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120" windowHeight="4185" tabRatio="859" activeTab="0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10" sheetId="10" r:id="rId10"/>
    <sheet name="a11" sheetId="11" r:id="rId11"/>
    <sheet name="a12" sheetId="12" r:id="rId12"/>
    <sheet name="a13" sheetId="13" r:id="rId13"/>
    <sheet name="a14" sheetId="14" r:id="rId14"/>
    <sheet name="a15" sheetId="15" r:id="rId15"/>
    <sheet name="a16" sheetId="16" r:id="rId16"/>
    <sheet name="a17" sheetId="17" r:id="rId17"/>
    <sheet name="a18" sheetId="18" r:id="rId18"/>
    <sheet name="a19" sheetId="19" r:id="rId19"/>
    <sheet name="a20" sheetId="20" r:id="rId20"/>
    <sheet name="a21" sheetId="21" r:id="rId21"/>
    <sheet name="a22" sheetId="22" r:id="rId22"/>
    <sheet name="a23" sheetId="23" r:id="rId23"/>
    <sheet name="a24" sheetId="24" r:id="rId24"/>
    <sheet name="a25" sheetId="25" r:id="rId25"/>
    <sheet name="a26" sheetId="26" r:id="rId26"/>
    <sheet name="a27" sheetId="27" r:id="rId27"/>
    <sheet name="a28" sheetId="28" r:id="rId28"/>
    <sheet name="a29" sheetId="29" r:id="rId29"/>
  </sheets>
  <definedNames/>
  <calcPr fullCalcOnLoad="1"/>
</workbook>
</file>

<file path=xl/sharedStrings.xml><?xml version="1.0" encoding="utf-8"?>
<sst xmlns="http://schemas.openxmlformats.org/spreadsheetml/2006/main" count="1896" uniqueCount="244">
  <si>
    <t>Años</t>
  </si>
  <si>
    <t>Total</t>
  </si>
  <si>
    <t>Vivienda</t>
  </si>
  <si>
    <t>Otros destinos</t>
  </si>
  <si>
    <t>FUENTE: DANE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</si>
  <si>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</si>
  <si>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</si>
  <si>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</si>
  <si>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</si>
  <si>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</si>
  <si>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</si>
  <si>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</si>
  <si>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</si>
  <si>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</si>
  <si>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</si>
  <si>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</si>
  <si>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</si>
  <si>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</si>
  <si>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</si>
  <si>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</si>
  <si>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</si>
  <si>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FUENTE: DANE.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</si>
  <si>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</si>
  <si>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</si>
  <si>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</si>
  <si>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</si>
  <si>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</si>
  <si>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</si>
  <si>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</si>
  <si>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</si>
  <si>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</si>
  <si>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</si>
  <si>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</si>
  <si>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</si>
  <si>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</si>
  <si>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</si>
  <si>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</si>
  <si>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</si>
  <si>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</si>
  <si>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</si>
  <si>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</si>
  <si>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</si>
  <si>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</si>
  <si>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</si>
  <si>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</si>
  <si>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</si>
  <si>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 xml:space="preserve"> Variación acumulada año corrido (%)</t>
  </si>
  <si>
    <t xml:space="preserve">         Total</t>
  </si>
  <si>
    <t>Hospital</t>
  </si>
  <si>
    <t>Social</t>
  </si>
  <si>
    <t>Según destinos</t>
  </si>
  <si>
    <t>Variación doce meses (%)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</si>
  <si>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</si>
  <si>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</si>
  <si>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</si>
  <si>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</si>
  <si>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</si>
  <si>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</si>
  <si>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</si>
  <si>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</si>
  <si>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</si>
  <si>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</si>
  <si>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</si>
  <si>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</si>
  <si>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</si>
  <si>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</si>
  <si>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</si>
  <si>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</si>
  <si>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</si>
  <si>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</si>
  <si>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</si>
  <si>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</si>
  <si>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</si>
  <si>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</si>
  <si>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</si>
  <si>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</si>
  <si>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</si>
  <si>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</si>
  <si>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 xml:space="preserve">Otro </t>
  </si>
  <si>
    <t>-</t>
  </si>
  <si>
    <t>Norte de Santander</t>
  </si>
  <si>
    <t>Anual</t>
  </si>
  <si>
    <t>Mensual</t>
  </si>
  <si>
    <t xml:space="preserve">A10 Área total aprobada para vivienda y otros destinos </t>
  </si>
  <si>
    <t>A11 Variación del área aprobada para vivienda y otros destinos</t>
  </si>
  <si>
    <t>Variación mensual (%)</t>
  </si>
  <si>
    <t xml:space="preserve">A22 Licencias aprobadas para vivienda, por tipo de vivienda </t>
  </si>
  <si>
    <t>- Sin movimiento</t>
  </si>
  <si>
    <t>A5 Variación porcentual del área aprobada para vivienda</t>
  </si>
  <si>
    <t>Vivienda diferente de VIS</t>
  </si>
  <si>
    <t>*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</si>
  <si>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</si>
  <si>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</si>
  <si>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</si>
  <si>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</si>
  <si>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</si>
  <si>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</si>
  <si>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</si>
  <si>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</si>
  <si>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Itaguí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</si>
  <si>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</si>
  <si>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</si>
  <si>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</si>
  <si>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</si>
  <si>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</si>
  <si>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</si>
  <si>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</si>
  <si>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</si>
  <si>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</si>
  <si>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</si>
  <si>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</si>
  <si>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</si>
  <si>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</si>
  <si>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</si>
  <si>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</si>
  <si>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</si>
  <si>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</si>
  <si>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</si>
  <si>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</si>
  <si>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</si>
  <si>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</si>
  <si>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</si>
  <si>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</si>
  <si>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</si>
  <si>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</si>
  <si>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</si>
  <si>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</si>
  <si>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</si>
  <si>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</si>
  <si>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</si>
  <si>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</si>
  <si>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</si>
  <si>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</si>
  <si>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</si>
  <si>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</si>
  <si>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</si>
  <si>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</si>
  <si>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</si>
  <si>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</si>
  <si>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</si>
  <si>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</si>
  <si>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</si>
  <si>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</si>
  <si>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</si>
  <si>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</si>
  <si>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</si>
  <si>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</si>
  <si>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</si>
  <si>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</si>
  <si>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</si>
  <si>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</si>
  <si>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</si>
  <si>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</si>
  <si>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</si>
  <si>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</si>
  <si>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</si>
  <si>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</si>
  <si>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</si>
  <si>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</si>
  <si>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</si>
  <si>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</si>
  <si>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</si>
  <si>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</si>
  <si>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</si>
  <si>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Variación año corrido (%)</t>
  </si>
  <si>
    <t>Variaciones (%)</t>
  </si>
  <si>
    <t>Norte de Stder</t>
  </si>
  <si>
    <t>Girardot</t>
  </si>
  <si>
    <t xml:space="preserve"> Año corrido</t>
  </si>
  <si>
    <t xml:space="preserve"> </t>
  </si>
  <si>
    <t>2012</t>
  </si>
  <si>
    <t>Año corrido 2012</t>
  </si>
  <si>
    <t>- No disponible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</si>
  <si>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</si>
  <si>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</si>
  <si>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</si>
  <si>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</si>
  <si>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</si>
  <si>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</si>
  <si>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A8 Área total aprobada en 88 municipios,</t>
  </si>
  <si>
    <t>A7 Variación anual del área total aprobada en 88 municipios,</t>
  </si>
  <si>
    <t>A9 Variación del área total aprobada  en 88 municipios, según departamentos y Bogotá</t>
  </si>
  <si>
    <t xml:space="preserve">en 88 municipios, según departamentos y Bogotá </t>
  </si>
  <si>
    <t>A12 Área aprobada bajo licencias de construcción en 88 municipios,</t>
  </si>
  <si>
    <t xml:space="preserve">A13 Área aprobada bajo licencias de construcción en 88 municipios, </t>
  </si>
  <si>
    <t xml:space="preserve">A14 Área aprobada bajo licencias de construcción en 88 municipios, </t>
  </si>
  <si>
    <t xml:space="preserve">A15 Área aprobada bajo licencias de construcción en 88 municipios, </t>
  </si>
  <si>
    <t>A16 Área total aprobada para vivienda en 88 municipios,</t>
  </si>
  <si>
    <t>A17 Unidades de vivienda a construir en 88 municipios,</t>
  </si>
  <si>
    <t>A18 Área total aprobada para vivienda en 88 municipios,</t>
  </si>
  <si>
    <t>A19 Unidades de vivienda a construir en 88 municipios,</t>
  </si>
  <si>
    <t>A20 Área total aprobada para vivienda en 88 municipios, según departamentos y Bogotá</t>
  </si>
  <si>
    <t>A21 Unidades de vivienda a construir en 88 municipios, según departamentos y Bogotá</t>
  </si>
  <si>
    <t>88 municipios</t>
  </si>
  <si>
    <t>A23 Área aprobada por destinos, según departamentos y Bogotá - 88 municipios</t>
  </si>
  <si>
    <t>A24 Área aprobada por destinos, según Bogotá y departamentos - 88 municipios</t>
  </si>
  <si>
    <t>A25 Área aprobada por destinos, según Bogotá y departamentos - 88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</si>
  <si>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</si>
  <si>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</si>
  <si>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</si>
  <si>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</si>
  <si>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</si>
  <si>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</si>
  <si>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</si>
  <si>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</si>
  <si>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</si>
  <si>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</si>
  <si>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</si>
  <si>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</si>
  <si>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2012 - 2013</t>
  </si>
  <si>
    <t>2013</t>
  </si>
  <si>
    <t>Año corrido 2013</t>
  </si>
  <si>
    <t>Valle del Cauca</t>
  </si>
  <si>
    <t>Administración pública</t>
  </si>
  <si>
    <t xml:space="preserve">A28 Área total aprobada y unidades para vivienda de interés prioritario VIP </t>
  </si>
  <si>
    <t>Área</t>
  </si>
  <si>
    <t>Metros cuadrados y unidades</t>
  </si>
  <si>
    <t xml:space="preserve">A29 Área total aprobada y unidades para vivienda de interés prioritario VIP </t>
  </si>
  <si>
    <t>Villamaría</t>
  </si>
  <si>
    <t>Quibdó</t>
  </si>
  <si>
    <t>Dosquebradas</t>
  </si>
  <si>
    <r>
      <t>A27 Área aprobada (m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 y variación anual por municipios</t>
    </r>
  </si>
  <si>
    <r>
      <t>A26 Área aprobada (m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 y variación mensual por municipios</t>
    </r>
  </si>
  <si>
    <t>Itagüí</t>
  </si>
  <si>
    <t>Año Corrido</t>
  </si>
  <si>
    <t>Octubre</t>
  </si>
  <si>
    <t>Octubre 2013</t>
  </si>
  <si>
    <t>Noviembre 2012</t>
  </si>
  <si>
    <t>Noviembre 2013</t>
  </si>
  <si>
    <t>Doce meses a Noviembre 2012</t>
  </si>
  <si>
    <t>Doce meses a Noviembre 2013</t>
  </si>
  <si>
    <t>Año corrido a Noviembre 2013</t>
  </si>
  <si>
    <t>Noviembre (2010- 2013)</t>
  </si>
  <si>
    <t>Noviembre</t>
  </si>
  <si>
    <t>Enero - Noviembre</t>
  </si>
  <si>
    <t>Doce meses a Noviembre</t>
  </si>
  <si>
    <t>Octubre - noviembre (2013)</t>
  </si>
  <si>
    <t>Noviembre (2012 - 2013)</t>
  </si>
  <si>
    <t>Acumulado año corrido a Noviembre</t>
  </si>
  <si>
    <t>a Noviembre (%)</t>
  </si>
  <si>
    <t>Enero - Noviembre             (metros cuadrados)</t>
  </si>
  <si>
    <t>Año corrido a Noviembre (2013)</t>
  </si>
  <si>
    <t>Acumulado año corrido a Noviembre 2013</t>
  </si>
  <si>
    <t>Fecha de publicación: 11 de febrero de 2014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</si>
</sst>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;[Red]0"/>
    <numFmt numFmtId="187" formatCode="#\ ##0\ 000"/>
    <numFmt numFmtId="188" formatCode="#\ ##0"/>
    <numFmt numFmtId="189" formatCode="#\ ##0.00"/>
    <numFmt numFmtId="190" formatCode="0.0"/>
    <numFmt numFmtId="191" formatCode="#\ ###\ ###"/>
    <numFmt numFmtId="192" formatCode="#,##0.0000"/>
    <numFmt numFmtId="193" formatCode="0.000"/>
    <numFmt numFmtId="194" formatCode="#,##0.000"/>
    <numFmt numFmtId="195" formatCode="#\ ###\ \ ###"/>
    <numFmt numFmtId="196" formatCode="#\ \ ###\ \ ###"/>
    <numFmt numFmtId="197" formatCode="0.0000"/>
    <numFmt numFmtId="198" formatCode="#,##0.0"/>
    <numFmt numFmtId="199" formatCode="#\ ##0.0"/>
    <numFmt numFmtId="200" formatCode="##\ ###"/>
    <numFmt numFmtId="201" formatCode="[$-C0A]dddd\,\ dd&quot; de &quot;mmmm&quot; de &quot;yyyy"/>
    <numFmt numFmtId="202" formatCode="#,##0.00000"/>
    <numFmt numFmtId="203" formatCode="0.000000000"/>
    <numFmt numFmtId="204" formatCode="0.00000000"/>
    <numFmt numFmtId="205" formatCode="0.0000000"/>
    <numFmt numFmtId="206" formatCode="0.000000"/>
    <numFmt numFmtId="207" formatCode="0.00000"/>
    <numFmt numFmtId="208" formatCode="_(* #,##0.0_);_(* \(#,##0.0\);_(* &quot;-&quot;??_);_(@_)"/>
    <numFmt numFmtId="209" formatCode="_(* #,##0_);_(* \(#,##0\);_(* &quot;-&quot;??_);_(@_)"/>
    <numFmt numFmtId="210" formatCode="0.0000000000"/>
    <numFmt numFmtId="211" formatCode="_ * #,##0_ ;_ * \-#,##0_ ;_ * &quot;-&quot;??_ ;_ @_ "/>
    <numFmt numFmtId="212" formatCode="0.0%"/>
  </numFmts>
  <fonts count="4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1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/>
    </xf>
    <xf numFmtId="0" fontId="3" fillId="33" borderId="0" xfId="0" applyFont="1" applyFill="1" applyBorder="1" applyAlignment="1">
      <alignment horizontal="centerContinuous"/>
    </xf>
    <xf numFmtId="0" fontId="3" fillId="33" borderId="10" xfId="0" applyFont="1" applyFill="1" applyBorder="1" applyAlignment="1">
      <alignment horizontal="centerContinuous"/>
    </xf>
    <xf numFmtId="0" fontId="5" fillId="33" borderId="11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86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4" fontId="6" fillId="33" borderId="0" xfId="0" applyNumberFormat="1" applyFont="1" applyFill="1" applyBorder="1" applyAlignment="1">
      <alignment horizontal="right"/>
    </xf>
    <xf numFmtId="190" fontId="6" fillId="33" borderId="0" xfId="0" applyNumberFormat="1" applyFont="1" applyFill="1" applyAlignment="1">
      <alignment horizontal="right"/>
    </xf>
    <xf numFmtId="190" fontId="6" fillId="33" borderId="0" xfId="0" applyNumberFormat="1" applyFont="1" applyFill="1" applyBorder="1" applyAlignment="1">
      <alignment horizontal="right"/>
    </xf>
    <xf numFmtId="190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Alignment="1">
      <alignment/>
    </xf>
    <xf numFmtId="190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187" fontId="6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87" fontId="0" fillId="33" borderId="0" xfId="0" applyNumberFormat="1" applyFont="1" applyFill="1" applyAlignment="1">
      <alignment/>
    </xf>
    <xf numFmtId="0" fontId="6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right"/>
    </xf>
    <xf numFmtId="0" fontId="5" fillId="33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198" fontId="0" fillId="33" borderId="0" xfId="0" applyNumberFormat="1" applyFill="1" applyAlignment="1">
      <alignment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right" vertical="center" wrapText="1"/>
    </xf>
    <xf numFmtId="198" fontId="6" fillId="33" borderId="0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left" vertical="center"/>
    </xf>
    <xf numFmtId="17" fontId="3" fillId="33" borderId="0" xfId="0" applyNumberFormat="1" applyFont="1" applyFill="1" applyBorder="1" applyAlignment="1" quotePrefix="1">
      <alignment horizontal="left" vertical="center"/>
    </xf>
    <xf numFmtId="0" fontId="5" fillId="33" borderId="0" xfId="0" applyFont="1" applyFill="1" applyAlignment="1">
      <alignment/>
    </xf>
    <xf numFmtId="17" fontId="3" fillId="33" borderId="0" xfId="0" applyNumberFormat="1" applyFont="1" applyFill="1" applyBorder="1" applyAlignment="1">
      <alignment horizontal="left" vertical="center"/>
    </xf>
    <xf numFmtId="198" fontId="6" fillId="33" borderId="0" xfId="0" applyNumberFormat="1" applyFont="1" applyFill="1" applyAlignment="1">
      <alignment/>
    </xf>
    <xf numFmtId="0" fontId="1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198" fontId="6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5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/>
    </xf>
    <xf numFmtId="212" fontId="0" fillId="33" borderId="0" xfId="54" applyNumberFormat="1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17" fontId="5" fillId="33" borderId="0" xfId="0" applyNumberFormat="1" applyFont="1" applyFill="1" applyBorder="1" applyAlignment="1">
      <alignment horizontal="centerContinuous" vertical="center" wrapText="1"/>
    </xf>
    <xf numFmtId="0" fontId="5" fillId="33" borderId="10" xfId="0" applyFont="1" applyFill="1" applyBorder="1" applyAlignment="1">
      <alignment horizontal="centerContinuous" vertical="center" wrapText="1"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17" fontId="5" fillId="33" borderId="11" xfId="0" applyNumberFormat="1" applyFont="1" applyFill="1" applyBorder="1" applyAlignment="1">
      <alignment horizontal="centerContinuous" vertical="center" wrapText="1"/>
    </xf>
    <xf numFmtId="0" fontId="5" fillId="33" borderId="12" xfId="0" applyFont="1" applyFill="1" applyBorder="1" applyAlignment="1">
      <alignment horizontal="centerContinuous" vertical="center" wrapText="1"/>
    </xf>
    <xf numFmtId="17" fontId="5" fillId="33" borderId="12" xfId="0" applyNumberFormat="1" applyFont="1" applyFill="1" applyBorder="1" applyAlignment="1" quotePrefix="1">
      <alignment horizontal="centerContinuous" vertical="center" wrapText="1"/>
    </xf>
    <xf numFmtId="17" fontId="5" fillId="33" borderId="11" xfId="0" applyNumberFormat="1" applyFont="1" applyFill="1" applyBorder="1" applyAlignment="1" quotePrefix="1">
      <alignment horizontal="centerContinuous" vertical="center" wrapText="1"/>
    </xf>
    <xf numFmtId="0" fontId="5" fillId="33" borderId="0" xfId="0" applyFont="1" applyFill="1" applyBorder="1" applyAlignment="1">
      <alignment horizontal="centerContinuous" vertical="center" wrapText="1"/>
    </xf>
    <xf numFmtId="0" fontId="3" fillId="33" borderId="0" xfId="0" applyFont="1" applyFill="1" applyBorder="1" applyAlignment="1">
      <alignment horizontal="centerContinuous"/>
    </xf>
    <xf numFmtId="0" fontId="5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6" fillId="33" borderId="0" xfId="0" applyNumberFormat="1" applyFont="1" applyFill="1" applyBorder="1" applyAlignment="1">
      <alignment/>
    </xf>
    <xf numFmtId="187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188" fontId="6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49" fontId="3" fillId="33" borderId="0" xfId="0" applyNumberFormat="1" applyFont="1" applyFill="1" applyAlignment="1">
      <alignment/>
    </xf>
    <xf numFmtId="188" fontId="6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3" fontId="6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17" fontId="1" fillId="33" borderId="10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190" fontId="6" fillId="33" borderId="0" xfId="0" applyNumberFormat="1" applyFont="1" applyFill="1" applyAlignment="1">
      <alignment horizontal="righ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 quotePrefix="1">
      <alignment/>
    </xf>
    <xf numFmtId="2" fontId="5" fillId="33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198" fontId="6" fillId="33" borderId="0" xfId="0" applyNumberFormat="1" applyFont="1" applyFill="1" applyBorder="1" applyAlignment="1">
      <alignment horizontal="right"/>
    </xf>
    <xf numFmtId="17" fontId="3" fillId="33" borderId="0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186" fontId="6" fillId="34" borderId="0" xfId="0" applyNumberFormat="1" applyFont="1" applyFill="1" applyAlignment="1">
      <alignment/>
    </xf>
    <xf numFmtId="3" fontId="6" fillId="34" borderId="0" xfId="0" applyNumberFormat="1" applyFont="1" applyFill="1" applyAlignment="1">
      <alignment horizontal="right"/>
    </xf>
    <xf numFmtId="4" fontId="6" fillId="34" borderId="0" xfId="0" applyNumberFormat="1" applyFont="1" applyFill="1" applyBorder="1" applyAlignment="1">
      <alignment horizontal="right"/>
    </xf>
    <xf numFmtId="190" fontId="6" fillId="34" borderId="0" xfId="0" applyNumberFormat="1" applyFont="1" applyFill="1" applyAlignment="1">
      <alignment horizontal="right"/>
    </xf>
    <xf numFmtId="190" fontId="6" fillId="34" borderId="0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 horizontal="right"/>
    </xf>
    <xf numFmtId="198" fontId="6" fillId="34" borderId="0" xfId="0" applyNumberFormat="1" applyFont="1" applyFill="1" applyBorder="1" applyAlignment="1">
      <alignment horizontal="right"/>
    </xf>
    <xf numFmtId="198" fontId="6" fillId="34" borderId="0" xfId="0" applyNumberFormat="1" applyFont="1" applyFill="1" applyAlignment="1">
      <alignment/>
    </xf>
    <xf numFmtId="198" fontId="6" fillId="34" borderId="0" xfId="0" applyNumberFormat="1" applyFont="1" applyFill="1" applyAlignment="1">
      <alignment horizontal="right"/>
    </xf>
    <xf numFmtId="198" fontId="6" fillId="34" borderId="0" xfId="0" applyNumberFormat="1" applyFont="1" applyFill="1" applyBorder="1" applyAlignment="1">
      <alignment/>
    </xf>
    <xf numFmtId="3" fontId="6" fillId="34" borderId="0" xfId="0" applyNumberFormat="1" applyFont="1" applyFill="1" applyAlignment="1">
      <alignment/>
    </xf>
    <xf numFmtId="190" fontId="6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17" fontId="6" fillId="34" borderId="0" xfId="0" applyNumberFormat="1" applyFont="1" applyFill="1" applyAlignment="1" quotePrefix="1">
      <alignment/>
    </xf>
    <xf numFmtId="0" fontId="6" fillId="34" borderId="0" xfId="0" applyFont="1" applyFill="1" applyAlignment="1">
      <alignment/>
    </xf>
    <xf numFmtId="190" fontId="6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 horizontal="right"/>
    </xf>
    <xf numFmtId="198" fontId="6" fillId="34" borderId="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7" fontId="5" fillId="33" borderId="11" xfId="0" applyNumberFormat="1" applyFont="1" applyFill="1" applyBorder="1" applyAlignment="1">
      <alignment horizontal="centerContinuous" wrapText="1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17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7" fontId="5" fillId="33" borderId="12" xfId="0" applyNumberFormat="1" applyFont="1" applyFill="1" applyBorder="1" applyAlignment="1" quotePrefix="1">
      <alignment horizontal="center" vertical="center" wrapText="1"/>
    </xf>
    <xf numFmtId="49" fontId="5" fillId="33" borderId="12" xfId="0" applyNumberFormat="1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center" vertical="center" wrapText="1"/>
    </xf>
    <xf numFmtId="17" fontId="5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17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17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49" fontId="7" fillId="33" borderId="12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0" fontId="0" fillId="33" borderId="10" xfId="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9</xdr:col>
      <xdr:colOff>485775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57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733425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590550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4</xdr:col>
      <xdr:colOff>647700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5</xdr:col>
      <xdr:colOff>676275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161925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219075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695325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695325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609600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123825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140625" style="27" customWidth="1"/>
    <col min="2" max="2" width="10.7109375" style="27" customWidth="1"/>
    <col min="3" max="3" width="1.7109375" style="27" customWidth="1"/>
    <col min="4" max="4" width="10.7109375" style="27" customWidth="1"/>
    <col min="5" max="5" width="1.7109375" style="27" customWidth="1"/>
    <col min="6" max="6" width="11.8515625" style="27" customWidth="1"/>
    <col min="7" max="7" width="3.7109375" style="27" customWidth="1"/>
    <col min="8" max="8" width="10.140625" style="27" customWidth="1"/>
    <col min="9" max="9" width="1.7109375" style="27" customWidth="1"/>
    <col min="10" max="10" width="11.421875" style="27" customWidth="1"/>
    <col min="11" max="11" width="1.7109375" style="27" customWidth="1"/>
    <col min="12" max="12" width="13.00390625" style="27" customWidth="1"/>
    <col min="13" max="13" width="1.7109375" style="27" customWidth="1"/>
    <col min="14" max="14" width="10.140625" style="27" customWidth="1"/>
    <col min="15" max="16384" width="11.421875" style="27" customWidth="1"/>
  </cols>
  <sheetData>
    <row r="1" spans="1:14" s="1" customFormat="1" ht="13.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s="1" customFormat="1" ht="13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s="1" customFormat="1" ht="13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s="1" customFormat="1" ht="13.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s="1" customFormat="1" ht="13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s="3" customFormat="1" ht="12.7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9" s="3" customFormat="1" ht="14.25" customHeight="1">
      <c r="A7" s="2" t="s">
        <v>173</v>
      </c>
      <c r="B7" s="2"/>
      <c r="C7" s="2"/>
      <c r="D7" s="2"/>
      <c r="E7" s="2"/>
      <c r="F7" s="2"/>
      <c r="G7" s="2"/>
      <c r="H7" s="2"/>
      <c r="I7" s="2"/>
    </row>
    <row r="8" spans="1:9" s="3" customFormat="1" ht="14.25" customHeight="1">
      <c r="A8" s="4" t="s">
        <v>232</v>
      </c>
      <c r="B8" s="5"/>
      <c r="C8" s="5"/>
      <c r="D8" s="6"/>
      <c r="E8" s="6"/>
      <c r="F8" s="6"/>
      <c r="G8" s="6"/>
      <c r="H8" s="6"/>
      <c r="I8" s="6"/>
    </row>
    <row r="9" spans="1:14" s="9" customFormat="1" ht="12.75" customHeight="1">
      <c r="A9" s="3"/>
      <c r="B9" s="3"/>
      <c r="C9" s="3"/>
      <c r="D9" s="6"/>
      <c r="E9" s="7"/>
      <c r="F9" s="7"/>
      <c r="G9" s="7"/>
      <c r="H9" s="7"/>
      <c r="I9" s="7"/>
      <c r="J9" s="3"/>
      <c r="K9" s="3"/>
      <c r="L9" s="3"/>
      <c r="M9" s="3"/>
      <c r="N9" s="3"/>
    </row>
    <row r="10" spans="1:14" s="9" customFormat="1" ht="12">
      <c r="A10" s="157" t="s">
        <v>0</v>
      </c>
      <c r="B10" s="160" t="s">
        <v>6</v>
      </c>
      <c r="C10" s="160"/>
      <c r="D10" s="160"/>
      <c r="E10" s="160"/>
      <c r="F10" s="160"/>
      <c r="G10" s="8"/>
      <c r="H10" s="157" t="s">
        <v>165</v>
      </c>
      <c r="I10" s="157"/>
      <c r="J10" s="157"/>
      <c r="K10" s="157"/>
      <c r="L10" s="157"/>
      <c r="M10" s="157"/>
      <c r="N10" s="157"/>
    </row>
    <row r="11" spans="1:14" s="14" customFormat="1" ht="24">
      <c r="A11" s="158"/>
      <c r="B11" s="10" t="s">
        <v>233</v>
      </c>
      <c r="C11" s="11"/>
      <c r="D11" s="10" t="s">
        <v>234</v>
      </c>
      <c r="E11" s="8"/>
      <c r="F11" s="10" t="s">
        <v>235</v>
      </c>
      <c r="G11" s="12"/>
      <c r="H11" s="10" t="s">
        <v>81</v>
      </c>
      <c r="I11" s="10"/>
      <c r="J11" s="10" t="str">
        <f>D11</f>
        <v>Enero - Noviembre</v>
      </c>
      <c r="K11" s="13"/>
      <c r="L11" s="10" t="str">
        <f>F11</f>
        <v>Doce meses a Noviembre</v>
      </c>
      <c r="M11" s="13"/>
      <c r="N11" s="10" t="s">
        <v>82</v>
      </c>
    </row>
    <row r="12" spans="1:16" s="14" customFormat="1" ht="12">
      <c r="A12" s="159" t="s">
        <v>1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P12" s="20"/>
    </row>
    <row r="13" spans="1:16" s="14" customFormat="1" ht="12">
      <c r="A13" s="15">
        <v>2010</v>
      </c>
      <c r="B13" s="16">
        <v>2352851</v>
      </c>
      <c r="C13" s="16"/>
      <c r="D13" s="16">
        <v>16419928</v>
      </c>
      <c r="E13" s="16"/>
      <c r="F13" s="16">
        <v>17840963</v>
      </c>
      <c r="G13" s="17"/>
      <c r="H13" s="18">
        <v>90.41696105066964</v>
      </c>
      <c r="I13" s="19"/>
      <c r="J13" s="19">
        <v>30.141466455057724</v>
      </c>
      <c r="K13" s="18"/>
      <c r="L13" s="19" t="s">
        <v>79</v>
      </c>
      <c r="M13" s="18"/>
      <c r="N13" s="19">
        <v>64.51317657094512</v>
      </c>
      <c r="P13" s="20"/>
    </row>
    <row r="14" spans="1:16" s="14" customFormat="1" ht="12">
      <c r="A14" s="118">
        <v>2011</v>
      </c>
      <c r="B14" s="119">
        <v>1773069</v>
      </c>
      <c r="C14" s="119"/>
      <c r="D14" s="119">
        <v>22842430</v>
      </c>
      <c r="E14" s="119"/>
      <c r="F14" s="119">
        <v>25419227</v>
      </c>
      <c r="G14" s="120"/>
      <c r="H14" s="121">
        <v>-24.641679392362718</v>
      </c>
      <c r="I14" s="122"/>
      <c r="J14" s="122">
        <v>39.114069196892956</v>
      </c>
      <c r="K14" s="121"/>
      <c r="L14" s="122">
        <v>42.47676540778656</v>
      </c>
      <c r="M14" s="121"/>
      <c r="N14" s="122">
        <v>5.953354849851465</v>
      </c>
      <c r="P14" s="20"/>
    </row>
    <row r="15" spans="1:21" s="14" customFormat="1" ht="12">
      <c r="A15" s="15">
        <v>2012</v>
      </c>
      <c r="B15" s="16">
        <v>1645891</v>
      </c>
      <c r="C15" s="16"/>
      <c r="D15" s="16">
        <v>18767694</v>
      </c>
      <c r="E15" s="16"/>
      <c r="F15" s="16">
        <v>21573933</v>
      </c>
      <c r="G15" s="17"/>
      <c r="H15" s="18">
        <v>-7.172760902141988</v>
      </c>
      <c r="I15" s="19"/>
      <c r="J15" s="19">
        <v>-17.838452388822034</v>
      </c>
      <c r="K15" s="18"/>
      <c r="L15" s="19">
        <v>-15.127501713565096</v>
      </c>
      <c r="M15" s="18"/>
      <c r="N15" s="19">
        <v>5.468243369670802</v>
      </c>
      <c r="P15" s="140"/>
      <c r="Q15" s="20"/>
      <c r="T15" s="140"/>
      <c r="U15" s="20"/>
    </row>
    <row r="16" spans="1:21" s="14" customFormat="1" ht="12">
      <c r="A16" s="118">
        <v>2013</v>
      </c>
      <c r="B16" s="119">
        <v>2027279</v>
      </c>
      <c r="C16" s="119"/>
      <c r="D16" s="119">
        <v>22482983</v>
      </c>
      <c r="E16" s="119"/>
      <c r="F16" s="119">
        <v>24930173</v>
      </c>
      <c r="G16" s="120"/>
      <c r="H16" s="121">
        <v>23.17212986765223</v>
      </c>
      <c r="I16" s="122"/>
      <c r="J16" s="122">
        <v>19.796193394883787</v>
      </c>
      <c r="K16" s="121"/>
      <c r="L16" s="122">
        <v>15.556922328441459</v>
      </c>
      <c r="M16" s="121"/>
      <c r="N16" s="122">
        <v>3.889077928120898</v>
      </c>
      <c r="Q16" s="20"/>
      <c r="U16" s="20"/>
    </row>
    <row r="17" spans="1:21" s="14" customFormat="1" ht="12">
      <c r="A17" s="156" t="s">
        <v>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Q17" s="20"/>
      <c r="U17" s="20"/>
    </row>
    <row r="18" spans="1:21" s="14" customFormat="1" ht="12">
      <c r="A18" s="15">
        <v>2010</v>
      </c>
      <c r="B18" s="16">
        <v>1769247</v>
      </c>
      <c r="C18" s="16"/>
      <c r="D18" s="16">
        <v>12254921</v>
      </c>
      <c r="E18" s="16"/>
      <c r="F18" s="16">
        <v>13344165</v>
      </c>
      <c r="G18" s="17"/>
      <c r="H18" s="18">
        <v>85.04909548831915</v>
      </c>
      <c r="I18" s="19"/>
      <c r="J18" s="19">
        <v>36.82791436962509</v>
      </c>
      <c r="K18" s="18"/>
      <c r="L18" s="19" t="s">
        <v>79</v>
      </c>
      <c r="M18" s="18"/>
      <c r="N18" s="19">
        <v>68.8991204916006</v>
      </c>
      <c r="Q18" s="20"/>
      <c r="U18" s="20"/>
    </row>
    <row r="19" spans="1:21" s="14" customFormat="1" ht="12">
      <c r="A19" s="118">
        <v>2011</v>
      </c>
      <c r="B19" s="119">
        <v>1356729</v>
      </c>
      <c r="C19" s="119"/>
      <c r="D19" s="119">
        <v>18147586</v>
      </c>
      <c r="E19" s="119"/>
      <c r="F19" s="119">
        <v>20177142</v>
      </c>
      <c r="G19" s="120"/>
      <c r="H19" s="121">
        <v>-23.31602088346058</v>
      </c>
      <c r="I19" s="122"/>
      <c r="J19" s="122">
        <v>48.08407169658622</v>
      </c>
      <c r="K19" s="121"/>
      <c r="L19" s="122">
        <v>51.20572924570402</v>
      </c>
      <c r="M19" s="121"/>
      <c r="N19" s="122">
        <v>8.084021241915991</v>
      </c>
      <c r="Q19" s="20"/>
      <c r="U19" s="20"/>
    </row>
    <row r="20" spans="1:22" s="14" customFormat="1" ht="12">
      <c r="A20" s="15">
        <v>2012</v>
      </c>
      <c r="B20" s="16">
        <v>1227509</v>
      </c>
      <c r="C20" s="16"/>
      <c r="D20" s="16">
        <v>14261744</v>
      </c>
      <c r="E20" s="16"/>
      <c r="F20" s="16">
        <v>16364394</v>
      </c>
      <c r="G20" s="17"/>
      <c r="H20" s="18">
        <v>-9.524378118253537</v>
      </c>
      <c r="I20" s="19"/>
      <c r="J20" s="19">
        <v>-21.412445710410182</v>
      </c>
      <c r="K20" s="18"/>
      <c r="L20" s="19">
        <v>-18.896372935274968</v>
      </c>
      <c r="M20" s="18"/>
      <c r="N20" s="19">
        <v>0.8962646051923144</v>
      </c>
      <c r="P20" s="140"/>
      <c r="Q20" s="20"/>
      <c r="R20" s="20"/>
      <c r="T20" s="140"/>
      <c r="U20" s="20"/>
      <c r="V20" s="20"/>
    </row>
    <row r="21" spans="1:21" s="14" customFormat="1" ht="12">
      <c r="A21" s="118">
        <v>2013</v>
      </c>
      <c r="B21" s="119">
        <v>1534928</v>
      </c>
      <c r="C21" s="119"/>
      <c r="D21" s="119">
        <v>16779572</v>
      </c>
      <c r="E21" s="119"/>
      <c r="F21" s="119">
        <v>18747813</v>
      </c>
      <c r="G21" s="120"/>
      <c r="H21" s="121">
        <v>25.044134095961823</v>
      </c>
      <c r="I21" s="122"/>
      <c r="J21" s="122">
        <v>17.65441870222884</v>
      </c>
      <c r="K21" s="121"/>
      <c r="L21" s="122">
        <v>14.564663989390624</v>
      </c>
      <c r="M21" s="121"/>
      <c r="N21" s="122">
        <v>-6.319546504304014</v>
      </c>
      <c r="Q21" s="20"/>
      <c r="U21" s="20"/>
    </row>
    <row r="22" spans="1:21" s="14" customFormat="1" ht="12">
      <c r="A22" s="156" t="s">
        <v>3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Q22" s="20"/>
      <c r="U22" s="20"/>
    </row>
    <row r="23" spans="1:21" s="14" customFormat="1" ht="12">
      <c r="A23" s="15">
        <v>2010</v>
      </c>
      <c r="B23" s="16">
        <v>583604</v>
      </c>
      <c r="C23" s="16"/>
      <c r="D23" s="16">
        <v>4165007</v>
      </c>
      <c r="E23" s="16"/>
      <c r="F23" s="16">
        <v>4496798</v>
      </c>
      <c r="G23" s="17"/>
      <c r="H23" s="18">
        <v>108.77671847890244</v>
      </c>
      <c r="I23" s="19"/>
      <c r="J23" s="19">
        <v>13.781342404500336</v>
      </c>
      <c r="K23" s="18"/>
      <c r="L23" s="19" t="s">
        <v>79</v>
      </c>
      <c r="M23" s="18"/>
      <c r="N23" s="19">
        <v>52.5072320231634</v>
      </c>
      <c r="Q23" s="20"/>
      <c r="U23" s="20"/>
    </row>
    <row r="24" spans="1:21" s="14" customFormat="1" ht="12">
      <c r="A24" s="118">
        <v>2011</v>
      </c>
      <c r="B24" s="119">
        <v>416340</v>
      </c>
      <c r="C24" s="119"/>
      <c r="D24" s="119">
        <v>4694844</v>
      </c>
      <c r="E24" s="119"/>
      <c r="F24" s="119">
        <v>5242085</v>
      </c>
      <c r="G24" s="120"/>
      <c r="H24" s="121">
        <v>-28.66053008546892</v>
      </c>
      <c r="I24" s="122"/>
      <c r="J24" s="122">
        <v>12.721155090495657</v>
      </c>
      <c r="K24" s="121"/>
      <c r="L24" s="122">
        <v>16.573726460472542</v>
      </c>
      <c r="M24" s="121"/>
      <c r="N24" s="122">
        <v>-0.44214458056046624</v>
      </c>
      <c r="Q24" s="20"/>
      <c r="U24" s="20"/>
    </row>
    <row r="25" spans="1:22" s="24" customFormat="1" ht="12.75">
      <c r="A25" s="15">
        <v>2012</v>
      </c>
      <c r="B25" s="16">
        <v>418382</v>
      </c>
      <c r="C25" s="16"/>
      <c r="D25" s="16">
        <v>4505950</v>
      </c>
      <c r="E25" s="16"/>
      <c r="F25" s="16">
        <v>5209539</v>
      </c>
      <c r="G25" s="17"/>
      <c r="H25" s="18">
        <v>0.49046452418697584</v>
      </c>
      <c r="I25" s="19"/>
      <c r="J25" s="19">
        <v>-4.023435070473056</v>
      </c>
      <c r="K25" s="18"/>
      <c r="L25" s="19">
        <v>-0.6208598296288557</v>
      </c>
      <c r="M25" s="18"/>
      <c r="N25" s="19">
        <v>21.6400010466607</v>
      </c>
      <c r="P25" s="140"/>
      <c r="Q25" s="20"/>
      <c r="R25" s="20"/>
      <c r="T25" s="140"/>
      <c r="U25" s="20"/>
      <c r="V25" s="20"/>
    </row>
    <row r="26" spans="1:14" ht="12.75">
      <c r="A26" s="118">
        <v>2013</v>
      </c>
      <c r="B26" s="119">
        <v>492351</v>
      </c>
      <c r="C26" s="119"/>
      <c r="D26" s="119">
        <v>5703411</v>
      </c>
      <c r="E26" s="119"/>
      <c r="F26" s="119">
        <v>6182360</v>
      </c>
      <c r="G26" s="120"/>
      <c r="H26" s="121">
        <v>17.679775898580715</v>
      </c>
      <c r="I26" s="122"/>
      <c r="J26" s="122">
        <v>26.575106248404893</v>
      </c>
      <c r="K26" s="121"/>
      <c r="L26" s="122">
        <v>18.67384043002653</v>
      </c>
      <c r="M26" s="121"/>
      <c r="N26" s="122">
        <v>57.34286517787521</v>
      </c>
    </row>
    <row r="27" spans="1:14" ht="12.75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ht="12.75">
      <c r="A28" s="25" t="s">
        <v>4</v>
      </c>
    </row>
    <row r="29" ht="12.75">
      <c r="A29" s="25" t="s">
        <v>172</v>
      </c>
    </row>
    <row r="30" ht="12.75">
      <c r="A30" s="25" t="s">
        <v>243</v>
      </c>
    </row>
    <row r="37" spans="2:6" ht="12.75">
      <c r="B37" s="28"/>
      <c r="C37" s="28"/>
      <c r="D37" s="28"/>
      <c r="E37" s="28"/>
      <c r="F37" s="28"/>
    </row>
    <row r="38" spans="2:6" ht="12.75">
      <c r="B38" s="28"/>
      <c r="C38" s="28"/>
      <c r="D38" s="28"/>
      <c r="E38" s="28"/>
      <c r="F38" s="28"/>
    </row>
    <row r="39" spans="2:6" ht="12.75">
      <c r="B39" s="28"/>
      <c r="C39" s="28"/>
      <c r="D39" s="28"/>
      <c r="E39" s="28"/>
      <c r="F39" s="28"/>
    </row>
    <row r="40" spans="2:6" ht="12.75">
      <c r="B40" s="28"/>
      <c r="C40" s="28"/>
      <c r="D40" s="28"/>
      <c r="E40" s="28"/>
      <c r="F40" s="28"/>
    </row>
  </sheetData>
  <sheetProtection/>
  <mergeCells count="6">
    <mergeCell ref="A22:N22"/>
    <mergeCell ref="A10:A11"/>
    <mergeCell ref="H10:N10"/>
    <mergeCell ref="A12:N12"/>
    <mergeCell ref="A17:N17"/>
    <mergeCell ref="B10:F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4.2812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46"/>
      <c r="B5" s="146"/>
      <c r="C5" s="146"/>
      <c r="D5" s="146"/>
      <c r="E5" s="146"/>
      <c r="F5" s="146"/>
    </row>
    <row r="6" spans="1:6" ht="12.75" customHeight="1">
      <c r="A6" s="149"/>
      <c r="B6" s="149"/>
      <c r="C6" s="149"/>
      <c r="D6" s="149"/>
      <c r="E6" s="149"/>
      <c r="F6" s="149"/>
    </row>
    <row r="7" spans="1:6" ht="13.5" customHeight="1">
      <c r="A7" s="4" t="s">
        <v>83</v>
      </c>
      <c r="B7" s="55"/>
      <c r="C7" s="55"/>
      <c r="D7" s="55"/>
      <c r="E7" s="55"/>
      <c r="F7" s="55"/>
    </row>
    <row r="8" spans="1:6" ht="13.5" customHeight="1">
      <c r="A8" s="4" t="s">
        <v>177</v>
      </c>
      <c r="B8" s="38"/>
      <c r="C8" s="38"/>
      <c r="D8" s="38"/>
      <c r="E8" s="38"/>
      <c r="F8" s="38"/>
    </row>
    <row r="9" spans="1:6" ht="13.5" customHeight="1">
      <c r="A9" s="4" t="s">
        <v>235</v>
      </c>
      <c r="B9" s="38"/>
      <c r="C9" s="38"/>
      <c r="D9" s="38"/>
      <c r="E9" s="38"/>
      <c r="F9" s="38"/>
    </row>
    <row r="10" spans="1:6" ht="13.5" customHeight="1">
      <c r="A10" s="61" t="s">
        <v>209</v>
      </c>
      <c r="B10" s="66"/>
      <c r="C10" s="66"/>
      <c r="D10" s="66"/>
      <c r="E10" s="66"/>
      <c r="F10" s="39"/>
    </row>
    <row r="11" spans="1:6" ht="12.75" customHeight="1">
      <c r="A11" s="61"/>
      <c r="B11" s="66"/>
      <c r="C11" s="66"/>
      <c r="D11" s="66"/>
      <c r="E11" s="178" t="s">
        <v>6</v>
      </c>
      <c r="F11" s="178"/>
    </row>
    <row r="12" spans="1:6" ht="12.75">
      <c r="A12" s="157" t="s">
        <v>7</v>
      </c>
      <c r="B12" s="67" t="str">
        <f>A9</f>
        <v>Doce meses a Noviembre</v>
      </c>
      <c r="C12" s="34"/>
      <c r="D12" s="68"/>
      <c r="E12" s="34"/>
      <c r="F12" s="34"/>
    </row>
    <row r="13" spans="1:6" ht="12.75">
      <c r="A13" s="173"/>
      <c r="B13" s="69" t="s">
        <v>170</v>
      </c>
      <c r="C13" s="68"/>
      <c r="E13" s="70" t="s">
        <v>210</v>
      </c>
      <c r="F13" s="68"/>
    </row>
    <row r="14" spans="1:6" ht="12.75">
      <c r="A14" s="158"/>
      <c r="B14" s="10" t="s">
        <v>16</v>
      </c>
      <c r="C14" s="10" t="s">
        <v>17</v>
      </c>
      <c r="D14" s="64"/>
      <c r="E14" s="10" t="s">
        <v>18</v>
      </c>
      <c r="F14" s="10" t="s">
        <v>14</v>
      </c>
    </row>
    <row r="15" spans="1:6" ht="12.75">
      <c r="A15" s="35" t="s">
        <v>53</v>
      </c>
      <c r="B15" s="21">
        <v>2851049</v>
      </c>
      <c r="C15" s="21">
        <v>3547925</v>
      </c>
      <c r="D15" s="36"/>
      <c r="E15" s="21">
        <v>2304372</v>
      </c>
      <c r="F15" s="21">
        <v>2773109</v>
      </c>
    </row>
    <row r="16" spans="1:6" ht="12.75">
      <c r="A16" s="123" t="s">
        <v>54</v>
      </c>
      <c r="B16" s="129">
        <v>9389</v>
      </c>
      <c r="C16" s="129">
        <v>19574</v>
      </c>
      <c r="D16" s="124"/>
      <c r="E16" s="129">
        <v>18345</v>
      </c>
      <c r="F16" s="129">
        <v>30329</v>
      </c>
    </row>
    <row r="17" spans="1:6" ht="12.75">
      <c r="A17" s="35" t="s">
        <v>55</v>
      </c>
      <c r="B17" s="21">
        <v>737282</v>
      </c>
      <c r="C17" s="21">
        <v>1000977</v>
      </c>
      <c r="D17" s="36"/>
      <c r="E17" s="21">
        <v>785017</v>
      </c>
      <c r="F17" s="21">
        <v>1097169</v>
      </c>
    </row>
    <row r="18" spans="1:6" ht="12.75">
      <c r="A18" s="123" t="s">
        <v>56</v>
      </c>
      <c r="B18" s="129">
        <v>3424117</v>
      </c>
      <c r="C18" s="129">
        <v>4714871</v>
      </c>
      <c r="D18" s="124"/>
      <c r="E18" s="129">
        <v>4256553</v>
      </c>
      <c r="F18" s="129">
        <v>6301970</v>
      </c>
    </row>
    <row r="19" spans="1:6" ht="12.75">
      <c r="A19" s="35" t="s">
        <v>57</v>
      </c>
      <c r="B19" s="21">
        <v>328888</v>
      </c>
      <c r="C19" s="21">
        <v>695188</v>
      </c>
      <c r="D19" s="36"/>
      <c r="E19" s="21">
        <v>383882</v>
      </c>
      <c r="F19" s="21">
        <v>886317</v>
      </c>
    </row>
    <row r="20" spans="1:6" ht="12.75">
      <c r="A20" s="123" t="s">
        <v>58</v>
      </c>
      <c r="B20" s="129">
        <v>513064</v>
      </c>
      <c r="C20" s="129">
        <v>662163</v>
      </c>
      <c r="D20" s="124"/>
      <c r="E20" s="129">
        <v>622797</v>
      </c>
      <c r="F20" s="129">
        <v>705197</v>
      </c>
    </row>
    <row r="21" spans="1:6" ht="12.75">
      <c r="A21" s="35" t="s">
        <v>59</v>
      </c>
      <c r="B21" s="21">
        <v>222286</v>
      </c>
      <c r="C21" s="21">
        <v>277547</v>
      </c>
      <c r="D21" s="36"/>
      <c r="E21" s="21">
        <v>308556</v>
      </c>
      <c r="F21" s="21">
        <v>405189</v>
      </c>
    </row>
    <row r="22" spans="1:6" ht="12.75">
      <c r="A22" s="123" t="s">
        <v>60</v>
      </c>
      <c r="B22" s="129">
        <v>43598</v>
      </c>
      <c r="C22" s="129">
        <v>111410</v>
      </c>
      <c r="D22" s="124"/>
      <c r="E22" s="129">
        <v>47793</v>
      </c>
      <c r="F22" s="129">
        <v>59684</v>
      </c>
    </row>
    <row r="23" spans="1:6" ht="12.75">
      <c r="A23" s="35" t="s">
        <v>62</v>
      </c>
      <c r="B23" s="21">
        <v>30415</v>
      </c>
      <c r="C23" s="21">
        <v>37920</v>
      </c>
      <c r="D23" s="36"/>
      <c r="E23" s="21">
        <v>58106</v>
      </c>
      <c r="F23" s="21">
        <v>75567</v>
      </c>
    </row>
    <row r="24" spans="1:6" ht="12.75">
      <c r="A24" s="123" t="s">
        <v>61</v>
      </c>
      <c r="B24" s="129">
        <v>170795</v>
      </c>
      <c r="C24" s="129">
        <v>239363</v>
      </c>
      <c r="D24" s="124"/>
      <c r="E24" s="129">
        <v>290286</v>
      </c>
      <c r="F24" s="129">
        <v>332279</v>
      </c>
    </row>
    <row r="25" spans="1:6" ht="12.75">
      <c r="A25" s="35" t="s">
        <v>63</v>
      </c>
      <c r="B25" s="21">
        <v>334461</v>
      </c>
      <c r="C25" s="21">
        <v>420781</v>
      </c>
      <c r="D25" s="36"/>
      <c r="E25" s="21">
        <v>172454</v>
      </c>
      <c r="F25" s="21">
        <v>195020</v>
      </c>
    </row>
    <row r="26" spans="1:6" ht="12.75">
      <c r="A26" s="123" t="s">
        <v>64</v>
      </c>
      <c r="B26" s="129">
        <v>300511</v>
      </c>
      <c r="C26" s="129">
        <v>365735</v>
      </c>
      <c r="D26" s="124"/>
      <c r="E26" s="129">
        <v>403931</v>
      </c>
      <c r="F26" s="129">
        <v>444446</v>
      </c>
    </row>
    <row r="27" spans="1:6" ht="12.75">
      <c r="A27" s="35" t="s">
        <v>65</v>
      </c>
      <c r="B27" s="21">
        <v>1739676</v>
      </c>
      <c r="C27" s="21">
        <v>2096582</v>
      </c>
      <c r="D27" s="36"/>
      <c r="E27" s="21">
        <v>1989333</v>
      </c>
      <c r="F27" s="21">
        <v>2848417</v>
      </c>
    </row>
    <row r="28" spans="1:6" ht="12.75">
      <c r="A28" s="123" t="s">
        <v>66</v>
      </c>
      <c r="B28" s="129">
        <v>23768</v>
      </c>
      <c r="C28" s="129">
        <v>32061</v>
      </c>
      <c r="D28" s="124"/>
      <c r="E28" s="129">
        <v>21199</v>
      </c>
      <c r="F28" s="129">
        <v>30418</v>
      </c>
    </row>
    <row r="29" spans="1:6" ht="12.75">
      <c r="A29" s="35" t="s">
        <v>67</v>
      </c>
      <c r="B29" s="21">
        <v>551679</v>
      </c>
      <c r="C29" s="21">
        <v>647161</v>
      </c>
      <c r="D29" s="36"/>
      <c r="E29" s="21">
        <v>562670</v>
      </c>
      <c r="F29" s="21">
        <v>680449</v>
      </c>
    </row>
    <row r="30" spans="1:6" ht="12.75">
      <c r="A30" s="123" t="s">
        <v>68</v>
      </c>
      <c r="B30" s="129">
        <v>82033</v>
      </c>
      <c r="C30" s="129">
        <v>85861</v>
      </c>
      <c r="D30" s="124"/>
      <c r="E30" s="129">
        <v>92175</v>
      </c>
      <c r="F30" s="129">
        <v>111308</v>
      </c>
    </row>
    <row r="31" spans="1:6" ht="12.75">
      <c r="A31" s="35" t="s">
        <v>69</v>
      </c>
      <c r="B31" s="21">
        <v>425982</v>
      </c>
      <c r="C31" s="21">
        <v>604379</v>
      </c>
      <c r="D31" s="36"/>
      <c r="E31" s="21">
        <v>406683</v>
      </c>
      <c r="F31" s="21">
        <v>493193</v>
      </c>
    </row>
    <row r="32" spans="1:6" ht="12.75">
      <c r="A32" s="123" t="s">
        <v>70</v>
      </c>
      <c r="B32" s="129">
        <v>287874</v>
      </c>
      <c r="C32" s="129">
        <v>387588</v>
      </c>
      <c r="D32" s="124"/>
      <c r="E32" s="129">
        <v>385448</v>
      </c>
      <c r="F32" s="129">
        <v>462246</v>
      </c>
    </row>
    <row r="33" spans="1:6" ht="12.75">
      <c r="A33" s="35" t="s">
        <v>71</v>
      </c>
      <c r="B33" s="21">
        <v>319995</v>
      </c>
      <c r="C33" s="21">
        <v>391081</v>
      </c>
      <c r="D33" s="36"/>
      <c r="E33" s="21">
        <v>411811</v>
      </c>
      <c r="F33" s="21">
        <v>509130</v>
      </c>
    </row>
    <row r="34" spans="1:6" ht="12.75">
      <c r="A34" s="123" t="s">
        <v>166</v>
      </c>
      <c r="B34" s="129">
        <v>373982</v>
      </c>
      <c r="C34" s="129">
        <v>443708</v>
      </c>
      <c r="D34" s="124"/>
      <c r="E34" s="129">
        <v>360178</v>
      </c>
      <c r="F34" s="129">
        <v>457446</v>
      </c>
    </row>
    <row r="35" spans="1:6" ht="12.75">
      <c r="A35" s="35" t="s">
        <v>72</v>
      </c>
      <c r="B35" s="21">
        <v>206155</v>
      </c>
      <c r="C35" s="21">
        <v>320375</v>
      </c>
      <c r="D35" s="36"/>
      <c r="E35" s="21">
        <v>545029</v>
      </c>
      <c r="F35" s="21">
        <v>590427</v>
      </c>
    </row>
    <row r="36" spans="1:6" ht="12.75">
      <c r="A36" s="123" t="s">
        <v>73</v>
      </c>
      <c r="B36" s="129">
        <v>435357</v>
      </c>
      <c r="C36" s="129">
        <v>520151</v>
      </c>
      <c r="D36" s="124"/>
      <c r="E36" s="129">
        <v>492549</v>
      </c>
      <c r="F36" s="129">
        <v>583760</v>
      </c>
    </row>
    <row r="37" spans="1:6" ht="12.75">
      <c r="A37" s="35" t="s">
        <v>76</v>
      </c>
      <c r="B37" s="21">
        <v>1181051</v>
      </c>
      <c r="C37" s="21">
        <v>1505654</v>
      </c>
      <c r="D37" s="36"/>
      <c r="E37" s="21">
        <v>1451846</v>
      </c>
      <c r="F37" s="21">
        <v>1752363</v>
      </c>
    </row>
    <row r="38" spans="1:6" ht="12.75">
      <c r="A38" s="123" t="s">
        <v>74</v>
      </c>
      <c r="B38" s="129">
        <v>47794</v>
      </c>
      <c r="C38" s="129">
        <v>124080</v>
      </c>
      <c r="D38" s="124"/>
      <c r="E38" s="129">
        <v>211929</v>
      </c>
      <c r="F38" s="129">
        <v>247787</v>
      </c>
    </row>
    <row r="39" spans="1:6" ht="12.75">
      <c r="A39" s="35" t="s">
        <v>75</v>
      </c>
      <c r="B39" s="21">
        <v>513571</v>
      </c>
      <c r="C39" s="21">
        <v>623711</v>
      </c>
      <c r="D39" s="36"/>
      <c r="E39" s="21">
        <v>601066</v>
      </c>
      <c r="F39" s="21">
        <v>764291</v>
      </c>
    </row>
    <row r="40" spans="1:6" ht="12.75">
      <c r="A40" s="123" t="s">
        <v>212</v>
      </c>
      <c r="B40" s="129">
        <v>1209622</v>
      </c>
      <c r="C40" s="129">
        <v>1698087</v>
      </c>
      <c r="D40" s="124"/>
      <c r="E40" s="129">
        <v>1563805</v>
      </c>
      <c r="F40" s="129">
        <v>2092662</v>
      </c>
    </row>
    <row r="41" spans="1:6" ht="12.75">
      <c r="A41" s="35"/>
      <c r="B41" s="21"/>
      <c r="C41" s="21"/>
      <c r="D41" s="36"/>
      <c r="E41" s="21"/>
      <c r="F41" s="21"/>
    </row>
    <row r="42" spans="1:6" ht="12.75">
      <c r="A42" s="123" t="s">
        <v>1</v>
      </c>
      <c r="B42" s="129">
        <v>16364394</v>
      </c>
      <c r="C42" s="129">
        <v>21573933</v>
      </c>
      <c r="D42" s="124"/>
      <c r="E42" s="129">
        <v>18747813</v>
      </c>
      <c r="F42" s="129">
        <v>24930173</v>
      </c>
    </row>
    <row r="43" spans="1:6" ht="12.75">
      <c r="A43" s="25"/>
      <c r="B43" s="25"/>
      <c r="C43" s="25"/>
      <c r="D43" s="25"/>
      <c r="E43" s="25"/>
      <c r="F43" s="25"/>
    </row>
    <row r="44" ht="12.75">
      <c r="A44" s="25" t="s">
        <v>4</v>
      </c>
    </row>
    <row r="45" ht="12.75">
      <c r="A45" s="25" t="str">
        <f>'a1'!$A$30</f>
        <v>Fecha de publicación: 11 de febrero de 2014</v>
      </c>
    </row>
  </sheetData>
  <sheetProtection/>
  <mergeCells count="2">
    <mergeCell ref="A12:A14"/>
    <mergeCell ref="E11:F11"/>
  </mergeCells>
  <printOptions/>
  <pageMargins left="0.75" right="0.75" top="1" bottom="1" header="0" footer="0"/>
  <pageSetup orientation="portrait" paperSize="9"/>
  <ignoredErrors>
    <ignoredError sqref="B13 E13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K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4.851562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46"/>
      <c r="B5" s="146"/>
      <c r="C5" s="146"/>
      <c r="D5" s="146"/>
      <c r="E5" s="146"/>
      <c r="F5" s="146"/>
    </row>
    <row r="6" spans="1:6" ht="12.75" customHeight="1">
      <c r="A6" s="149"/>
      <c r="B6" s="149"/>
      <c r="C6" s="149"/>
      <c r="D6" s="149"/>
      <c r="E6" s="149"/>
      <c r="F6" s="149"/>
    </row>
    <row r="7" spans="1:6" ht="14.25" customHeight="1">
      <c r="A7" s="179" t="s">
        <v>84</v>
      </c>
      <c r="B7" s="180"/>
      <c r="C7" s="180"/>
      <c r="D7" s="180"/>
      <c r="E7" s="180"/>
      <c r="F7" s="180"/>
    </row>
    <row r="8" spans="1:6" ht="14.25" customHeight="1">
      <c r="A8" s="4" t="s">
        <v>182</v>
      </c>
      <c r="B8" s="38"/>
      <c r="C8" s="38"/>
      <c r="D8" s="38"/>
      <c r="E8" s="38"/>
      <c r="F8" s="38"/>
    </row>
    <row r="9" spans="1:6" ht="14.25" customHeight="1">
      <c r="A9" s="4" t="str">
        <f>'a10'!A9</f>
        <v>Doce meses a Noviembre</v>
      </c>
      <c r="B9" s="38"/>
      <c r="C9" s="38"/>
      <c r="D9" s="38"/>
      <c r="E9" s="38"/>
      <c r="F9" s="38"/>
    </row>
    <row r="10" spans="1:6" ht="14.25" customHeight="1">
      <c r="A10" s="61" t="str">
        <f>'a10'!A10</f>
        <v>2012 - 2013</v>
      </c>
      <c r="B10" s="66"/>
      <c r="C10" s="66"/>
      <c r="D10" s="66"/>
      <c r="E10" s="66"/>
      <c r="F10" s="66"/>
    </row>
    <row r="11" spans="1:6" ht="12.75" customHeight="1">
      <c r="A11" s="61"/>
      <c r="B11" s="66"/>
      <c r="C11" s="66"/>
      <c r="D11" s="66"/>
      <c r="E11" s="66"/>
      <c r="F11" s="66"/>
    </row>
    <row r="12" spans="1:6" ht="15" customHeight="1">
      <c r="A12" s="157" t="s">
        <v>7</v>
      </c>
      <c r="B12" s="155" t="s">
        <v>19</v>
      </c>
      <c r="C12" s="34"/>
      <c r="D12" s="57"/>
      <c r="E12" s="182" t="s">
        <v>44</v>
      </c>
      <c r="F12" s="182"/>
    </row>
    <row r="13" spans="1:6" ht="12.75">
      <c r="A13" s="181"/>
      <c r="B13" s="184" t="s">
        <v>239</v>
      </c>
      <c r="C13" s="184"/>
      <c r="D13" s="71"/>
      <c r="E13" s="183"/>
      <c r="F13" s="183"/>
    </row>
    <row r="14" spans="1:6" ht="12.75">
      <c r="A14" s="158"/>
      <c r="B14" s="10" t="s">
        <v>18</v>
      </c>
      <c r="C14" s="10" t="s">
        <v>10</v>
      </c>
      <c r="D14" s="64"/>
      <c r="E14" s="10" t="s">
        <v>11</v>
      </c>
      <c r="F14" s="10" t="s">
        <v>20</v>
      </c>
    </row>
    <row r="15" spans="1:6" ht="12.75">
      <c r="A15" s="35" t="s">
        <v>53</v>
      </c>
      <c r="B15" s="42">
        <v>-19.174591527539505</v>
      </c>
      <c r="C15" s="42">
        <v>-21.838567613464207</v>
      </c>
      <c r="D15" s="53"/>
      <c r="E15" s="53">
        <v>-3.34064921683015</v>
      </c>
      <c r="F15" s="53">
        <v>-3.591445287236222</v>
      </c>
    </row>
    <row r="16" spans="1:6" ht="12.75">
      <c r="A16" s="123" t="s">
        <v>54</v>
      </c>
      <c r="B16" s="125">
        <v>95.38822025774843</v>
      </c>
      <c r="C16" s="125">
        <v>54.94533564933076</v>
      </c>
      <c r="D16" s="128"/>
      <c r="E16" s="128">
        <v>0.05472857717798777</v>
      </c>
      <c r="F16" s="128">
        <v>0.049851828129808325</v>
      </c>
    </row>
    <row r="17" spans="1:6" ht="12.75">
      <c r="A17" s="35" t="s">
        <v>55</v>
      </c>
      <c r="B17" s="42">
        <v>6.474456178233041</v>
      </c>
      <c r="C17" s="42">
        <v>9.609811214443482</v>
      </c>
      <c r="D17" s="53"/>
      <c r="E17" s="53">
        <v>0.29170038316114855</v>
      </c>
      <c r="F17" s="53">
        <v>0.44587141343212666</v>
      </c>
    </row>
    <row r="18" spans="1:6" ht="12.75">
      <c r="A18" s="123" t="s">
        <v>56</v>
      </c>
      <c r="B18" s="125">
        <v>24.310968345999868</v>
      </c>
      <c r="C18" s="125">
        <v>33.661557230303856</v>
      </c>
      <c r="D18" s="128"/>
      <c r="E18" s="128">
        <v>5.0868733666520125</v>
      </c>
      <c r="F18" s="128">
        <v>7.356558491212521</v>
      </c>
    </row>
    <row r="19" spans="1:6" ht="12.75">
      <c r="A19" s="35" t="s">
        <v>57</v>
      </c>
      <c r="B19" s="42">
        <v>16.721193841064434</v>
      </c>
      <c r="C19" s="42">
        <v>27.493138546695278</v>
      </c>
      <c r="D19" s="53"/>
      <c r="E19" s="53">
        <v>0.33605888491807273</v>
      </c>
      <c r="F19" s="53">
        <v>0.8859256214432483</v>
      </c>
    </row>
    <row r="20" spans="1:6" ht="12.75">
      <c r="A20" s="123" t="s">
        <v>58</v>
      </c>
      <c r="B20" s="125">
        <v>21.387780082017045</v>
      </c>
      <c r="C20" s="125">
        <v>6.499004021668384</v>
      </c>
      <c r="D20" s="128"/>
      <c r="E20" s="128">
        <v>0.670559508650305</v>
      </c>
      <c r="F20" s="128">
        <v>0.19947220564743576</v>
      </c>
    </row>
    <row r="21" spans="1:6" ht="12.75">
      <c r="A21" s="35" t="s">
        <v>59</v>
      </c>
      <c r="B21" s="42">
        <v>38.810361426270646</v>
      </c>
      <c r="C21" s="42">
        <v>45.989327933647274</v>
      </c>
      <c r="D21" s="53"/>
      <c r="E21" s="53">
        <v>0.5271811470684463</v>
      </c>
      <c r="F21" s="53">
        <v>0.5916491907154806</v>
      </c>
    </row>
    <row r="22" spans="1:6" ht="12.75">
      <c r="A22" s="123" t="s">
        <v>60</v>
      </c>
      <c r="B22" s="125">
        <v>9.622001009220611</v>
      </c>
      <c r="C22" s="125">
        <v>-46.42850731532179</v>
      </c>
      <c r="D22" s="128"/>
      <c r="E22" s="128">
        <v>0.025634924214119996</v>
      </c>
      <c r="F22" s="128">
        <v>-0.23976156781426922</v>
      </c>
    </row>
    <row r="23" spans="1:6" ht="12.75">
      <c r="A23" s="35" t="s">
        <v>62</v>
      </c>
      <c r="B23" s="42">
        <v>91.04389281604472</v>
      </c>
      <c r="C23" s="42">
        <v>99.28006329113924</v>
      </c>
      <c r="D23" s="53"/>
      <c r="E23" s="53">
        <v>0.16921494312591104</v>
      </c>
      <c r="F23" s="53">
        <v>0.17450225695982277</v>
      </c>
    </row>
    <row r="24" spans="1:6" ht="12.75">
      <c r="A24" s="123" t="s">
        <v>61</v>
      </c>
      <c r="B24" s="125">
        <v>69.96164993120408</v>
      </c>
      <c r="C24" s="125">
        <v>38.81802952001772</v>
      </c>
      <c r="D24" s="128"/>
      <c r="E24" s="128">
        <v>0.7301889700284654</v>
      </c>
      <c r="F24" s="128">
        <v>0.4306864214327541</v>
      </c>
    </row>
    <row r="25" spans="1:6" ht="12.75">
      <c r="A25" s="35" t="s">
        <v>63</v>
      </c>
      <c r="B25" s="42">
        <v>-48.43823345621762</v>
      </c>
      <c r="C25" s="42">
        <v>-53.6528502950466</v>
      </c>
      <c r="D25" s="53"/>
      <c r="E25" s="53">
        <v>-0.9899969409194131</v>
      </c>
      <c r="F25" s="53">
        <v>-1.04645267972233</v>
      </c>
    </row>
    <row r="26" spans="1:6" ht="12.75">
      <c r="A26" s="123" t="s">
        <v>64</v>
      </c>
      <c r="B26" s="125">
        <v>34.4147136044937</v>
      </c>
      <c r="C26" s="125">
        <v>21.521320081479757</v>
      </c>
      <c r="D26" s="128"/>
      <c r="E26" s="128">
        <v>0.6319818503514398</v>
      </c>
      <c r="F26" s="128">
        <v>0.36484307242448566</v>
      </c>
    </row>
    <row r="27" spans="1:6" ht="12.75">
      <c r="A27" s="35" t="s">
        <v>65</v>
      </c>
      <c r="B27" s="42">
        <v>14.35077566167493</v>
      </c>
      <c r="C27" s="42">
        <v>35.86003313965301</v>
      </c>
      <c r="D27" s="53"/>
      <c r="E27" s="53">
        <v>1.5256110308759372</v>
      </c>
      <c r="F27" s="53">
        <v>3.4849232172919056</v>
      </c>
    </row>
    <row r="28" spans="1:6" ht="12.75">
      <c r="A28" s="123" t="s">
        <v>66</v>
      </c>
      <c r="B28" s="125">
        <v>-10.808650286098953</v>
      </c>
      <c r="C28" s="125">
        <v>-5.1246062193942805</v>
      </c>
      <c r="D28" s="128"/>
      <c r="E28" s="128">
        <v>-0.015698717593819852</v>
      </c>
      <c r="F28" s="128">
        <v>-0.007615672116901449</v>
      </c>
    </row>
    <row r="29" spans="1:6" ht="12.75">
      <c r="A29" s="35" t="s">
        <v>67</v>
      </c>
      <c r="B29" s="42">
        <v>1.9922817435501514</v>
      </c>
      <c r="C29" s="42">
        <v>5.143696854414898</v>
      </c>
      <c r="D29" s="53"/>
      <c r="E29" s="53">
        <v>0.06716411252381237</v>
      </c>
      <c r="F29" s="53">
        <v>0.15429731797164664</v>
      </c>
    </row>
    <row r="30" spans="1:6" ht="12.75">
      <c r="A30" s="123" t="s">
        <v>68</v>
      </c>
      <c r="B30" s="125">
        <v>12.363317201613995</v>
      </c>
      <c r="C30" s="125">
        <v>29.63743725323488</v>
      </c>
      <c r="D30" s="128"/>
      <c r="E30" s="128">
        <v>0.0619760193991907</v>
      </c>
      <c r="F30" s="128">
        <v>0.11795253095483332</v>
      </c>
    </row>
    <row r="31" spans="1:6" ht="12.75">
      <c r="A31" s="35" t="s">
        <v>69</v>
      </c>
      <c r="B31" s="42">
        <v>-4.530473118582478</v>
      </c>
      <c r="C31" s="42">
        <v>-18.396734499378695</v>
      </c>
      <c r="D31" s="53"/>
      <c r="E31" s="53">
        <v>-0.11793287304131153</v>
      </c>
      <c r="F31" s="53">
        <v>-0.5153719537369473</v>
      </c>
    </row>
    <row r="32" spans="1:6" ht="12.75">
      <c r="A32" s="123" t="s">
        <v>70</v>
      </c>
      <c r="B32" s="125">
        <v>33.89469003800275</v>
      </c>
      <c r="C32" s="125">
        <v>19.262206260255738</v>
      </c>
      <c r="D32" s="128"/>
      <c r="E32" s="128">
        <v>0.5962579488125256</v>
      </c>
      <c r="F32" s="128">
        <v>0.34605651180987723</v>
      </c>
    </row>
    <row r="33" spans="1:6" ht="12.75">
      <c r="A33" s="35" t="s">
        <v>71</v>
      </c>
      <c r="B33" s="42">
        <v>28.692948327317623</v>
      </c>
      <c r="C33" s="42">
        <v>30.18530688016037</v>
      </c>
      <c r="D33" s="53"/>
      <c r="E33" s="53">
        <v>0.5610718001534306</v>
      </c>
      <c r="F33" s="53">
        <v>0.5471834922264754</v>
      </c>
    </row>
    <row r="34" spans="1:6" ht="12.75">
      <c r="A34" s="123" t="s">
        <v>166</v>
      </c>
      <c r="B34" s="125">
        <v>-3.69108673679483</v>
      </c>
      <c r="C34" s="125">
        <v>3.096180370874535</v>
      </c>
      <c r="D34" s="128"/>
      <c r="E34" s="128">
        <v>-0.08435387219349522</v>
      </c>
      <c r="F34" s="128">
        <v>0.06367869966037255</v>
      </c>
    </row>
    <row r="35" spans="1:6" ht="12.75">
      <c r="A35" s="35" t="s">
        <v>72</v>
      </c>
      <c r="B35" s="42">
        <v>164.37825907690814</v>
      </c>
      <c r="C35" s="42">
        <v>84.29246976199767</v>
      </c>
      <c r="D35" s="53"/>
      <c r="E35" s="53">
        <v>2.0708007885901547</v>
      </c>
      <c r="F35" s="53">
        <v>1.2517513612376567</v>
      </c>
    </row>
    <row r="36" spans="1:6" ht="12.75">
      <c r="A36" s="123" t="s">
        <v>73</v>
      </c>
      <c r="B36" s="125">
        <v>13.136804966958152</v>
      </c>
      <c r="C36" s="125">
        <v>12.228948901376711</v>
      </c>
      <c r="D36" s="128"/>
      <c r="E36" s="128">
        <v>0.3494904852571992</v>
      </c>
      <c r="F36" s="128">
        <v>0.29484192798781755</v>
      </c>
    </row>
    <row r="37" spans="1:6" ht="12.75">
      <c r="A37" s="35" t="s">
        <v>76</v>
      </c>
      <c r="B37" s="42">
        <v>22.92830707564704</v>
      </c>
      <c r="C37" s="42">
        <v>16.385504239353793</v>
      </c>
      <c r="D37" s="53"/>
      <c r="E37" s="53">
        <v>1.6547817169398389</v>
      </c>
      <c r="F37" s="53">
        <v>1.1435513404069624</v>
      </c>
    </row>
    <row r="38" spans="1:6" ht="12.75">
      <c r="A38" s="123" t="s">
        <v>74</v>
      </c>
      <c r="B38" s="125">
        <v>343.4217684228146</v>
      </c>
      <c r="C38" s="125">
        <v>99.69938749194068</v>
      </c>
      <c r="D38" s="128"/>
      <c r="E38" s="128">
        <v>1.003000783285956</v>
      </c>
      <c r="F38" s="128">
        <v>0.5734095864671501</v>
      </c>
    </row>
    <row r="39" spans="1:6" ht="12.75">
      <c r="A39" s="35" t="s">
        <v>75</v>
      </c>
      <c r="B39" s="42">
        <v>17.036592798269368</v>
      </c>
      <c r="C39" s="42">
        <v>22.539285021428185</v>
      </c>
      <c r="D39" s="53"/>
      <c r="E39" s="53">
        <v>0.5346669115886601</v>
      </c>
      <c r="F39" s="53">
        <v>0.6516197116214276</v>
      </c>
    </row>
    <row r="40" spans="1:6" ht="12.75">
      <c r="A40" s="123" t="s">
        <v>212</v>
      </c>
      <c r="B40" s="125">
        <v>29.28046943590644</v>
      </c>
      <c r="C40" s="125">
        <v>23.236441949087407</v>
      </c>
      <c r="D40" s="128"/>
      <c r="E40" s="128">
        <v>2.1643514571941984</v>
      </c>
      <c r="F40" s="128">
        <v>1.8289432900343208</v>
      </c>
    </row>
    <row r="41" spans="1:6" ht="12.75">
      <c r="A41" s="35"/>
      <c r="B41" s="42"/>
      <c r="C41" s="42"/>
      <c r="D41" s="53"/>
      <c r="E41" s="53"/>
      <c r="F41" s="53"/>
    </row>
    <row r="42" spans="1:6" ht="12.75">
      <c r="A42" s="123" t="s">
        <v>1</v>
      </c>
      <c r="B42" s="125">
        <v>14.564663989390624</v>
      </c>
      <c r="C42" s="125">
        <v>15.556922328441459</v>
      </c>
      <c r="D42" s="128"/>
      <c r="E42" s="128">
        <v>14.564663989390622</v>
      </c>
      <c r="F42" s="128">
        <v>15.556922328441457</v>
      </c>
    </row>
    <row r="43" spans="1:6" ht="12.75">
      <c r="A43" s="25"/>
      <c r="B43" s="25"/>
      <c r="C43" s="25"/>
      <c r="D43" s="25"/>
      <c r="E43" s="25"/>
      <c r="F43" s="25"/>
    </row>
    <row r="44" spans="1:11" ht="12.75">
      <c r="A44" s="25" t="s">
        <v>21</v>
      </c>
      <c r="F44" s="35"/>
      <c r="G44" s="23"/>
      <c r="H44" s="23"/>
      <c r="I44" s="35"/>
      <c r="J44" s="23"/>
      <c r="K44" s="23"/>
    </row>
    <row r="45" ht="12.75">
      <c r="A45" s="25" t="str">
        <f>'a1'!$A$30</f>
        <v>Fecha de publicación: 11 de febrero de 2014</v>
      </c>
    </row>
  </sheetData>
  <sheetProtection/>
  <mergeCells count="4">
    <mergeCell ref="A7:F7"/>
    <mergeCell ref="A12:A14"/>
    <mergeCell ref="E12:F13"/>
    <mergeCell ref="B13:C13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E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4.421875" style="30" customWidth="1"/>
    <col min="4" max="4" width="12.57421875" style="30" customWidth="1"/>
    <col min="5" max="5" width="17.0039062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46"/>
      <c r="B5" s="146"/>
      <c r="C5" s="146"/>
      <c r="D5" s="146"/>
      <c r="E5" s="146"/>
    </row>
    <row r="6" spans="1:5" ht="12.75" customHeight="1">
      <c r="A6" s="149"/>
      <c r="B6" s="149"/>
      <c r="C6" s="149"/>
      <c r="D6" s="149"/>
      <c r="E6" s="149"/>
    </row>
    <row r="7" spans="1:5" ht="14.25" customHeight="1">
      <c r="A7" s="162" t="s">
        <v>183</v>
      </c>
      <c r="B7" s="162"/>
      <c r="C7" s="162"/>
      <c r="D7" s="162"/>
      <c r="E7" s="162"/>
    </row>
    <row r="8" spans="1:5" ht="14.25" customHeight="1">
      <c r="A8" s="61" t="s">
        <v>22</v>
      </c>
      <c r="B8" s="38"/>
      <c r="C8" s="38"/>
      <c r="D8" s="38"/>
      <c r="E8" s="38"/>
    </row>
    <row r="9" spans="1:5" ht="14.25" customHeight="1">
      <c r="A9" s="54" t="str">
        <f>'a3'!A9</f>
        <v>Octubre - noviembre (2013)</v>
      </c>
      <c r="B9" s="72"/>
      <c r="C9" s="72"/>
      <c r="D9" s="72"/>
      <c r="E9" s="72"/>
    </row>
    <row r="10" spans="1:5" ht="12.75" customHeight="1">
      <c r="A10" s="54"/>
      <c r="B10" s="72"/>
      <c r="C10" s="72"/>
      <c r="D10" s="72"/>
      <c r="E10" s="72"/>
    </row>
    <row r="11" spans="1:5" ht="30" customHeight="1">
      <c r="A11" s="11" t="s">
        <v>23</v>
      </c>
      <c r="B11" s="160" t="s">
        <v>6</v>
      </c>
      <c r="C11" s="160"/>
      <c r="D11" s="157" t="s">
        <v>85</v>
      </c>
      <c r="E11" s="157" t="s">
        <v>25</v>
      </c>
    </row>
    <row r="12" spans="1:5" ht="12.75">
      <c r="A12" s="12"/>
      <c r="B12" s="73" t="s">
        <v>225</v>
      </c>
      <c r="C12" s="73" t="str">
        <f>'a1'!B11</f>
        <v>Noviembre</v>
      </c>
      <c r="D12" s="158"/>
      <c r="E12" s="158"/>
    </row>
    <row r="13" spans="1:5" ht="12.75">
      <c r="A13" s="35" t="s">
        <v>2</v>
      </c>
      <c r="B13" s="21">
        <v>1638472</v>
      </c>
      <c r="C13" s="21">
        <v>1534928</v>
      </c>
      <c r="D13" s="53">
        <v>-6.319546504304014</v>
      </c>
      <c r="E13" s="22">
        <v>-5.306171812064017</v>
      </c>
    </row>
    <row r="14" spans="1:5" ht="12.75">
      <c r="A14" s="123" t="s">
        <v>26</v>
      </c>
      <c r="B14" s="129">
        <v>20525</v>
      </c>
      <c r="C14" s="129">
        <v>31887</v>
      </c>
      <c r="D14" s="128">
        <v>55.35688185140074</v>
      </c>
      <c r="E14" s="130">
        <v>0.5822522225205841</v>
      </c>
    </row>
    <row r="15" spans="1:5" ht="12.75">
      <c r="A15" s="35" t="s">
        <v>27</v>
      </c>
      <c r="B15" s="21">
        <v>21507</v>
      </c>
      <c r="C15" s="21">
        <v>110827</v>
      </c>
      <c r="D15" s="53">
        <v>415.3066443483517</v>
      </c>
      <c r="E15" s="22">
        <v>4.577254754051977</v>
      </c>
    </row>
    <row r="16" spans="1:5" ht="12.75">
      <c r="A16" s="123" t="s">
        <v>28</v>
      </c>
      <c r="B16" s="129">
        <v>31776</v>
      </c>
      <c r="C16" s="129">
        <v>26371</v>
      </c>
      <c r="D16" s="128">
        <v>-17.009692849949644</v>
      </c>
      <c r="E16" s="130">
        <v>-0.27698233257558147</v>
      </c>
    </row>
    <row r="17" spans="1:5" ht="12.75">
      <c r="A17" s="35" t="s">
        <v>29</v>
      </c>
      <c r="B17" s="21">
        <v>106744</v>
      </c>
      <c r="C17" s="21">
        <v>110747</v>
      </c>
      <c r="D17" s="53">
        <v>3.7500936820805038</v>
      </c>
      <c r="E17" s="22">
        <v>0.20513603650324747</v>
      </c>
    </row>
    <row r="18" spans="1:5" ht="12.75">
      <c r="A18" s="123" t="s">
        <v>30</v>
      </c>
      <c r="B18" s="129">
        <v>21674</v>
      </c>
      <c r="C18" s="129">
        <v>18084</v>
      </c>
      <c r="D18" s="128">
        <v>-16.5636246193596</v>
      </c>
      <c r="E18" s="130">
        <v>-0.18397161405112625</v>
      </c>
    </row>
    <row r="19" spans="1:5" ht="12.75">
      <c r="A19" s="35" t="s">
        <v>31</v>
      </c>
      <c r="B19" s="21">
        <v>60699</v>
      </c>
      <c r="C19" s="21">
        <v>57102</v>
      </c>
      <c r="D19" s="53">
        <v>-5.925962536450356</v>
      </c>
      <c r="E19" s="22">
        <v>-0.18433033307573848</v>
      </c>
    </row>
    <row r="20" spans="1:5" ht="12.75">
      <c r="A20" s="123" t="s">
        <v>48</v>
      </c>
      <c r="B20" s="129">
        <v>34169</v>
      </c>
      <c r="C20" s="129">
        <v>87436</v>
      </c>
      <c r="D20" s="128">
        <v>155.89276829875033</v>
      </c>
      <c r="E20" s="130">
        <v>2.72969804057419</v>
      </c>
    </row>
    <row r="21" spans="1:5" ht="12.75">
      <c r="A21" s="35" t="s">
        <v>213</v>
      </c>
      <c r="B21" s="16">
        <v>5161</v>
      </c>
      <c r="C21" s="16">
        <v>32760</v>
      </c>
      <c r="D21" s="42">
        <v>534.7607052896725</v>
      </c>
      <c r="E21" s="22">
        <v>1.4143266228961096</v>
      </c>
    </row>
    <row r="22" spans="1:5" ht="12.75">
      <c r="A22" s="123" t="s">
        <v>32</v>
      </c>
      <c r="B22" s="129">
        <v>7048</v>
      </c>
      <c r="C22" s="129">
        <v>4208</v>
      </c>
      <c r="D22" s="128">
        <v>-40.29511918274687</v>
      </c>
      <c r="E22" s="130">
        <v>-0.1455374328426737</v>
      </c>
    </row>
    <row r="23" spans="1:5" ht="12.75">
      <c r="A23" s="35" t="s">
        <v>77</v>
      </c>
      <c r="B23" s="21">
        <v>3174</v>
      </c>
      <c r="C23" s="21">
        <v>12918</v>
      </c>
      <c r="D23" s="53">
        <v>306.9943289224953</v>
      </c>
      <c r="E23" s="22">
        <v>0.4993368822602157</v>
      </c>
    </row>
    <row r="24" spans="1:5" ht="12.75">
      <c r="A24" s="123" t="s">
        <v>78</v>
      </c>
      <c r="B24" s="129">
        <v>439</v>
      </c>
      <c r="C24" s="129">
        <v>11</v>
      </c>
      <c r="D24" s="128">
        <v>-97.49430523917995</v>
      </c>
      <c r="E24" s="130">
        <v>-0.02193310607629026</v>
      </c>
    </row>
    <row r="25" spans="1:5" ht="12.75">
      <c r="A25" s="35"/>
      <c r="B25" s="21"/>
      <c r="C25" s="21"/>
      <c r="D25" s="22"/>
      <c r="E25" s="22"/>
    </row>
    <row r="26" spans="1:5" ht="12.75">
      <c r="A26" s="123" t="s">
        <v>1</v>
      </c>
      <c r="B26" s="129">
        <v>1951388</v>
      </c>
      <c r="C26" s="129">
        <v>2027279</v>
      </c>
      <c r="D26" s="130">
        <v>3.889077928120898</v>
      </c>
      <c r="E26" s="130">
        <v>3.8890779281208965</v>
      </c>
    </row>
    <row r="27" spans="1:5" ht="12.75">
      <c r="A27" s="25"/>
      <c r="B27" s="25"/>
      <c r="C27" s="25"/>
      <c r="D27" s="25"/>
      <c r="E27" s="25"/>
    </row>
    <row r="28" ht="12.75">
      <c r="A28" s="25" t="s">
        <v>4</v>
      </c>
    </row>
    <row r="29" ht="12.75">
      <c r="A29" s="25" t="str">
        <f>'a1'!$A$30</f>
        <v>Fecha de publicación: 11 de febrero de 2014</v>
      </c>
    </row>
  </sheetData>
  <sheetProtection/>
  <mergeCells count="4">
    <mergeCell ref="A7:E7"/>
    <mergeCell ref="B11:C11"/>
    <mergeCell ref="D11:D12"/>
    <mergeCell ref="E11:E12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E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4.421875" style="30" customWidth="1"/>
    <col min="4" max="4" width="12.57421875" style="30" customWidth="1"/>
    <col min="5" max="5" width="17.0039062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46"/>
      <c r="B5" s="146"/>
      <c r="C5" s="146"/>
      <c r="D5" s="146"/>
      <c r="E5" s="146"/>
    </row>
    <row r="6" spans="1:5" ht="12.75" customHeight="1">
      <c r="A6" s="149"/>
      <c r="B6" s="149"/>
      <c r="C6" s="149"/>
      <c r="D6" s="149"/>
      <c r="E6" s="149"/>
    </row>
    <row r="7" spans="1:5" ht="14.25" customHeight="1">
      <c r="A7" s="162" t="s">
        <v>184</v>
      </c>
      <c r="B7" s="163"/>
      <c r="C7" s="163"/>
      <c r="D7" s="163"/>
      <c r="E7" s="163"/>
    </row>
    <row r="8" spans="1:5" ht="14.25" customHeight="1">
      <c r="A8" s="162" t="s">
        <v>50</v>
      </c>
      <c r="B8" s="162"/>
      <c r="C8" s="162"/>
      <c r="D8" s="38"/>
      <c r="E8" s="38"/>
    </row>
    <row r="9" spans="1:5" ht="14.25" customHeight="1">
      <c r="A9" s="54" t="str">
        <f>'a7'!A9</f>
        <v>Noviembre (2012 - 2013)</v>
      </c>
      <c r="B9" s="72"/>
      <c r="C9" s="72"/>
      <c r="D9" s="72"/>
      <c r="E9" s="72"/>
    </row>
    <row r="10" spans="1:5" ht="12.75" customHeight="1">
      <c r="A10" s="54"/>
      <c r="B10" s="72"/>
      <c r="C10" s="72"/>
      <c r="D10" s="72"/>
      <c r="E10" s="72"/>
    </row>
    <row r="11" spans="1:5" ht="18" customHeight="1">
      <c r="A11" s="157" t="s">
        <v>23</v>
      </c>
      <c r="B11" s="185" t="s">
        <v>6</v>
      </c>
      <c r="C11" s="185"/>
      <c r="D11" s="157" t="s">
        <v>24</v>
      </c>
      <c r="E11" s="157" t="s">
        <v>25</v>
      </c>
    </row>
    <row r="12" spans="1:5" ht="17.25" customHeight="1">
      <c r="A12" s="158"/>
      <c r="B12" s="73">
        <v>2012</v>
      </c>
      <c r="C12" s="73">
        <v>2013</v>
      </c>
      <c r="D12" s="166"/>
      <c r="E12" s="166"/>
    </row>
    <row r="13" spans="1:5" ht="12.75">
      <c r="A13" s="35" t="s">
        <v>2</v>
      </c>
      <c r="B13" s="21">
        <v>1227509</v>
      </c>
      <c r="C13" s="21">
        <v>1534928</v>
      </c>
      <c r="D13" s="53">
        <v>25.044134095961823</v>
      </c>
      <c r="E13" s="22">
        <v>18.677968346628056</v>
      </c>
    </row>
    <row r="14" spans="1:5" ht="12.75">
      <c r="A14" s="123" t="s">
        <v>26</v>
      </c>
      <c r="B14" s="129">
        <v>44606</v>
      </c>
      <c r="C14" s="129">
        <v>31887</v>
      </c>
      <c r="D14" s="128">
        <v>-28.514101241985372</v>
      </c>
      <c r="E14" s="130">
        <v>-0.7727729236018667</v>
      </c>
    </row>
    <row r="15" spans="1:5" ht="12.75">
      <c r="A15" s="35" t="s">
        <v>27</v>
      </c>
      <c r="B15" s="21">
        <v>66704</v>
      </c>
      <c r="C15" s="21">
        <v>110827</v>
      </c>
      <c r="D15" s="53">
        <v>66.14745742384264</v>
      </c>
      <c r="E15" s="22">
        <v>2.6807972095357466</v>
      </c>
    </row>
    <row r="16" spans="1:5" ht="12.75">
      <c r="A16" s="123" t="s">
        <v>28</v>
      </c>
      <c r="B16" s="129">
        <v>32613</v>
      </c>
      <c r="C16" s="129">
        <v>26371</v>
      </c>
      <c r="D16" s="128">
        <v>-19.13960690522184</v>
      </c>
      <c r="E16" s="130">
        <v>-0.37924747143036813</v>
      </c>
    </row>
    <row r="17" spans="1:5" ht="12.75">
      <c r="A17" s="35" t="s">
        <v>29</v>
      </c>
      <c r="B17" s="21">
        <v>194684</v>
      </c>
      <c r="C17" s="21">
        <v>110747</v>
      </c>
      <c r="D17" s="53">
        <v>-43.11448295699698</v>
      </c>
      <c r="E17" s="22">
        <v>-5.0997909339075305</v>
      </c>
    </row>
    <row r="18" spans="1:5" ht="12.75">
      <c r="A18" s="123" t="s">
        <v>30</v>
      </c>
      <c r="B18" s="129">
        <v>17385</v>
      </c>
      <c r="C18" s="129">
        <v>18084</v>
      </c>
      <c r="D18" s="128">
        <v>4.020707506471098</v>
      </c>
      <c r="E18" s="130">
        <v>0.042469398034256214</v>
      </c>
    </row>
    <row r="19" spans="1:5" ht="12.75">
      <c r="A19" s="35" t="s">
        <v>31</v>
      </c>
      <c r="B19" s="21">
        <v>24916</v>
      </c>
      <c r="C19" s="21">
        <v>57102</v>
      </c>
      <c r="D19" s="53">
        <v>129.17803820838017</v>
      </c>
      <c r="E19" s="22">
        <v>1.9555365452511737</v>
      </c>
    </row>
    <row r="20" spans="1:5" ht="12.75">
      <c r="A20" s="123" t="s">
        <v>48</v>
      </c>
      <c r="B20" s="129">
        <v>20048</v>
      </c>
      <c r="C20" s="129">
        <v>87436</v>
      </c>
      <c r="D20" s="128">
        <v>336.1332801276935</v>
      </c>
      <c r="E20" s="130">
        <v>4.0943173029076645</v>
      </c>
    </row>
    <row r="21" spans="1:5" ht="12.75">
      <c r="A21" s="35" t="s">
        <v>213</v>
      </c>
      <c r="B21" s="21">
        <v>2697</v>
      </c>
      <c r="C21" s="16">
        <v>32760</v>
      </c>
      <c r="D21" s="53">
        <v>1114.6829810901002</v>
      </c>
      <c r="E21" s="22">
        <v>1.8265486596621525</v>
      </c>
    </row>
    <row r="22" spans="1:5" ht="12.75">
      <c r="A22" s="123" t="s">
        <v>32</v>
      </c>
      <c r="B22" s="129">
        <v>12117</v>
      </c>
      <c r="C22" s="129">
        <v>4208</v>
      </c>
      <c r="D22" s="128">
        <v>-65.27193199636874</v>
      </c>
      <c r="E22" s="130">
        <v>-0.4805299986451107</v>
      </c>
    </row>
    <row r="23" spans="1:5" ht="12.75">
      <c r="A23" s="35" t="s">
        <v>77</v>
      </c>
      <c r="B23" s="21">
        <v>2465</v>
      </c>
      <c r="C23" s="21">
        <v>12918</v>
      </c>
      <c r="D23" s="53">
        <v>424.0567951318458</v>
      </c>
      <c r="E23" s="22">
        <v>0.6350967348384552</v>
      </c>
    </row>
    <row r="24" spans="1:5" ht="12.75">
      <c r="A24" s="123" t="s">
        <v>78</v>
      </c>
      <c r="B24" s="119">
        <v>147</v>
      </c>
      <c r="C24" s="129">
        <v>11</v>
      </c>
      <c r="D24" s="125">
        <v>-92.51700680272108</v>
      </c>
      <c r="E24" s="130">
        <v>-0.00826300162039892</v>
      </c>
    </row>
    <row r="25" spans="1:5" ht="12.75">
      <c r="A25" s="35"/>
      <c r="B25" s="21"/>
      <c r="C25" s="21"/>
      <c r="D25" s="22"/>
      <c r="E25" s="22"/>
    </row>
    <row r="26" spans="1:5" ht="12.75">
      <c r="A26" s="123" t="s">
        <v>1</v>
      </c>
      <c r="B26" s="129">
        <v>1645891</v>
      </c>
      <c r="C26" s="129">
        <v>2027279</v>
      </c>
      <c r="D26" s="130">
        <v>23.17212986765223</v>
      </c>
      <c r="E26" s="130">
        <v>23.17212986765223</v>
      </c>
    </row>
    <row r="27" spans="1:5" ht="12.75">
      <c r="A27" s="25"/>
      <c r="B27" s="25"/>
      <c r="C27" s="25"/>
      <c r="D27" s="25"/>
      <c r="E27" s="25"/>
    </row>
    <row r="28" ht="12.75">
      <c r="A28" s="25" t="s">
        <v>4</v>
      </c>
    </row>
    <row r="29" ht="12.75">
      <c r="A29" s="25" t="str">
        <f>'a1'!$A$30</f>
        <v>Fecha de publicación: 11 de febrero de 2014</v>
      </c>
    </row>
  </sheetData>
  <sheetProtection/>
  <mergeCells count="6">
    <mergeCell ref="A7:E7"/>
    <mergeCell ref="A8:C8"/>
    <mergeCell ref="A11:A12"/>
    <mergeCell ref="B11:C11"/>
    <mergeCell ref="D11:D12"/>
    <mergeCell ref="E11:E12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E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2" width="11.7109375" style="30" customWidth="1"/>
    <col min="3" max="3" width="12.8515625" style="30" customWidth="1"/>
    <col min="4" max="5" width="15.5742187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46"/>
      <c r="B5" s="146"/>
      <c r="C5" s="146"/>
      <c r="D5" s="146"/>
      <c r="E5" s="146"/>
    </row>
    <row r="6" spans="1:5" ht="12.75" customHeight="1">
      <c r="A6" s="149"/>
      <c r="B6" s="149"/>
      <c r="C6" s="149"/>
      <c r="D6" s="149"/>
      <c r="E6" s="149"/>
    </row>
    <row r="7" spans="1:5" ht="14.25" customHeight="1">
      <c r="A7" s="162" t="s">
        <v>185</v>
      </c>
      <c r="B7" s="163"/>
      <c r="C7" s="163"/>
      <c r="D7" s="163"/>
      <c r="E7" s="163"/>
    </row>
    <row r="8" spans="1:5" ht="14.25" customHeight="1">
      <c r="A8" s="162" t="s">
        <v>22</v>
      </c>
      <c r="B8" s="162"/>
      <c r="C8" s="162"/>
      <c r="D8" s="38"/>
      <c r="E8" s="38"/>
    </row>
    <row r="9" spans="1:5" ht="14.25" customHeight="1">
      <c r="A9" s="54" t="str">
        <f>'a9'!A9</f>
        <v>Acumulado año corrido a Noviembre</v>
      </c>
      <c r="B9" s="72"/>
      <c r="C9" s="72"/>
      <c r="D9" s="72"/>
      <c r="E9" s="72"/>
    </row>
    <row r="10" spans="1:5" ht="14.25" customHeight="1">
      <c r="A10" s="54" t="s">
        <v>209</v>
      </c>
      <c r="B10" s="72"/>
      <c r="C10" s="72"/>
      <c r="D10" s="72"/>
      <c r="E10" s="72"/>
    </row>
    <row r="11" spans="1:5" ht="12.75" customHeight="1">
      <c r="A11" s="54"/>
      <c r="B11" s="72"/>
      <c r="C11" s="72"/>
      <c r="D11" s="72"/>
      <c r="E11" s="72"/>
    </row>
    <row r="12" spans="1:5" ht="24">
      <c r="A12" s="157" t="s">
        <v>23</v>
      </c>
      <c r="B12" s="164" t="s">
        <v>240</v>
      </c>
      <c r="C12" s="164"/>
      <c r="D12" s="157" t="s">
        <v>164</v>
      </c>
      <c r="E12" s="34" t="s">
        <v>13</v>
      </c>
    </row>
    <row r="13" spans="1:5" ht="24.75" customHeight="1">
      <c r="A13" s="158"/>
      <c r="B13" s="73">
        <v>2012</v>
      </c>
      <c r="C13" s="73">
        <v>2013</v>
      </c>
      <c r="D13" s="158"/>
      <c r="E13" s="63" t="s">
        <v>15</v>
      </c>
    </row>
    <row r="14" spans="1:5" ht="12.75">
      <c r="A14" s="65" t="s">
        <v>2</v>
      </c>
      <c r="B14" s="75">
        <v>14261744</v>
      </c>
      <c r="C14" s="75">
        <v>16779572</v>
      </c>
      <c r="D14" s="22">
        <v>17.65441870222884</v>
      </c>
      <c r="E14" s="22">
        <v>13.415755819548211</v>
      </c>
    </row>
    <row r="15" spans="1:5" ht="12.75">
      <c r="A15" s="123" t="s">
        <v>26</v>
      </c>
      <c r="B15" s="131">
        <v>351586</v>
      </c>
      <c r="C15" s="131">
        <v>459191</v>
      </c>
      <c r="D15" s="130">
        <v>30.605598630207112</v>
      </c>
      <c r="E15" s="130">
        <v>0.5733522722610461</v>
      </c>
    </row>
    <row r="16" spans="1:5" ht="12.75">
      <c r="A16" s="35" t="s">
        <v>27</v>
      </c>
      <c r="B16" s="75">
        <v>639597</v>
      </c>
      <c r="C16" s="75">
        <v>1106646</v>
      </c>
      <c r="D16" s="22">
        <v>73.02238753465073</v>
      </c>
      <c r="E16" s="22">
        <v>2.4885795772245656</v>
      </c>
    </row>
    <row r="17" spans="1:5" ht="12.75">
      <c r="A17" s="123" t="s">
        <v>28</v>
      </c>
      <c r="B17" s="129">
        <v>422468</v>
      </c>
      <c r="C17" s="129">
        <v>755940</v>
      </c>
      <c r="D17" s="130">
        <v>78.93426247668464</v>
      </c>
      <c r="E17" s="130">
        <v>1.7768405644294927</v>
      </c>
    </row>
    <row r="18" spans="1:5" ht="12.75">
      <c r="A18" s="35" t="s">
        <v>29</v>
      </c>
      <c r="B18" s="75">
        <v>1682017</v>
      </c>
      <c r="C18" s="75">
        <v>1867449</v>
      </c>
      <c r="D18" s="22">
        <v>11.024383225615423</v>
      </c>
      <c r="E18" s="22">
        <v>0.9880382747075908</v>
      </c>
    </row>
    <row r="19" spans="1:5" ht="12.75">
      <c r="A19" s="123" t="s">
        <v>30</v>
      </c>
      <c r="B19" s="129">
        <v>390416</v>
      </c>
      <c r="C19" s="129">
        <v>377651</v>
      </c>
      <c r="D19" s="130">
        <v>-3.269589361091761</v>
      </c>
      <c r="E19" s="130">
        <v>-0.06801581483585571</v>
      </c>
    </row>
    <row r="20" spans="1:5" ht="12.75">
      <c r="A20" s="35" t="s">
        <v>31</v>
      </c>
      <c r="B20" s="75">
        <v>417384</v>
      </c>
      <c r="C20" s="75">
        <v>448408</v>
      </c>
      <c r="D20" s="22">
        <v>7.432963410193011</v>
      </c>
      <c r="E20" s="22">
        <v>0.16530533799197708</v>
      </c>
    </row>
    <row r="21" spans="1:5" ht="12.75">
      <c r="A21" s="123" t="s">
        <v>48</v>
      </c>
      <c r="B21" s="129">
        <v>200517</v>
      </c>
      <c r="C21" s="129">
        <v>350155</v>
      </c>
      <c r="D21" s="130">
        <v>74.62609155333465</v>
      </c>
      <c r="E21" s="130">
        <v>0.79731692130104</v>
      </c>
    </row>
    <row r="22" spans="1:5" ht="12.75">
      <c r="A22" s="35" t="s">
        <v>213</v>
      </c>
      <c r="B22" s="75">
        <v>108842</v>
      </c>
      <c r="C22" s="75">
        <v>158778</v>
      </c>
      <c r="D22" s="22">
        <v>45.87934804579115</v>
      </c>
      <c r="E22" s="22">
        <v>0.26607424439038707</v>
      </c>
    </row>
    <row r="23" spans="1:5" ht="12.75">
      <c r="A23" s="123" t="s">
        <v>32</v>
      </c>
      <c r="B23" s="129">
        <v>79363</v>
      </c>
      <c r="C23" s="129">
        <v>75433</v>
      </c>
      <c r="D23" s="130">
        <v>-4.951929740559208</v>
      </c>
      <c r="E23" s="130">
        <v>-0.020940239115151818</v>
      </c>
    </row>
    <row r="24" spans="1:5" ht="12.75">
      <c r="A24" s="35" t="s">
        <v>77</v>
      </c>
      <c r="B24" s="75">
        <v>182603</v>
      </c>
      <c r="C24" s="75">
        <v>93298</v>
      </c>
      <c r="D24" s="22">
        <v>-48.906644469148915</v>
      </c>
      <c r="E24" s="22">
        <v>-0.475844288595072</v>
      </c>
    </row>
    <row r="25" spans="1:5" ht="12.75">
      <c r="A25" s="123" t="s">
        <v>33</v>
      </c>
      <c r="B25" s="129">
        <v>31157</v>
      </c>
      <c r="C25" s="129">
        <v>10462</v>
      </c>
      <c r="D25" s="130">
        <v>-66.42167089257632</v>
      </c>
      <c r="E25" s="130">
        <v>-0.1102692744244445</v>
      </c>
    </row>
    <row r="26" spans="1:5" ht="12.75">
      <c r="A26" s="35"/>
      <c r="B26" s="75"/>
      <c r="C26" s="75"/>
      <c r="D26" s="22"/>
      <c r="E26" s="22"/>
    </row>
    <row r="27" spans="1:5" ht="12.75">
      <c r="A27" s="123" t="s">
        <v>1</v>
      </c>
      <c r="B27" s="129">
        <v>18767694</v>
      </c>
      <c r="C27" s="129">
        <v>22482983</v>
      </c>
      <c r="D27" s="130">
        <v>19.796193394883787</v>
      </c>
      <c r="E27" s="130">
        <v>19.796193394883787</v>
      </c>
    </row>
    <row r="28" spans="1:5" ht="12.75">
      <c r="A28" s="35"/>
      <c r="B28" s="76"/>
      <c r="C28" s="76"/>
      <c r="D28" s="77"/>
      <c r="E28" s="77"/>
    </row>
    <row r="29" ht="12.75">
      <c r="A29" s="25" t="s">
        <v>4</v>
      </c>
    </row>
    <row r="30" ht="12.75">
      <c r="A30" s="25" t="str">
        <f>'a1'!$A$30</f>
        <v>Fecha de publicación: 11 de febrero de 2014</v>
      </c>
    </row>
  </sheetData>
  <sheetProtection/>
  <mergeCells count="5">
    <mergeCell ref="A7:E7"/>
    <mergeCell ref="A8:C8"/>
    <mergeCell ref="A12:A13"/>
    <mergeCell ref="B12:C12"/>
    <mergeCell ref="D12:D13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5" width="13.5742187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46"/>
      <c r="B5" s="146"/>
      <c r="C5" s="146"/>
      <c r="D5" s="146"/>
      <c r="E5" s="146"/>
    </row>
    <row r="6" spans="1:5" ht="12.75" customHeight="1">
      <c r="A6" s="149"/>
      <c r="B6" s="149"/>
      <c r="C6" s="149"/>
      <c r="D6" s="149"/>
      <c r="E6" s="149"/>
    </row>
    <row r="7" spans="1:5" ht="14.25" customHeight="1">
      <c r="A7" s="162" t="s">
        <v>186</v>
      </c>
      <c r="B7" s="163"/>
      <c r="C7" s="163"/>
      <c r="D7" s="163"/>
      <c r="E7" s="163"/>
    </row>
    <row r="8" spans="1:5" ht="14.25" customHeight="1">
      <c r="A8" s="162" t="s">
        <v>22</v>
      </c>
      <c r="B8" s="162"/>
      <c r="C8" s="162"/>
      <c r="D8" s="162"/>
      <c r="E8" s="162"/>
    </row>
    <row r="9" spans="1:5" ht="14.25" customHeight="1">
      <c r="A9" s="54" t="str">
        <f>'a11'!A9</f>
        <v>Doce meses a Noviembre</v>
      </c>
      <c r="B9" s="72"/>
      <c r="C9" s="72"/>
      <c r="D9" s="72"/>
      <c r="E9" s="72"/>
    </row>
    <row r="10" spans="1:5" ht="14.25" customHeight="1">
      <c r="A10" s="54" t="s">
        <v>209</v>
      </c>
      <c r="B10" s="72"/>
      <c r="C10" s="72"/>
      <c r="D10" s="72"/>
      <c r="E10" s="72"/>
    </row>
    <row r="11" spans="1:5" ht="12.75" customHeight="1">
      <c r="A11" s="54"/>
      <c r="B11" s="72"/>
      <c r="C11" s="72"/>
      <c r="D11" s="72"/>
      <c r="E11" s="72"/>
    </row>
    <row r="12" spans="1:5" ht="27.75" customHeight="1">
      <c r="A12" s="157" t="s">
        <v>23</v>
      </c>
      <c r="B12" s="164" t="s">
        <v>45</v>
      </c>
      <c r="C12" s="164"/>
      <c r="D12" s="157" t="s">
        <v>51</v>
      </c>
      <c r="E12" s="34" t="s">
        <v>13</v>
      </c>
    </row>
    <row r="13" spans="1:5" ht="24.75" customHeight="1">
      <c r="A13" s="158"/>
      <c r="B13" s="73">
        <v>2012</v>
      </c>
      <c r="C13" s="73">
        <v>2013</v>
      </c>
      <c r="D13" s="158"/>
      <c r="E13" s="63" t="s">
        <v>15</v>
      </c>
    </row>
    <row r="14" spans="1:5" ht="12.75">
      <c r="A14" s="65" t="s">
        <v>2</v>
      </c>
      <c r="B14" s="75">
        <v>16364394</v>
      </c>
      <c r="C14" s="75">
        <v>18747813</v>
      </c>
      <c r="D14" s="22">
        <v>14.564663989390624</v>
      </c>
      <c r="E14" s="22">
        <v>11.047679623367701</v>
      </c>
    </row>
    <row r="15" spans="1:5" ht="12.75">
      <c r="A15" s="123" t="s">
        <v>26</v>
      </c>
      <c r="B15" s="131">
        <v>383665</v>
      </c>
      <c r="C15" s="131">
        <v>561943</v>
      </c>
      <c r="D15" s="130">
        <v>46.46710020460557</v>
      </c>
      <c r="E15" s="130">
        <v>0.826358364976845</v>
      </c>
    </row>
    <row r="16" spans="1:5" ht="12.75">
      <c r="A16" s="35" t="s">
        <v>27</v>
      </c>
      <c r="B16" s="75">
        <v>664521</v>
      </c>
      <c r="C16" s="75">
        <v>1175363</v>
      </c>
      <c r="D16" s="22">
        <v>76.8737180615812</v>
      </c>
      <c r="E16" s="22">
        <v>2.3678668140853136</v>
      </c>
    </row>
    <row r="17" spans="1:5" ht="12.75">
      <c r="A17" s="123" t="s">
        <v>28</v>
      </c>
      <c r="B17" s="129">
        <v>546256</v>
      </c>
      <c r="C17" s="129">
        <v>814565</v>
      </c>
      <c r="D17" s="130">
        <v>49.117812893588365</v>
      </c>
      <c r="E17" s="130">
        <v>1.243672166776452</v>
      </c>
    </row>
    <row r="18" spans="1:5" ht="12.75">
      <c r="A18" s="35" t="s">
        <v>29</v>
      </c>
      <c r="B18" s="75">
        <v>1967832</v>
      </c>
      <c r="C18" s="75">
        <v>1984320</v>
      </c>
      <c r="D18" s="22">
        <v>0.8378764040832891</v>
      </c>
      <c r="E18" s="22">
        <v>0.07642556412871034</v>
      </c>
    </row>
    <row r="19" spans="1:5" ht="12.75">
      <c r="A19" s="123" t="s">
        <v>30</v>
      </c>
      <c r="B19" s="129">
        <v>406582</v>
      </c>
      <c r="C19" s="129">
        <v>427442</v>
      </c>
      <c r="D19" s="130">
        <v>5.130576365899131</v>
      </c>
      <c r="E19" s="130">
        <v>0.09669076102164591</v>
      </c>
    </row>
    <row r="20" spans="1:5" ht="12.75">
      <c r="A20" s="35" t="s">
        <v>31</v>
      </c>
      <c r="B20" s="75">
        <v>520405</v>
      </c>
      <c r="C20" s="75">
        <v>501719</v>
      </c>
      <c r="D20" s="22">
        <v>-3.5906649628654606</v>
      </c>
      <c r="E20" s="22">
        <v>-0.08661378525649449</v>
      </c>
    </row>
    <row r="21" spans="1:5" ht="12.75">
      <c r="A21" s="123" t="s">
        <v>48</v>
      </c>
      <c r="B21" s="129">
        <v>220857</v>
      </c>
      <c r="C21" s="129">
        <v>368625</v>
      </c>
      <c r="D21" s="130">
        <v>66.90664094866813</v>
      </c>
      <c r="E21" s="130">
        <v>0.6849376977299411</v>
      </c>
    </row>
    <row r="22" spans="1:5" ht="12.75">
      <c r="A22" s="35" t="s">
        <v>213</v>
      </c>
      <c r="B22" s="75">
        <v>171634</v>
      </c>
      <c r="C22" s="75">
        <v>164866</v>
      </c>
      <c r="D22" s="22">
        <v>-3.943274642553334</v>
      </c>
      <c r="E22" s="22">
        <v>-0.03137119226244005</v>
      </c>
    </row>
    <row r="23" spans="1:5" ht="12.75">
      <c r="A23" s="123" t="s">
        <v>32</v>
      </c>
      <c r="B23" s="129">
        <v>91308</v>
      </c>
      <c r="C23" s="129">
        <v>75816</v>
      </c>
      <c r="D23" s="130">
        <v>-16.966749901432507</v>
      </c>
      <c r="E23" s="130">
        <v>-0.07180888157945053</v>
      </c>
    </row>
    <row r="24" spans="1:5" ht="12.75">
      <c r="A24" s="35" t="s">
        <v>77</v>
      </c>
      <c r="B24" s="75">
        <v>197562</v>
      </c>
      <c r="C24" s="75">
        <v>97239</v>
      </c>
      <c r="D24" s="22">
        <v>-50.78051447140645</v>
      </c>
      <c r="E24" s="22">
        <v>-0.4650195214752916</v>
      </c>
    </row>
    <row r="25" spans="1:5" ht="12.75">
      <c r="A25" s="123" t="s">
        <v>78</v>
      </c>
      <c r="B25" s="129">
        <v>38917</v>
      </c>
      <c r="C25" s="129">
        <v>10462</v>
      </c>
      <c r="D25" s="130">
        <v>-73.11714674820772</v>
      </c>
      <c r="E25" s="130">
        <v>-0.13189528307147336</v>
      </c>
    </row>
    <row r="26" spans="1:5" ht="12.75">
      <c r="A26" s="35"/>
      <c r="B26" s="75"/>
      <c r="C26" s="75"/>
      <c r="D26" s="22"/>
      <c r="E26" s="22"/>
    </row>
    <row r="27" spans="1:6" ht="12.75">
      <c r="A27" s="123" t="s">
        <v>1</v>
      </c>
      <c r="B27" s="129">
        <v>21573933</v>
      </c>
      <c r="C27" s="129">
        <v>24930173</v>
      </c>
      <c r="D27" s="130">
        <v>15.556922328441459</v>
      </c>
      <c r="E27" s="130">
        <v>15.556922328441457</v>
      </c>
      <c r="F27" s="77"/>
    </row>
    <row r="28" spans="1:5" ht="12.75">
      <c r="A28" s="65"/>
      <c r="B28" s="65"/>
      <c r="C28" s="65"/>
      <c r="D28" s="65"/>
      <c r="E28" s="65"/>
    </row>
    <row r="29" ht="12.75">
      <c r="A29" s="25" t="s">
        <v>4</v>
      </c>
    </row>
    <row r="30" ht="12.75">
      <c r="A30" s="25" t="str">
        <f>'a1'!$A$30</f>
        <v>Fecha de publicación: 11 de febrero de 2014</v>
      </c>
    </row>
  </sheetData>
  <sheetProtection/>
  <mergeCells count="5">
    <mergeCell ref="A7:E7"/>
    <mergeCell ref="A8:E8"/>
    <mergeCell ref="A12:A13"/>
    <mergeCell ref="B12:C12"/>
    <mergeCell ref="D12:D13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3.28125" style="30" customWidth="1"/>
    <col min="6" max="8" width="11.421875" style="30" customWidth="1"/>
    <col min="9" max="9" width="12.7109375" style="30" bestFit="1" customWidth="1"/>
    <col min="10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46"/>
      <c r="B5" s="146"/>
      <c r="C5" s="146"/>
      <c r="D5" s="146"/>
      <c r="E5" s="146"/>
      <c r="F5" s="146"/>
      <c r="G5" s="146"/>
      <c r="H5" s="146"/>
    </row>
    <row r="6" spans="1:8" ht="12.75" customHeight="1">
      <c r="A6" s="149"/>
      <c r="B6" s="149"/>
      <c r="C6" s="149"/>
      <c r="D6" s="149"/>
      <c r="E6" s="149"/>
      <c r="F6" s="149"/>
      <c r="G6" s="149"/>
      <c r="H6" s="149"/>
    </row>
    <row r="7" spans="1:8" ht="14.25" customHeight="1">
      <c r="A7" s="4" t="s">
        <v>187</v>
      </c>
      <c r="B7" s="38"/>
      <c r="C7" s="38"/>
      <c r="D7" s="38"/>
      <c r="E7" s="38"/>
      <c r="F7" s="38"/>
      <c r="G7" s="38"/>
      <c r="H7" s="39"/>
    </row>
    <row r="8" spans="1:8" ht="14.25" customHeight="1">
      <c r="A8" s="4" t="s">
        <v>5</v>
      </c>
      <c r="B8" s="38"/>
      <c r="C8" s="38"/>
      <c r="D8" s="38"/>
      <c r="E8" s="38"/>
      <c r="F8" s="38"/>
      <c r="G8" s="38"/>
      <c r="H8" s="39"/>
    </row>
    <row r="9" spans="1:8" ht="14.25" customHeight="1">
      <c r="A9" s="43" t="s">
        <v>228</v>
      </c>
      <c r="B9" s="38"/>
      <c r="C9" s="38"/>
      <c r="D9" s="38"/>
      <c r="E9" s="38"/>
      <c r="F9" s="38"/>
      <c r="G9" s="78"/>
      <c r="H9" s="78"/>
    </row>
    <row r="10" spans="1:8" ht="12.75" customHeight="1">
      <c r="A10" s="48"/>
      <c r="B10" s="49"/>
      <c r="C10" s="49"/>
      <c r="D10" s="49"/>
      <c r="E10" s="49"/>
      <c r="F10" s="49"/>
      <c r="G10" s="186" t="s">
        <v>6</v>
      </c>
      <c r="H10" s="186"/>
    </row>
    <row r="11" spans="1:8" ht="12.75">
      <c r="A11" s="157" t="s">
        <v>7</v>
      </c>
      <c r="B11" s="174" t="s">
        <v>34</v>
      </c>
      <c r="C11" s="157"/>
      <c r="D11" s="157"/>
      <c r="E11" s="11"/>
      <c r="F11" s="157" t="s">
        <v>89</v>
      </c>
      <c r="G11" s="157"/>
      <c r="H11" s="157"/>
    </row>
    <row r="12" spans="1:8" ht="12.75">
      <c r="A12" s="158"/>
      <c r="B12" s="10" t="s">
        <v>1</v>
      </c>
      <c r="C12" s="10" t="s">
        <v>35</v>
      </c>
      <c r="D12" s="10" t="s">
        <v>36</v>
      </c>
      <c r="E12" s="12"/>
      <c r="F12" s="10" t="s">
        <v>1</v>
      </c>
      <c r="G12" s="10" t="s">
        <v>35</v>
      </c>
      <c r="H12" s="10" t="s">
        <v>36</v>
      </c>
    </row>
    <row r="13" spans="1:8" ht="12.75">
      <c r="A13" s="79" t="s">
        <v>53</v>
      </c>
      <c r="B13" s="16">
        <v>1051</v>
      </c>
      <c r="C13" s="16">
        <v>124</v>
      </c>
      <c r="D13" s="16">
        <v>927</v>
      </c>
      <c r="E13" s="16"/>
      <c r="F13" s="16">
        <v>112059</v>
      </c>
      <c r="G13" s="16">
        <v>16480</v>
      </c>
      <c r="H13" s="16">
        <v>95579</v>
      </c>
    </row>
    <row r="14" spans="1:8" ht="12.75">
      <c r="A14" s="132" t="s">
        <v>54</v>
      </c>
      <c r="B14" s="119" t="s">
        <v>79</v>
      </c>
      <c r="C14" s="119" t="s">
        <v>79</v>
      </c>
      <c r="D14" s="119" t="s">
        <v>79</v>
      </c>
      <c r="E14" s="119"/>
      <c r="F14" s="119">
        <v>3729</v>
      </c>
      <c r="G14" s="119">
        <v>3422</v>
      </c>
      <c r="H14" s="119">
        <v>307</v>
      </c>
    </row>
    <row r="15" spans="1:8" ht="12.75">
      <c r="A15" s="79" t="s">
        <v>55</v>
      </c>
      <c r="B15" s="16">
        <v>473</v>
      </c>
      <c r="C15" s="16" t="s">
        <v>79</v>
      </c>
      <c r="D15" s="16">
        <v>473</v>
      </c>
      <c r="E15" s="16"/>
      <c r="F15" s="16">
        <v>68144</v>
      </c>
      <c r="G15" s="16">
        <v>7635</v>
      </c>
      <c r="H15" s="16">
        <v>60509</v>
      </c>
    </row>
    <row r="16" spans="1:8" ht="12.75">
      <c r="A16" s="132" t="s">
        <v>56</v>
      </c>
      <c r="B16" s="119">
        <v>36543</v>
      </c>
      <c r="C16" s="119">
        <v>7206</v>
      </c>
      <c r="D16" s="119">
        <v>29337</v>
      </c>
      <c r="E16" s="119"/>
      <c r="F16" s="119">
        <v>258829</v>
      </c>
      <c r="G16" s="119">
        <v>9945</v>
      </c>
      <c r="H16" s="119">
        <v>248884</v>
      </c>
    </row>
    <row r="17" spans="1:8" ht="12.75">
      <c r="A17" s="79" t="s">
        <v>57</v>
      </c>
      <c r="B17" s="16">
        <v>24538</v>
      </c>
      <c r="C17" s="16">
        <v>24538</v>
      </c>
      <c r="D17" s="16" t="s">
        <v>79</v>
      </c>
      <c r="E17" s="16"/>
      <c r="F17" s="16">
        <v>4646</v>
      </c>
      <c r="G17" s="16">
        <v>3168</v>
      </c>
      <c r="H17" s="16">
        <v>1478</v>
      </c>
    </row>
    <row r="18" spans="1:8" ht="12.75">
      <c r="A18" s="132" t="s">
        <v>58</v>
      </c>
      <c r="B18" s="119" t="s">
        <v>79</v>
      </c>
      <c r="C18" s="119" t="s">
        <v>79</v>
      </c>
      <c r="D18" s="119" t="s">
        <v>79</v>
      </c>
      <c r="E18" s="119"/>
      <c r="F18" s="119">
        <v>53257</v>
      </c>
      <c r="G18" s="119">
        <v>10574</v>
      </c>
      <c r="H18" s="119">
        <v>42683</v>
      </c>
    </row>
    <row r="19" spans="1:8" ht="12.75">
      <c r="A19" s="79" t="s">
        <v>59</v>
      </c>
      <c r="B19" s="16">
        <v>2317</v>
      </c>
      <c r="C19" s="16">
        <v>216</v>
      </c>
      <c r="D19" s="16">
        <v>2101</v>
      </c>
      <c r="E19" s="16"/>
      <c r="F19" s="16">
        <v>35542</v>
      </c>
      <c r="G19" s="16">
        <v>26016</v>
      </c>
      <c r="H19" s="16">
        <v>9526</v>
      </c>
    </row>
    <row r="20" spans="1:8" ht="12.75">
      <c r="A20" s="132" t="s">
        <v>60</v>
      </c>
      <c r="B20" s="119">
        <v>33</v>
      </c>
      <c r="C20" s="119">
        <v>33</v>
      </c>
      <c r="D20" s="119" t="s">
        <v>79</v>
      </c>
      <c r="E20" s="119"/>
      <c r="F20" s="119">
        <v>3289</v>
      </c>
      <c r="G20" s="119">
        <v>2205</v>
      </c>
      <c r="H20" s="119">
        <v>1084</v>
      </c>
    </row>
    <row r="21" spans="1:8" ht="12.75">
      <c r="A21" s="79" t="s">
        <v>62</v>
      </c>
      <c r="B21" s="16" t="s">
        <v>79</v>
      </c>
      <c r="C21" s="16" t="s">
        <v>79</v>
      </c>
      <c r="D21" s="16" t="s">
        <v>79</v>
      </c>
      <c r="E21" s="16"/>
      <c r="F21" s="16">
        <v>4725</v>
      </c>
      <c r="G21" s="16">
        <v>4608</v>
      </c>
      <c r="H21" s="16">
        <v>117</v>
      </c>
    </row>
    <row r="22" spans="1:8" ht="12.75">
      <c r="A22" s="132" t="s">
        <v>61</v>
      </c>
      <c r="B22" s="119">
        <v>5649</v>
      </c>
      <c r="C22" s="119">
        <v>5649</v>
      </c>
      <c r="D22" s="119" t="s">
        <v>79</v>
      </c>
      <c r="E22" s="119"/>
      <c r="F22" s="119">
        <v>13153</v>
      </c>
      <c r="G22" s="119">
        <v>5595</v>
      </c>
      <c r="H22" s="119">
        <v>7558</v>
      </c>
    </row>
    <row r="23" spans="1:8" ht="12.75">
      <c r="A23" s="79" t="s">
        <v>63</v>
      </c>
      <c r="B23" s="16" t="s">
        <v>79</v>
      </c>
      <c r="C23" s="16" t="s">
        <v>79</v>
      </c>
      <c r="D23" s="16" t="s">
        <v>79</v>
      </c>
      <c r="E23" s="16"/>
      <c r="F23" s="16">
        <v>3014</v>
      </c>
      <c r="G23" s="16">
        <v>156</v>
      </c>
      <c r="H23" s="16">
        <v>2858</v>
      </c>
    </row>
    <row r="24" spans="1:8" ht="12.75">
      <c r="A24" s="132" t="s">
        <v>64</v>
      </c>
      <c r="B24" s="119">
        <v>92</v>
      </c>
      <c r="C24" s="119">
        <v>92</v>
      </c>
      <c r="D24" s="119" t="s">
        <v>79</v>
      </c>
      <c r="E24" s="119"/>
      <c r="F24" s="119">
        <v>17235</v>
      </c>
      <c r="G24" s="119">
        <v>6916</v>
      </c>
      <c r="H24" s="119">
        <v>10319</v>
      </c>
    </row>
    <row r="25" spans="1:8" ht="12.75">
      <c r="A25" s="79" t="s">
        <v>65</v>
      </c>
      <c r="B25" s="16">
        <v>141821</v>
      </c>
      <c r="C25" s="16">
        <v>1940</v>
      </c>
      <c r="D25" s="16">
        <v>139881</v>
      </c>
      <c r="E25" s="16"/>
      <c r="F25" s="16">
        <v>98196</v>
      </c>
      <c r="G25" s="16">
        <v>51179</v>
      </c>
      <c r="H25" s="16">
        <v>47017</v>
      </c>
    </row>
    <row r="26" spans="1:8" ht="12.75">
      <c r="A26" s="132" t="s">
        <v>66</v>
      </c>
      <c r="B26" s="119" t="s">
        <v>79</v>
      </c>
      <c r="C26" s="119" t="s">
        <v>79</v>
      </c>
      <c r="D26" s="119" t="s">
        <v>79</v>
      </c>
      <c r="E26" s="119"/>
      <c r="F26" s="119">
        <v>2316</v>
      </c>
      <c r="G26" s="119">
        <v>1110</v>
      </c>
      <c r="H26" s="119">
        <v>1206</v>
      </c>
    </row>
    <row r="27" spans="1:8" ht="12.75">
      <c r="A27" s="79" t="s">
        <v>67</v>
      </c>
      <c r="B27" s="16">
        <v>52958</v>
      </c>
      <c r="C27" s="16">
        <v>2049</v>
      </c>
      <c r="D27" s="16">
        <v>50909</v>
      </c>
      <c r="E27" s="16"/>
      <c r="F27" s="16">
        <v>16201</v>
      </c>
      <c r="G27" s="16">
        <v>15591</v>
      </c>
      <c r="H27" s="16">
        <v>610</v>
      </c>
    </row>
    <row r="28" spans="1:8" ht="12.75">
      <c r="A28" s="132" t="s">
        <v>68</v>
      </c>
      <c r="B28" s="119">
        <v>146</v>
      </c>
      <c r="C28" s="119">
        <v>146</v>
      </c>
      <c r="D28" s="119" t="s">
        <v>79</v>
      </c>
      <c r="E28" s="119"/>
      <c r="F28" s="119">
        <v>1549</v>
      </c>
      <c r="G28" s="119">
        <v>1279</v>
      </c>
      <c r="H28" s="119">
        <v>270</v>
      </c>
    </row>
    <row r="29" spans="1:8" ht="12.75">
      <c r="A29" s="79" t="s">
        <v>69</v>
      </c>
      <c r="B29" s="16" t="s">
        <v>79</v>
      </c>
      <c r="C29" s="16" t="s">
        <v>79</v>
      </c>
      <c r="D29" s="16" t="s">
        <v>79</v>
      </c>
      <c r="E29" s="16"/>
      <c r="F29" s="16">
        <v>22683</v>
      </c>
      <c r="G29" s="16">
        <v>4600</v>
      </c>
      <c r="H29" s="16">
        <v>18083</v>
      </c>
    </row>
    <row r="30" spans="1:8" ht="12.75">
      <c r="A30" s="132" t="s">
        <v>70</v>
      </c>
      <c r="B30" s="119">
        <v>22507</v>
      </c>
      <c r="C30" s="119">
        <v>4806</v>
      </c>
      <c r="D30" s="119">
        <v>17701</v>
      </c>
      <c r="E30" s="119"/>
      <c r="F30" s="119">
        <v>9308</v>
      </c>
      <c r="G30" s="119">
        <v>7293</v>
      </c>
      <c r="H30" s="119">
        <v>2015</v>
      </c>
    </row>
    <row r="31" spans="1:8" ht="12.75">
      <c r="A31" s="79" t="s">
        <v>71</v>
      </c>
      <c r="B31" s="16">
        <v>6009</v>
      </c>
      <c r="C31" s="16">
        <v>221</v>
      </c>
      <c r="D31" s="16">
        <v>5788</v>
      </c>
      <c r="E31" s="16"/>
      <c r="F31" s="16">
        <v>20787</v>
      </c>
      <c r="G31" s="16">
        <v>6892</v>
      </c>
      <c r="H31" s="16">
        <v>13895</v>
      </c>
    </row>
    <row r="32" spans="1:8" ht="12.75">
      <c r="A32" s="132" t="s">
        <v>166</v>
      </c>
      <c r="B32" s="119">
        <v>522</v>
      </c>
      <c r="C32" s="119" t="s">
        <v>79</v>
      </c>
      <c r="D32" s="119">
        <v>522</v>
      </c>
      <c r="E32" s="119"/>
      <c r="F32" s="119">
        <v>12408</v>
      </c>
      <c r="G32" s="119">
        <v>12229</v>
      </c>
      <c r="H32" s="119">
        <v>179</v>
      </c>
    </row>
    <row r="33" spans="1:8" ht="12.75">
      <c r="A33" s="79" t="s">
        <v>72</v>
      </c>
      <c r="B33" s="16">
        <v>74490</v>
      </c>
      <c r="C33" s="16">
        <v>1819</v>
      </c>
      <c r="D33" s="16">
        <v>72671</v>
      </c>
      <c r="E33" s="16"/>
      <c r="F33" s="16">
        <v>10677</v>
      </c>
      <c r="G33" s="16">
        <v>2941</v>
      </c>
      <c r="H33" s="16">
        <v>7736</v>
      </c>
    </row>
    <row r="34" spans="1:8" ht="12.75">
      <c r="A34" s="132" t="s">
        <v>73</v>
      </c>
      <c r="B34" s="119">
        <v>9596</v>
      </c>
      <c r="C34" s="119">
        <v>199</v>
      </c>
      <c r="D34" s="119">
        <v>9397</v>
      </c>
      <c r="E34" s="119"/>
      <c r="F34" s="119">
        <v>5475</v>
      </c>
      <c r="G34" s="119">
        <v>4073</v>
      </c>
      <c r="H34" s="119">
        <v>1402</v>
      </c>
    </row>
    <row r="35" spans="1:8" ht="12.75">
      <c r="A35" s="79" t="s">
        <v>76</v>
      </c>
      <c r="B35" s="16">
        <v>90448</v>
      </c>
      <c r="C35" s="16">
        <v>1903</v>
      </c>
      <c r="D35" s="16">
        <v>88545</v>
      </c>
      <c r="E35" s="16"/>
      <c r="F35" s="16">
        <v>51789</v>
      </c>
      <c r="G35" s="16">
        <v>14596</v>
      </c>
      <c r="H35" s="16">
        <v>37193</v>
      </c>
    </row>
    <row r="36" spans="1:8" ht="12.75">
      <c r="A36" s="132" t="s">
        <v>74</v>
      </c>
      <c r="B36" s="119" t="s">
        <v>79</v>
      </c>
      <c r="C36" s="119" t="s">
        <v>79</v>
      </c>
      <c r="D36" s="119" t="s">
        <v>79</v>
      </c>
      <c r="E36" s="119"/>
      <c r="F36" s="119">
        <v>6720</v>
      </c>
      <c r="G36" s="119">
        <v>3013</v>
      </c>
      <c r="H36" s="119">
        <v>3707</v>
      </c>
    </row>
    <row r="37" spans="1:8" ht="12.75">
      <c r="A37" s="79" t="s">
        <v>75</v>
      </c>
      <c r="B37" s="16">
        <v>97662</v>
      </c>
      <c r="C37" s="16">
        <v>3248</v>
      </c>
      <c r="D37" s="16">
        <v>94414</v>
      </c>
      <c r="E37" s="16"/>
      <c r="F37" s="16">
        <v>36618</v>
      </c>
      <c r="G37" s="16">
        <v>8691</v>
      </c>
      <c r="H37" s="16">
        <v>27927</v>
      </c>
    </row>
    <row r="38" spans="1:8" ht="12.75">
      <c r="A38" s="132" t="s">
        <v>212</v>
      </c>
      <c r="B38" s="119">
        <v>9358</v>
      </c>
      <c r="C38" s="119">
        <v>9358</v>
      </c>
      <c r="D38" s="119" t="s">
        <v>79</v>
      </c>
      <c r="E38" s="119"/>
      <c r="F38" s="119">
        <v>86366</v>
      </c>
      <c r="G38" s="119">
        <v>36318</v>
      </c>
      <c r="H38" s="119">
        <v>50048</v>
      </c>
    </row>
    <row r="39" spans="1:8" ht="12.75">
      <c r="A39" s="79"/>
      <c r="B39" s="16"/>
      <c r="C39" s="16"/>
      <c r="D39" s="16"/>
      <c r="E39" s="16"/>
      <c r="F39" s="16"/>
      <c r="G39" s="16"/>
      <c r="H39" s="16"/>
    </row>
    <row r="40" spans="1:8" ht="12.75">
      <c r="A40" s="132" t="s">
        <v>1</v>
      </c>
      <c r="B40" s="119">
        <v>576213</v>
      </c>
      <c r="C40" s="119">
        <v>63547</v>
      </c>
      <c r="D40" s="119">
        <v>512666</v>
      </c>
      <c r="E40" s="119"/>
      <c r="F40" s="119">
        <v>958715</v>
      </c>
      <c r="G40" s="119">
        <v>266525</v>
      </c>
      <c r="H40" s="119">
        <v>692190</v>
      </c>
    </row>
    <row r="41" spans="1:8" ht="12.75">
      <c r="A41" s="80"/>
      <c r="B41" s="25"/>
      <c r="C41" s="25"/>
      <c r="D41" s="81"/>
      <c r="E41" s="25"/>
      <c r="F41" s="25"/>
      <c r="G41" s="25"/>
      <c r="H41" s="25"/>
    </row>
    <row r="42" ht="12.75">
      <c r="A42" s="25" t="s">
        <v>4</v>
      </c>
    </row>
    <row r="43" spans="1:2" ht="12.75">
      <c r="A43" s="74" t="s">
        <v>87</v>
      </c>
      <c r="B43" s="82"/>
    </row>
    <row r="44" ht="12.75">
      <c r="A44" s="25" t="str">
        <f>'a1'!$A$30</f>
        <v>Fecha de publicación: 11 de febrero de 2014</v>
      </c>
    </row>
  </sheetData>
  <sheetProtection/>
  <mergeCells count="4">
    <mergeCell ref="A11:A12"/>
    <mergeCell ref="B11:D11"/>
    <mergeCell ref="F11:H11"/>
    <mergeCell ref="G10:H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3.14062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46"/>
      <c r="B5" s="146"/>
      <c r="C5" s="146"/>
      <c r="D5" s="146"/>
      <c r="E5" s="146"/>
      <c r="F5" s="146"/>
      <c r="G5" s="146"/>
      <c r="H5" s="146"/>
    </row>
    <row r="6" spans="1:8" ht="12.75" customHeight="1">
      <c r="A6" s="149"/>
      <c r="B6" s="149"/>
      <c r="C6" s="149"/>
      <c r="D6" s="149"/>
      <c r="E6" s="149"/>
      <c r="F6" s="149"/>
      <c r="G6" s="149"/>
      <c r="H6" s="149"/>
    </row>
    <row r="7" spans="1:8" ht="14.25" customHeight="1">
      <c r="A7" s="4" t="s">
        <v>188</v>
      </c>
      <c r="B7" s="38"/>
      <c r="C7" s="38"/>
      <c r="D7" s="38"/>
      <c r="E7" s="38"/>
      <c r="F7" s="38"/>
      <c r="G7" s="38"/>
      <c r="H7" s="39"/>
    </row>
    <row r="8" spans="1:8" ht="14.25" customHeight="1">
      <c r="A8" s="4" t="s">
        <v>5</v>
      </c>
      <c r="B8" s="38"/>
      <c r="C8" s="38"/>
      <c r="D8" s="38"/>
      <c r="E8" s="38"/>
      <c r="F8" s="38"/>
      <c r="G8" s="38"/>
      <c r="H8" s="39"/>
    </row>
    <row r="9" spans="1:8" ht="14.25" customHeight="1">
      <c r="A9" s="83" t="str">
        <f>'a16'!A9</f>
        <v>Noviembre 2013</v>
      </c>
      <c r="B9" s="38"/>
      <c r="C9" s="38"/>
      <c r="D9" s="38"/>
      <c r="E9" s="38"/>
      <c r="F9" s="38"/>
      <c r="G9" s="38"/>
      <c r="H9" s="39"/>
    </row>
    <row r="10" spans="1:8" ht="12.75" customHeight="1">
      <c r="A10" s="48"/>
      <c r="B10" s="49"/>
      <c r="C10" s="49"/>
      <c r="D10" s="49"/>
      <c r="E10" s="49"/>
      <c r="F10" s="49"/>
      <c r="G10" s="187" t="s">
        <v>52</v>
      </c>
      <c r="H10" s="187"/>
    </row>
    <row r="11" spans="1:8" ht="12.75">
      <c r="A11" s="157" t="s">
        <v>7</v>
      </c>
      <c r="B11" s="174" t="s">
        <v>34</v>
      </c>
      <c r="C11" s="157"/>
      <c r="D11" s="157"/>
      <c r="E11" s="11"/>
      <c r="F11" s="157" t="s">
        <v>89</v>
      </c>
      <c r="G11" s="157"/>
      <c r="H11" s="157"/>
    </row>
    <row r="12" spans="1:8" ht="12.75">
      <c r="A12" s="158"/>
      <c r="B12" s="10" t="s">
        <v>1</v>
      </c>
      <c r="C12" s="10" t="s">
        <v>35</v>
      </c>
      <c r="D12" s="10" t="s">
        <v>36</v>
      </c>
      <c r="E12" s="12"/>
      <c r="F12" s="10" t="s">
        <v>1</v>
      </c>
      <c r="G12" s="10" t="s">
        <v>35</v>
      </c>
      <c r="H12" s="10" t="s">
        <v>36</v>
      </c>
    </row>
    <row r="13" spans="1:8" ht="12.75">
      <c r="A13" s="79" t="s">
        <v>53</v>
      </c>
      <c r="B13" s="16">
        <v>32</v>
      </c>
      <c r="C13" s="16">
        <v>2</v>
      </c>
      <c r="D13" s="16">
        <v>30</v>
      </c>
      <c r="E13" s="16"/>
      <c r="F13" s="16">
        <v>969</v>
      </c>
      <c r="G13" s="16">
        <v>91</v>
      </c>
      <c r="H13" s="16">
        <v>878</v>
      </c>
    </row>
    <row r="14" spans="1:8" ht="12.75">
      <c r="A14" s="132" t="s">
        <v>54</v>
      </c>
      <c r="B14" s="119" t="s">
        <v>79</v>
      </c>
      <c r="C14" s="119" t="s">
        <v>79</v>
      </c>
      <c r="D14" s="119" t="s">
        <v>79</v>
      </c>
      <c r="E14" s="119"/>
      <c r="F14" s="119">
        <v>26</v>
      </c>
      <c r="G14" s="119">
        <v>24</v>
      </c>
      <c r="H14" s="119">
        <v>2</v>
      </c>
    </row>
    <row r="15" spans="1:8" ht="12.75">
      <c r="A15" s="79" t="s">
        <v>55</v>
      </c>
      <c r="B15" s="16">
        <v>9</v>
      </c>
      <c r="C15" s="16" t="s">
        <v>79</v>
      </c>
      <c r="D15" s="16">
        <v>9</v>
      </c>
      <c r="E15" s="16"/>
      <c r="F15" s="16">
        <v>601</v>
      </c>
      <c r="G15" s="16">
        <v>88</v>
      </c>
      <c r="H15" s="16">
        <v>513</v>
      </c>
    </row>
    <row r="16" spans="1:8" ht="12.75">
      <c r="A16" s="132" t="s">
        <v>56</v>
      </c>
      <c r="B16" s="119">
        <v>539</v>
      </c>
      <c r="C16" s="119">
        <v>92</v>
      </c>
      <c r="D16" s="119">
        <v>447</v>
      </c>
      <c r="E16" s="119"/>
      <c r="F16" s="119">
        <v>2040</v>
      </c>
      <c r="G16" s="119">
        <v>75</v>
      </c>
      <c r="H16" s="119">
        <v>1965</v>
      </c>
    </row>
    <row r="17" spans="1:8" ht="12.75">
      <c r="A17" s="79" t="s">
        <v>57</v>
      </c>
      <c r="B17" s="16">
        <v>511</v>
      </c>
      <c r="C17" s="16">
        <v>511</v>
      </c>
      <c r="D17" s="16" t="s">
        <v>79</v>
      </c>
      <c r="E17" s="16"/>
      <c r="F17" s="16">
        <v>42</v>
      </c>
      <c r="G17" s="16">
        <v>24</v>
      </c>
      <c r="H17" s="16">
        <v>18</v>
      </c>
    </row>
    <row r="18" spans="1:8" ht="12.75">
      <c r="A18" s="132" t="s">
        <v>58</v>
      </c>
      <c r="B18" s="119" t="s">
        <v>79</v>
      </c>
      <c r="C18" s="119" t="s">
        <v>79</v>
      </c>
      <c r="D18" s="119" t="s">
        <v>79</v>
      </c>
      <c r="E18" s="119"/>
      <c r="F18" s="119">
        <v>591</v>
      </c>
      <c r="G18" s="119">
        <v>97</v>
      </c>
      <c r="H18" s="119">
        <v>494</v>
      </c>
    </row>
    <row r="19" spans="1:8" ht="12.75">
      <c r="A19" s="79" t="s">
        <v>59</v>
      </c>
      <c r="B19" s="16">
        <v>31</v>
      </c>
      <c r="C19" s="16">
        <v>3</v>
      </c>
      <c r="D19" s="16">
        <v>28</v>
      </c>
      <c r="E19" s="16"/>
      <c r="F19" s="16">
        <v>262</v>
      </c>
      <c r="G19" s="16">
        <v>174</v>
      </c>
      <c r="H19" s="16">
        <v>88</v>
      </c>
    </row>
    <row r="20" spans="1:8" ht="12.75">
      <c r="A20" s="132" t="s">
        <v>60</v>
      </c>
      <c r="B20" s="119">
        <v>1</v>
      </c>
      <c r="C20" s="119">
        <v>1</v>
      </c>
      <c r="D20" s="119" t="s">
        <v>79</v>
      </c>
      <c r="E20" s="119"/>
      <c r="F20" s="119">
        <v>30</v>
      </c>
      <c r="G20" s="119">
        <v>21</v>
      </c>
      <c r="H20" s="119">
        <v>9</v>
      </c>
    </row>
    <row r="21" spans="1:8" ht="12.75">
      <c r="A21" s="79" t="s">
        <v>62</v>
      </c>
      <c r="B21" s="16" t="s">
        <v>79</v>
      </c>
      <c r="C21" s="16" t="s">
        <v>79</v>
      </c>
      <c r="D21" s="16" t="s">
        <v>79</v>
      </c>
      <c r="E21" s="16"/>
      <c r="F21" s="16">
        <v>39</v>
      </c>
      <c r="G21" s="16">
        <v>36</v>
      </c>
      <c r="H21" s="16">
        <v>3</v>
      </c>
    </row>
    <row r="22" spans="1:8" ht="12.75">
      <c r="A22" s="132" t="s">
        <v>61</v>
      </c>
      <c r="B22" s="119">
        <v>50</v>
      </c>
      <c r="C22" s="119">
        <v>50</v>
      </c>
      <c r="D22" s="119" t="s">
        <v>79</v>
      </c>
      <c r="E22" s="119"/>
      <c r="F22" s="119">
        <v>90</v>
      </c>
      <c r="G22" s="119">
        <v>46</v>
      </c>
      <c r="H22" s="119">
        <v>44</v>
      </c>
    </row>
    <row r="23" spans="1:8" ht="12.75">
      <c r="A23" s="79" t="s">
        <v>63</v>
      </c>
      <c r="B23" s="16" t="s">
        <v>79</v>
      </c>
      <c r="C23" s="16" t="s">
        <v>79</v>
      </c>
      <c r="D23" s="16" t="s">
        <v>79</v>
      </c>
      <c r="E23" s="16"/>
      <c r="F23" s="16">
        <v>32</v>
      </c>
      <c r="G23" s="16">
        <v>2</v>
      </c>
      <c r="H23" s="16">
        <v>30</v>
      </c>
    </row>
    <row r="24" spans="1:8" ht="12.75">
      <c r="A24" s="132" t="s">
        <v>64</v>
      </c>
      <c r="B24" s="119">
        <v>1</v>
      </c>
      <c r="C24" s="119">
        <v>1</v>
      </c>
      <c r="D24" s="119" t="s">
        <v>79</v>
      </c>
      <c r="E24" s="119"/>
      <c r="F24" s="119">
        <v>152</v>
      </c>
      <c r="G24" s="119">
        <v>48</v>
      </c>
      <c r="H24" s="119">
        <v>104</v>
      </c>
    </row>
    <row r="25" spans="1:8" ht="12.75">
      <c r="A25" s="79" t="s">
        <v>65</v>
      </c>
      <c r="B25" s="16">
        <v>2451</v>
      </c>
      <c r="C25" s="16">
        <v>23</v>
      </c>
      <c r="D25" s="16">
        <v>2428</v>
      </c>
      <c r="E25" s="16"/>
      <c r="F25" s="16">
        <v>1076</v>
      </c>
      <c r="G25" s="16">
        <v>354</v>
      </c>
      <c r="H25" s="16">
        <v>722</v>
      </c>
    </row>
    <row r="26" spans="1:8" ht="12.75">
      <c r="A26" s="132" t="s">
        <v>66</v>
      </c>
      <c r="B26" s="119" t="s">
        <v>79</v>
      </c>
      <c r="C26" s="119" t="s">
        <v>79</v>
      </c>
      <c r="D26" s="119" t="s">
        <v>79</v>
      </c>
      <c r="E26" s="119"/>
      <c r="F26" s="119">
        <v>22</v>
      </c>
      <c r="G26" s="119">
        <v>14</v>
      </c>
      <c r="H26" s="119">
        <v>8</v>
      </c>
    </row>
    <row r="27" spans="1:8" ht="12.75">
      <c r="A27" s="79" t="s">
        <v>67</v>
      </c>
      <c r="B27" s="16">
        <v>837</v>
      </c>
      <c r="C27" s="16">
        <v>29</v>
      </c>
      <c r="D27" s="16">
        <v>808</v>
      </c>
      <c r="E27" s="16"/>
      <c r="F27" s="16">
        <v>133</v>
      </c>
      <c r="G27" s="16">
        <v>129</v>
      </c>
      <c r="H27" s="16">
        <v>4</v>
      </c>
    </row>
    <row r="28" spans="1:8" ht="12.75">
      <c r="A28" s="132" t="s">
        <v>68</v>
      </c>
      <c r="B28" s="119">
        <v>1</v>
      </c>
      <c r="C28" s="119">
        <v>1</v>
      </c>
      <c r="D28" s="119" t="s">
        <v>79</v>
      </c>
      <c r="E28" s="119"/>
      <c r="F28" s="119">
        <v>11</v>
      </c>
      <c r="G28" s="119">
        <v>10</v>
      </c>
      <c r="H28" s="119">
        <v>1</v>
      </c>
    </row>
    <row r="29" spans="1:8" ht="12.75">
      <c r="A29" s="79" t="s">
        <v>69</v>
      </c>
      <c r="B29" s="16" t="s">
        <v>79</v>
      </c>
      <c r="C29" s="16" t="s">
        <v>79</v>
      </c>
      <c r="D29" s="16" t="s">
        <v>79</v>
      </c>
      <c r="E29" s="16"/>
      <c r="F29" s="16">
        <v>208</v>
      </c>
      <c r="G29" s="16">
        <v>27</v>
      </c>
      <c r="H29" s="16">
        <v>181</v>
      </c>
    </row>
    <row r="30" spans="1:8" ht="12.75">
      <c r="A30" s="132" t="s">
        <v>70</v>
      </c>
      <c r="B30" s="119">
        <v>430</v>
      </c>
      <c r="C30" s="119">
        <v>100</v>
      </c>
      <c r="D30" s="119">
        <v>330</v>
      </c>
      <c r="E30" s="119"/>
      <c r="F30" s="119">
        <v>59</v>
      </c>
      <c r="G30" s="119">
        <v>59</v>
      </c>
      <c r="H30" s="119" t="s">
        <v>79</v>
      </c>
    </row>
    <row r="31" spans="1:8" ht="12.75">
      <c r="A31" s="79" t="s">
        <v>71</v>
      </c>
      <c r="B31" s="16">
        <v>112</v>
      </c>
      <c r="C31" s="16">
        <v>4</v>
      </c>
      <c r="D31" s="16">
        <v>108</v>
      </c>
      <c r="E31" s="16"/>
      <c r="F31" s="16">
        <v>171</v>
      </c>
      <c r="G31" s="16">
        <v>55</v>
      </c>
      <c r="H31" s="16">
        <v>116</v>
      </c>
    </row>
    <row r="32" spans="1:8" ht="12.75">
      <c r="A32" s="132" t="s">
        <v>166</v>
      </c>
      <c r="B32" s="119">
        <v>10</v>
      </c>
      <c r="C32" s="119" t="s">
        <v>79</v>
      </c>
      <c r="D32" s="119">
        <v>10</v>
      </c>
      <c r="E32" s="119"/>
      <c r="F32" s="119">
        <v>137</v>
      </c>
      <c r="G32" s="119">
        <v>134</v>
      </c>
      <c r="H32" s="119">
        <v>3</v>
      </c>
    </row>
    <row r="33" spans="1:8" ht="12.75">
      <c r="A33" s="79" t="s">
        <v>72</v>
      </c>
      <c r="B33" s="16">
        <v>1228</v>
      </c>
      <c r="C33" s="16">
        <v>42</v>
      </c>
      <c r="D33" s="16">
        <v>1186</v>
      </c>
      <c r="E33" s="16"/>
      <c r="F33" s="16">
        <v>100</v>
      </c>
      <c r="G33" s="16">
        <v>29</v>
      </c>
      <c r="H33" s="16">
        <v>71</v>
      </c>
    </row>
    <row r="34" spans="1:8" ht="12.75">
      <c r="A34" s="132" t="s">
        <v>73</v>
      </c>
      <c r="B34" s="119">
        <v>186</v>
      </c>
      <c r="C34" s="119">
        <v>3</v>
      </c>
      <c r="D34" s="119">
        <v>183</v>
      </c>
      <c r="E34" s="119"/>
      <c r="F34" s="119">
        <v>43</v>
      </c>
      <c r="G34" s="119">
        <v>27</v>
      </c>
      <c r="H34" s="119">
        <v>16</v>
      </c>
    </row>
    <row r="35" spans="1:8" ht="12.75">
      <c r="A35" s="79" t="s">
        <v>76</v>
      </c>
      <c r="B35" s="16">
        <v>1345</v>
      </c>
      <c r="C35" s="16">
        <v>28</v>
      </c>
      <c r="D35" s="16">
        <v>1317</v>
      </c>
      <c r="E35" s="16"/>
      <c r="F35" s="16">
        <v>459</v>
      </c>
      <c r="G35" s="16">
        <v>94</v>
      </c>
      <c r="H35" s="16">
        <v>365</v>
      </c>
    </row>
    <row r="36" spans="1:8" ht="12.75">
      <c r="A36" s="132" t="s">
        <v>74</v>
      </c>
      <c r="B36" s="119" t="s">
        <v>79</v>
      </c>
      <c r="C36" s="119" t="s">
        <v>79</v>
      </c>
      <c r="D36" s="119" t="s">
        <v>79</v>
      </c>
      <c r="E36" s="119"/>
      <c r="F36" s="119">
        <v>56</v>
      </c>
      <c r="G36" s="119">
        <v>28</v>
      </c>
      <c r="H36" s="119">
        <v>28</v>
      </c>
    </row>
    <row r="37" spans="1:8" ht="12.75">
      <c r="A37" s="79" t="s">
        <v>75</v>
      </c>
      <c r="B37" s="16">
        <v>1799</v>
      </c>
      <c r="C37" s="16">
        <v>35</v>
      </c>
      <c r="D37" s="16">
        <v>1764</v>
      </c>
      <c r="E37" s="16"/>
      <c r="F37" s="16">
        <v>183</v>
      </c>
      <c r="G37" s="16">
        <v>55</v>
      </c>
      <c r="H37" s="16">
        <v>128</v>
      </c>
    </row>
    <row r="38" spans="1:8" ht="12.75">
      <c r="A38" s="132" t="s">
        <v>212</v>
      </c>
      <c r="B38" s="119">
        <v>184</v>
      </c>
      <c r="C38" s="119">
        <v>184</v>
      </c>
      <c r="D38" s="119" t="s">
        <v>79</v>
      </c>
      <c r="E38" s="119"/>
      <c r="F38" s="119">
        <v>658</v>
      </c>
      <c r="G38" s="119">
        <v>290</v>
      </c>
      <c r="H38" s="119">
        <v>368</v>
      </c>
    </row>
    <row r="39" spans="1:8" ht="12.75">
      <c r="A39" s="79"/>
      <c r="B39" s="16"/>
      <c r="C39" s="16"/>
      <c r="D39" s="16"/>
      <c r="E39" s="16"/>
      <c r="F39" s="16"/>
      <c r="G39" s="16"/>
      <c r="H39" s="16"/>
    </row>
    <row r="40" spans="1:8" ht="12.75">
      <c r="A40" s="132" t="s">
        <v>1</v>
      </c>
      <c r="B40" s="119">
        <v>9757</v>
      </c>
      <c r="C40" s="119">
        <v>1109</v>
      </c>
      <c r="D40" s="119">
        <v>8648</v>
      </c>
      <c r="E40" s="119"/>
      <c r="F40" s="119">
        <v>8190</v>
      </c>
      <c r="G40" s="119">
        <v>2031</v>
      </c>
      <c r="H40" s="119">
        <v>6159</v>
      </c>
    </row>
    <row r="41" spans="1:8" ht="12.75">
      <c r="A41" s="35"/>
      <c r="B41" s="84"/>
      <c r="C41" s="84"/>
      <c r="D41" s="84"/>
      <c r="E41" s="84"/>
      <c r="F41" s="84"/>
      <c r="G41" s="84"/>
      <c r="H41" s="84"/>
    </row>
    <row r="42" spans="1:8" ht="12.75">
      <c r="A42" s="35" t="s">
        <v>4</v>
      </c>
      <c r="B42" s="25"/>
      <c r="C42" s="25"/>
      <c r="D42" s="25"/>
      <c r="E42" s="25"/>
      <c r="F42" s="25"/>
      <c r="G42" s="25"/>
      <c r="H42" s="25"/>
    </row>
    <row r="43" spans="1:2" ht="12.75">
      <c r="A43" s="74" t="s">
        <v>87</v>
      </c>
      <c r="B43" s="82"/>
    </row>
    <row r="44" spans="1:6" ht="12.75">
      <c r="A44" s="25" t="str">
        <f>'a1'!$A$30</f>
        <v>Fecha de publicación: 11 de febrero de 2014</v>
      </c>
      <c r="F44" s="85"/>
    </row>
  </sheetData>
  <sheetProtection/>
  <mergeCells count="4">
    <mergeCell ref="A11:A12"/>
    <mergeCell ref="B11:D11"/>
    <mergeCell ref="F11:H11"/>
    <mergeCell ref="G10:H10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3.28125" style="30" customWidth="1"/>
    <col min="6" max="6" width="12.28125" style="30" bestFit="1" customWidth="1"/>
    <col min="7" max="16384" width="11.421875" style="30" customWidth="1"/>
  </cols>
  <sheetData>
    <row r="1" ht="13.5" customHeight="1">
      <c r="A1" s="30">
        <v>7</v>
      </c>
    </row>
    <row r="2" ht="13.5" customHeight="1"/>
    <row r="3" ht="13.5" customHeight="1"/>
    <row r="4" ht="13.5" customHeight="1"/>
    <row r="5" spans="1:8" ht="13.5" customHeight="1">
      <c r="A5" s="146"/>
      <c r="B5" s="146"/>
      <c r="C5" s="146"/>
      <c r="D5" s="146"/>
      <c r="E5" s="146"/>
      <c r="F5" s="146"/>
      <c r="G5" s="146"/>
      <c r="H5" s="146"/>
    </row>
    <row r="6" spans="1:8" ht="12.75" customHeight="1">
      <c r="A6" s="149"/>
      <c r="B6" s="149"/>
      <c r="C6" s="149"/>
      <c r="D6" s="149"/>
      <c r="E6" s="149"/>
      <c r="F6" s="149"/>
      <c r="G6" s="149"/>
      <c r="H6" s="149"/>
    </row>
    <row r="7" spans="1:8" ht="14.25" customHeight="1">
      <c r="A7" s="4" t="s">
        <v>189</v>
      </c>
      <c r="B7" s="38"/>
      <c r="C7" s="38"/>
      <c r="D7" s="38"/>
      <c r="E7" s="38"/>
      <c r="F7" s="38"/>
      <c r="G7" s="38"/>
      <c r="H7" s="39"/>
    </row>
    <row r="8" spans="1:8" ht="14.25" customHeight="1">
      <c r="A8" s="4" t="s">
        <v>5</v>
      </c>
      <c r="B8" s="38"/>
      <c r="C8" s="38"/>
      <c r="D8" s="38"/>
      <c r="E8" s="38"/>
      <c r="F8" s="38"/>
      <c r="G8" s="38"/>
      <c r="H8" s="39"/>
    </row>
    <row r="9" spans="1:8" ht="14.25" customHeight="1">
      <c r="A9" s="46" t="s">
        <v>241</v>
      </c>
      <c r="B9" s="38"/>
      <c r="C9" s="38"/>
      <c r="D9" s="38"/>
      <c r="E9" s="38"/>
      <c r="F9" s="38"/>
      <c r="G9" s="188"/>
      <c r="H9" s="188"/>
    </row>
    <row r="10" spans="1:8" ht="12.75" customHeight="1">
      <c r="A10" s="48"/>
      <c r="B10" s="49"/>
      <c r="C10" s="49"/>
      <c r="D10" s="49"/>
      <c r="E10" s="49"/>
      <c r="F10" s="49"/>
      <c r="G10" s="186" t="s">
        <v>6</v>
      </c>
      <c r="H10" s="186"/>
    </row>
    <row r="11" spans="1:8" ht="12.75">
      <c r="A11" s="157" t="s">
        <v>7</v>
      </c>
      <c r="B11" s="174" t="s">
        <v>34</v>
      </c>
      <c r="C11" s="157"/>
      <c r="D11" s="157"/>
      <c r="E11" s="11"/>
      <c r="F11" s="157" t="s">
        <v>89</v>
      </c>
      <c r="G11" s="157"/>
      <c r="H11" s="157"/>
    </row>
    <row r="12" spans="1:8" ht="12.75">
      <c r="A12" s="158"/>
      <c r="B12" s="10" t="s">
        <v>1</v>
      </c>
      <c r="C12" s="10" t="s">
        <v>35</v>
      </c>
      <c r="D12" s="10" t="s">
        <v>36</v>
      </c>
      <c r="E12" s="12"/>
      <c r="F12" s="10" t="s">
        <v>1</v>
      </c>
      <c r="G12" s="10" t="s">
        <v>35</v>
      </c>
      <c r="H12" s="10" t="s">
        <v>36</v>
      </c>
    </row>
    <row r="13" spans="1:8" ht="12.75">
      <c r="A13" s="79" t="s">
        <v>53</v>
      </c>
      <c r="B13" s="16">
        <v>448620</v>
      </c>
      <c r="C13" s="16">
        <v>26849</v>
      </c>
      <c r="D13" s="16">
        <v>421771</v>
      </c>
      <c r="E13" s="16"/>
      <c r="F13" s="16">
        <v>1660011</v>
      </c>
      <c r="G13" s="16">
        <v>211991</v>
      </c>
      <c r="H13" s="16">
        <v>1448020</v>
      </c>
    </row>
    <row r="14" spans="1:8" ht="12.75">
      <c r="A14" s="132" t="s">
        <v>54</v>
      </c>
      <c r="B14" s="119">
        <v>711</v>
      </c>
      <c r="C14" s="119">
        <v>711</v>
      </c>
      <c r="D14" s="119" t="s">
        <v>79</v>
      </c>
      <c r="E14" s="119"/>
      <c r="F14" s="119">
        <v>16454</v>
      </c>
      <c r="G14" s="119">
        <v>15235</v>
      </c>
      <c r="H14" s="119">
        <v>1219</v>
      </c>
    </row>
    <row r="15" spans="1:8" ht="12.75">
      <c r="A15" s="79" t="s">
        <v>55</v>
      </c>
      <c r="B15" s="16">
        <v>298838</v>
      </c>
      <c r="C15" s="16">
        <v>212740</v>
      </c>
      <c r="D15" s="16">
        <v>86098</v>
      </c>
      <c r="E15" s="16"/>
      <c r="F15" s="16">
        <v>473868</v>
      </c>
      <c r="G15" s="16">
        <v>100054</v>
      </c>
      <c r="H15" s="16">
        <v>373814</v>
      </c>
    </row>
    <row r="16" spans="1:8" ht="12.75">
      <c r="A16" s="132" t="s">
        <v>56</v>
      </c>
      <c r="B16" s="119">
        <v>1104548</v>
      </c>
      <c r="C16" s="119">
        <v>134263</v>
      </c>
      <c r="D16" s="119">
        <v>970285</v>
      </c>
      <c r="E16" s="119"/>
      <c r="F16" s="119">
        <v>2903013</v>
      </c>
      <c r="G16" s="119">
        <v>186616</v>
      </c>
      <c r="H16" s="119">
        <v>2716397</v>
      </c>
    </row>
    <row r="17" spans="1:8" ht="12.75">
      <c r="A17" s="79" t="s">
        <v>57</v>
      </c>
      <c r="B17" s="16">
        <v>181886</v>
      </c>
      <c r="C17" s="16">
        <v>112172</v>
      </c>
      <c r="D17" s="16">
        <v>69714</v>
      </c>
      <c r="E17" s="16"/>
      <c r="F17" s="16">
        <v>162288</v>
      </c>
      <c r="G17" s="16">
        <v>30665</v>
      </c>
      <c r="H17" s="16">
        <v>131623</v>
      </c>
    </row>
    <row r="18" spans="1:8" ht="12.75">
      <c r="A18" s="132" t="s">
        <v>58</v>
      </c>
      <c r="B18" s="119">
        <v>69227</v>
      </c>
      <c r="C18" s="119">
        <v>12977</v>
      </c>
      <c r="D18" s="119">
        <v>56250</v>
      </c>
      <c r="E18" s="119"/>
      <c r="F18" s="119">
        <v>507540</v>
      </c>
      <c r="G18" s="119">
        <v>141491</v>
      </c>
      <c r="H18" s="119">
        <v>366049</v>
      </c>
    </row>
    <row r="19" spans="1:8" ht="12.75">
      <c r="A19" s="79" t="s">
        <v>59</v>
      </c>
      <c r="B19" s="16">
        <v>63310</v>
      </c>
      <c r="C19" s="16">
        <v>31520</v>
      </c>
      <c r="D19" s="16">
        <v>31790</v>
      </c>
      <c r="E19" s="16"/>
      <c r="F19" s="16">
        <v>219709</v>
      </c>
      <c r="G19" s="16">
        <v>101272</v>
      </c>
      <c r="H19" s="16">
        <v>118437</v>
      </c>
    </row>
    <row r="20" spans="1:8" ht="12.75">
      <c r="A20" s="132" t="s">
        <v>60</v>
      </c>
      <c r="B20" s="119">
        <v>69</v>
      </c>
      <c r="C20" s="119">
        <v>69</v>
      </c>
      <c r="D20" s="119" t="s">
        <v>79</v>
      </c>
      <c r="E20" s="119"/>
      <c r="F20" s="119">
        <v>45216</v>
      </c>
      <c r="G20" s="119">
        <v>35786</v>
      </c>
      <c r="H20" s="119">
        <v>9430</v>
      </c>
    </row>
    <row r="21" spans="1:8" ht="12.75">
      <c r="A21" s="79" t="s">
        <v>62</v>
      </c>
      <c r="B21" s="16">
        <v>257</v>
      </c>
      <c r="C21" s="16">
        <v>257</v>
      </c>
      <c r="D21" s="16" t="s">
        <v>79</v>
      </c>
      <c r="E21" s="16"/>
      <c r="F21" s="16">
        <v>57045</v>
      </c>
      <c r="G21" s="16">
        <v>42087</v>
      </c>
      <c r="H21" s="16">
        <v>14958</v>
      </c>
    </row>
    <row r="22" spans="1:8" ht="12.75">
      <c r="A22" s="132" t="s">
        <v>61</v>
      </c>
      <c r="B22" s="119">
        <v>104690</v>
      </c>
      <c r="C22" s="119">
        <v>90959</v>
      </c>
      <c r="D22" s="119">
        <v>13731</v>
      </c>
      <c r="E22" s="119"/>
      <c r="F22" s="119">
        <v>149355</v>
      </c>
      <c r="G22" s="119">
        <v>98188</v>
      </c>
      <c r="H22" s="119">
        <v>51167</v>
      </c>
    </row>
    <row r="23" spans="1:8" ht="12.75">
      <c r="A23" s="79" t="s">
        <v>63</v>
      </c>
      <c r="B23" s="16">
        <v>58030</v>
      </c>
      <c r="C23" s="16">
        <v>56809</v>
      </c>
      <c r="D23" s="16">
        <v>1221</v>
      </c>
      <c r="E23" s="16"/>
      <c r="F23" s="16">
        <v>105601</v>
      </c>
      <c r="G23" s="16">
        <v>88069</v>
      </c>
      <c r="H23" s="16">
        <v>17532</v>
      </c>
    </row>
    <row r="24" spans="1:8" ht="12.75">
      <c r="A24" s="132" t="s">
        <v>64</v>
      </c>
      <c r="B24" s="119">
        <v>257831</v>
      </c>
      <c r="C24" s="119">
        <v>36057</v>
      </c>
      <c r="D24" s="119">
        <v>221774</v>
      </c>
      <c r="E24" s="119"/>
      <c r="F24" s="119">
        <v>126486</v>
      </c>
      <c r="G24" s="119">
        <v>38508</v>
      </c>
      <c r="H24" s="119">
        <v>87978</v>
      </c>
    </row>
    <row r="25" spans="1:8" ht="12.75">
      <c r="A25" s="79" t="s">
        <v>65</v>
      </c>
      <c r="B25" s="16">
        <v>663690</v>
      </c>
      <c r="C25" s="16">
        <v>35648</v>
      </c>
      <c r="D25" s="16">
        <v>628042</v>
      </c>
      <c r="E25" s="16"/>
      <c r="F25" s="16">
        <v>956036</v>
      </c>
      <c r="G25" s="16">
        <v>581961</v>
      </c>
      <c r="H25" s="16">
        <v>374075</v>
      </c>
    </row>
    <row r="26" spans="1:8" ht="12.75">
      <c r="A26" s="132" t="s">
        <v>66</v>
      </c>
      <c r="B26" s="119">
        <v>1291</v>
      </c>
      <c r="C26" s="119">
        <v>1291</v>
      </c>
      <c r="D26" s="119" t="s">
        <v>79</v>
      </c>
      <c r="E26" s="119"/>
      <c r="F26" s="119">
        <v>18906</v>
      </c>
      <c r="G26" s="119">
        <v>9986</v>
      </c>
      <c r="H26" s="119">
        <v>8920</v>
      </c>
    </row>
    <row r="27" spans="1:8" ht="12.75">
      <c r="A27" s="79" t="s">
        <v>67</v>
      </c>
      <c r="B27" s="16">
        <v>199443</v>
      </c>
      <c r="C27" s="16">
        <v>56769</v>
      </c>
      <c r="D27" s="16">
        <v>142674</v>
      </c>
      <c r="E27" s="16"/>
      <c r="F27" s="16">
        <v>325531</v>
      </c>
      <c r="G27" s="16">
        <v>162161</v>
      </c>
      <c r="H27" s="16">
        <v>163370</v>
      </c>
    </row>
    <row r="28" spans="1:8" ht="12.75">
      <c r="A28" s="132" t="s">
        <v>68</v>
      </c>
      <c r="B28" s="119">
        <v>71694</v>
      </c>
      <c r="C28" s="119">
        <v>70097</v>
      </c>
      <c r="D28" s="119">
        <v>1597</v>
      </c>
      <c r="E28" s="119"/>
      <c r="F28" s="119">
        <v>19932</v>
      </c>
      <c r="G28" s="119">
        <v>17271</v>
      </c>
      <c r="H28" s="119">
        <v>2661</v>
      </c>
    </row>
    <row r="29" spans="1:8" ht="12.75">
      <c r="A29" s="79" t="s">
        <v>69</v>
      </c>
      <c r="B29" s="16">
        <v>239745</v>
      </c>
      <c r="C29" s="16">
        <v>234912</v>
      </c>
      <c r="D29" s="16">
        <v>4833</v>
      </c>
      <c r="E29" s="16"/>
      <c r="F29" s="16">
        <v>157609</v>
      </c>
      <c r="G29" s="16">
        <v>25182</v>
      </c>
      <c r="H29" s="16">
        <v>132427</v>
      </c>
    </row>
    <row r="30" spans="1:8" ht="12.75">
      <c r="A30" s="132" t="s">
        <v>70</v>
      </c>
      <c r="B30" s="119">
        <v>141604</v>
      </c>
      <c r="C30" s="119">
        <v>57442</v>
      </c>
      <c r="D30" s="119">
        <v>84162</v>
      </c>
      <c r="E30" s="119"/>
      <c r="F30" s="119">
        <v>232041</v>
      </c>
      <c r="G30" s="119">
        <v>162738</v>
      </c>
      <c r="H30" s="119">
        <v>69303</v>
      </c>
    </row>
    <row r="31" spans="1:8" ht="12.75">
      <c r="A31" s="79" t="s">
        <v>71</v>
      </c>
      <c r="B31" s="16">
        <v>62916</v>
      </c>
      <c r="C31" s="16">
        <v>8412</v>
      </c>
      <c r="D31" s="16">
        <v>54504</v>
      </c>
      <c r="E31" s="16"/>
      <c r="F31" s="16">
        <v>244464</v>
      </c>
      <c r="G31" s="16">
        <v>81918</v>
      </c>
      <c r="H31" s="16">
        <v>162546</v>
      </c>
    </row>
    <row r="32" spans="1:8" ht="12.75">
      <c r="A32" s="132" t="s">
        <v>166</v>
      </c>
      <c r="B32" s="119">
        <v>171843</v>
      </c>
      <c r="C32" s="119">
        <v>16240</v>
      </c>
      <c r="D32" s="119">
        <v>155603</v>
      </c>
      <c r="E32" s="119"/>
      <c r="F32" s="119">
        <v>148330</v>
      </c>
      <c r="G32" s="119">
        <v>81016</v>
      </c>
      <c r="H32" s="119">
        <v>67314</v>
      </c>
    </row>
    <row r="33" spans="1:8" ht="12.75">
      <c r="A33" s="79" t="s">
        <v>72</v>
      </c>
      <c r="B33" s="16">
        <v>198788</v>
      </c>
      <c r="C33" s="16">
        <v>14290</v>
      </c>
      <c r="D33" s="16">
        <v>184498</v>
      </c>
      <c r="E33" s="16"/>
      <c r="F33" s="16">
        <v>263122</v>
      </c>
      <c r="G33" s="16">
        <v>57105</v>
      </c>
      <c r="H33" s="16">
        <v>206017</v>
      </c>
    </row>
    <row r="34" spans="1:8" ht="12.75">
      <c r="A34" s="132" t="s">
        <v>73</v>
      </c>
      <c r="B34" s="119">
        <v>227252</v>
      </c>
      <c r="C34" s="119">
        <v>59864</v>
      </c>
      <c r="D34" s="119">
        <v>167388</v>
      </c>
      <c r="E34" s="119"/>
      <c r="F34" s="119">
        <v>236774</v>
      </c>
      <c r="G34" s="119">
        <v>127150</v>
      </c>
      <c r="H34" s="119">
        <v>109624</v>
      </c>
    </row>
    <row r="35" spans="1:8" ht="12.75">
      <c r="A35" s="79" t="s">
        <v>76</v>
      </c>
      <c r="B35" s="16">
        <v>301834</v>
      </c>
      <c r="C35" s="16">
        <v>78739</v>
      </c>
      <c r="D35" s="16">
        <v>223095</v>
      </c>
      <c r="E35" s="16"/>
      <c r="F35" s="16">
        <v>892291</v>
      </c>
      <c r="G35" s="16">
        <v>118605</v>
      </c>
      <c r="H35" s="16">
        <v>773686</v>
      </c>
    </row>
    <row r="36" spans="1:8" ht="12.75">
      <c r="A36" s="132" t="s">
        <v>74</v>
      </c>
      <c r="B36" s="119">
        <v>141314</v>
      </c>
      <c r="C36" s="119">
        <v>30676</v>
      </c>
      <c r="D36" s="119">
        <v>110638</v>
      </c>
      <c r="E36" s="119"/>
      <c r="F36" s="119">
        <v>63306</v>
      </c>
      <c r="G36" s="119">
        <v>25627</v>
      </c>
      <c r="H36" s="119">
        <v>37679</v>
      </c>
    </row>
    <row r="37" spans="1:8" ht="12.75">
      <c r="A37" s="79" t="s">
        <v>75</v>
      </c>
      <c r="B37" s="16">
        <v>398993</v>
      </c>
      <c r="C37" s="16">
        <v>67595</v>
      </c>
      <c r="D37" s="16">
        <v>331398</v>
      </c>
      <c r="E37" s="16"/>
      <c r="F37" s="16">
        <v>150215</v>
      </c>
      <c r="G37" s="16">
        <v>70667</v>
      </c>
      <c r="H37" s="16">
        <v>79548</v>
      </c>
    </row>
    <row r="38" spans="1:8" ht="12.75">
      <c r="A38" s="132" t="s">
        <v>212</v>
      </c>
      <c r="B38" s="119">
        <v>426467</v>
      </c>
      <c r="C38" s="119">
        <v>334988</v>
      </c>
      <c r="D38" s="119">
        <v>91479</v>
      </c>
      <c r="E38" s="119"/>
      <c r="F38" s="119">
        <v>809538</v>
      </c>
      <c r="G38" s="119">
        <v>428554</v>
      </c>
      <c r="H38" s="119">
        <v>380984</v>
      </c>
    </row>
    <row r="39" spans="1:8" ht="12.75">
      <c r="A39" s="79"/>
      <c r="B39" s="16"/>
      <c r="C39" s="16"/>
      <c r="D39" s="16"/>
      <c r="E39" s="16"/>
      <c r="F39" s="16"/>
      <c r="G39" s="16"/>
      <c r="H39" s="16"/>
    </row>
    <row r="40" spans="1:8" ht="12.75">
      <c r="A40" s="132" t="s">
        <v>1</v>
      </c>
      <c r="B40" s="119">
        <v>5834891</v>
      </c>
      <c r="C40" s="119">
        <v>1782346</v>
      </c>
      <c r="D40" s="119">
        <v>4052545</v>
      </c>
      <c r="E40" s="119"/>
      <c r="F40" s="119">
        <v>10944681</v>
      </c>
      <c r="G40" s="119">
        <v>3039903</v>
      </c>
      <c r="H40" s="119">
        <v>7904778</v>
      </c>
    </row>
    <row r="41" spans="1:8" ht="12.75">
      <c r="A41" s="80"/>
      <c r="B41" s="25"/>
      <c r="C41" s="25"/>
      <c r="D41" s="81"/>
      <c r="E41" s="25"/>
      <c r="F41" s="25"/>
      <c r="G41" s="25"/>
      <c r="H41" s="25"/>
    </row>
    <row r="42" spans="1:6" ht="12.75">
      <c r="A42" s="25" t="s">
        <v>4</v>
      </c>
      <c r="F42" s="85"/>
    </row>
    <row r="43" spans="1:2" ht="12.75">
      <c r="A43" s="74" t="s">
        <v>87</v>
      </c>
      <c r="B43" s="82"/>
    </row>
    <row r="44" ht="12.75">
      <c r="A44" s="25" t="str">
        <f>'a1'!$A$30</f>
        <v>Fecha de publicación: 11 de febrero de 2014</v>
      </c>
    </row>
  </sheetData>
  <sheetProtection/>
  <mergeCells count="5">
    <mergeCell ref="G9:H9"/>
    <mergeCell ref="A11:A12"/>
    <mergeCell ref="B11:D11"/>
    <mergeCell ref="F11:H11"/>
    <mergeCell ref="G10:H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3.14062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46"/>
      <c r="B5" s="146"/>
      <c r="C5" s="146"/>
      <c r="D5" s="146"/>
      <c r="E5" s="146"/>
      <c r="F5" s="146"/>
      <c r="G5" s="146"/>
      <c r="H5" s="146"/>
    </row>
    <row r="6" spans="1:8" ht="12.75" customHeight="1">
      <c r="A6" s="149"/>
      <c r="B6" s="149"/>
      <c r="C6" s="149"/>
      <c r="D6" s="149"/>
      <c r="E6" s="149"/>
      <c r="F6" s="149"/>
      <c r="G6" s="149"/>
      <c r="H6" s="149"/>
    </row>
    <row r="7" spans="1:8" ht="14.25" customHeight="1">
      <c r="A7" s="4" t="s">
        <v>190</v>
      </c>
      <c r="B7" s="38"/>
      <c r="C7" s="38"/>
      <c r="D7" s="38"/>
      <c r="E7" s="38"/>
      <c r="F7" s="38"/>
      <c r="G7" s="38"/>
      <c r="H7" s="39"/>
    </row>
    <row r="8" spans="1:8" ht="14.25" customHeight="1">
      <c r="A8" s="4" t="s">
        <v>5</v>
      </c>
      <c r="B8" s="38"/>
      <c r="C8" s="38"/>
      <c r="D8" s="38"/>
      <c r="E8" s="38"/>
      <c r="F8" s="38"/>
      <c r="G8" s="38"/>
      <c r="H8" s="39"/>
    </row>
    <row r="9" spans="1:8" ht="14.25" customHeight="1">
      <c r="A9" s="46" t="str">
        <f>'a18'!A9</f>
        <v>Año corrido a Noviembre (2013)</v>
      </c>
      <c r="B9" s="38"/>
      <c r="C9" s="38"/>
      <c r="D9" s="38"/>
      <c r="E9" s="38"/>
      <c r="F9" s="38"/>
      <c r="G9" s="38"/>
      <c r="H9" s="39"/>
    </row>
    <row r="10" spans="1:8" ht="12.75" customHeight="1">
      <c r="A10" s="48"/>
      <c r="B10" s="49"/>
      <c r="C10" s="49"/>
      <c r="D10" s="49"/>
      <c r="E10" s="49"/>
      <c r="F10" s="49"/>
      <c r="G10" s="189" t="s">
        <v>52</v>
      </c>
      <c r="H10" s="189"/>
    </row>
    <row r="11" spans="1:8" ht="12.75">
      <c r="A11" s="157" t="s">
        <v>7</v>
      </c>
      <c r="B11" s="174" t="s">
        <v>34</v>
      </c>
      <c r="C11" s="157"/>
      <c r="D11" s="157"/>
      <c r="E11" s="11"/>
      <c r="F11" s="157" t="s">
        <v>40</v>
      </c>
      <c r="G11" s="157"/>
      <c r="H11" s="157"/>
    </row>
    <row r="12" spans="1:8" ht="12.75">
      <c r="A12" s="158"/>
      <c r="B12" s="10" t="s">
        <v>1</v>
      </c>
      <c r="C12" s="10" t="s">
        <v>35</v>
      </c>
      <c r="D12" s="10" t="s">
        <v>36</v>
      </c>
      <c r="E12" s="12"/>
      <c r="F12" s="10" t="s">
        <v>1</v>
      </c>
      <c r="G12" s="10" t="s">
        <v>35</v>
      </c>
      <c r="H12" s="10" t="s">
        <v>36</v>
      </c>
    </row>
    <row r="13" spans="1:8" ht="12.75">
      <c r="A13" s="35" t="s">
        <v>53</v>
      </c>
      <c r="B13" s="86">
        <v>7853</v>
      </c>
      <c r="C13" s="16">
        <v>432</v>
      </c>
      <c r="D13" s="16">
        <v>7421</v>
      </c>
      <c r="E13" s="16"/>
      <c r="F13" s="16">
        <v>14562</v>
      </c>
      <c r="G13" s="16">
        <v>1439</v>
      </c>
      <c r="H13" s="16">
        <v>13123</v>
      </c>
    </row>
    <row r="14" spans="1:8" ht="12.75">
      <c r="A14" s="123" t="s">
        <v>54</v>
      </c>
      <c r="B14" s="124">
        <v>15</v>
      </c>
      <c r="C14" s="119">
        <v>15</v>
      </c>
      <c r="D14" s="119" t="s">
        <v>79</v>
      </c>
      <c r="E14" s="119"/>
      <c r="F14" s="119">
        <v>161</v>
      </c>
      <c r="G14" s="119">
        <v>148</v>
      </c>
      <c r="H14" s="119">
        <v>13</v>
      </c>
    </row>
    <row r="15" spans="1:8" ht="12.75">
      <c r="A15" s="35" t="s">
        <v>55</v>
      </c>
      <c r="B15" s="36">
        <v>5939</v>
      </c>
      <c r="C15" s="16">
        <v>4199</v>
      </c>
      <c r="D15" s="16">
        <v>1740</v>
      </c>
      <c r="E15" s="16"/>
      <c r="F15" s="16">
        <v>3715</v>
      </c>
      <c r="G15" s="16">
        <v>815</v>
      </c>
      <c r="H15" s="16">
        <v>2900</v>
      </c>
    </row>
    <row r="16" spans="1:8" ht="12.75">
      <c r="A16" s="123" t="s">
        <v>56</v>
      </c>
      <c r="B16" s="124">
        <v>14923</v>
      </c>
      <c r="C16" s="119">
        <v>1745</v>
      </c>
      <c r="D16" s="119">
        <v>13178</v>
      </c>
      <c r="E16" s="119"/>
      <c r="F16" s="119">
        <v>23821</v>
      </c>
      <c r="G16" s="119">
        <v>1516</v>
      </c>
      <c r="H16" s="119">
        <v>22305</v>
      </c>
    </row>
    <row r="17" spans="1:8" ht="12.75">
      <c r="A17" s="35" t="s">
        <v>57</v>
      </c>
      <c r="B17" s="36">
        <v>3361</v>
      </c>
      <c r="C17" s="16">
        <v>2263</v>
      </c>
      <c r="D17" s="16">
        <v>1098</v>
      </c>
      <c r="E17" s="16"/>
      <c r="F17" s="16">
        <v>1257</v>
      </c>
      <c r="G17" s="16">
        <v>184</v>
      </c>
      <c r="H17" s="16">
        <v>1073</v>
      </c>
    </row>
    <row r="18" spans="1:8" ht="12.75">
      <c r="A18" s="123" t="s">
        <v>58</v>
      </c>
      <c r="B18" s="124">
        <v>970</v>
      </c>
      <c r="C18" s="119">
        <v>127</v>
      </c>
      <c r="D18" s="119">
        <v>843</v>
      </c>
      <c r="E18" s="119"/>
      <c r="F18" s="119">
        <v>4821</v>
      </c>
      <c r="G18" s="119">
        <v>1229</v>
      </c>
      <c r="H18" s="119">
        <v>3592</v>
      </c>
    </row>
    <row r="19" spans="1:8" ht="12.75">
      <c r="A19" s="35" t="s">
        <v>59</v>
      </c>
      <c r="B19" s="36">
        <v>959</v>
      </c>
      <c r="C19" s="16">
        <v>434</v>
      </c>
      <c r="D19" s="16">
        <v>525</v>
      </c>
      <c r="E19" s="16"/>
      <c r="F19" s="16">
        <v>1796</v>
      </c>
      <c r="G19" s="16">
        <v>750</v>
      </c>
      <c r="H19" s="16">
        <v>1046</v>
      </c>
    </row>
    <row r="20" spans="1:8" ht="12.75">
      <c r="A20" s="123" t="s">
        <v>60</v>
      </c>
      <c r="B20" s="124">
        <v>2</v>
      </c>
      <c r="C20" s="119">
        <v>2</v>
      </c>
      <c r="D20" s="119" t="s">
        <v>79</v>
      </c>
      <c r="E20" s="119"/>
      <c r="F20" s="119">
        <v>437</v>
      </c>
      <c r="G20" s="119">
        <v>352</v>
      </c>
      <c r="H20" s="119">
        <v>85</v>
      </c>
    </row>
    <row r="21" spans="1:8" ht="12.75">
      <c r="A21" s="35" t="s">
        <v>62</v>
      </c>
      <c r="B21" s="36">
        <v>2</v>
      </c>
      <c r="C21" s="16">
        <v>2</v>
      </c>
      <c r="D21" s="16" t="s">
        <v>79</v>
      </c>
      <c r="E21" s="16"/>
      <c r="F21" s="16">
        <v>395</v>
      </c>
      <c r="G21" s="16">
        <v>311</v>
      </c>
      <c r="H21" s="16">
        <v>84</v>
      </c>
    </row>
    <row r="22" spans="1:8" ht="12.75">
      <c r="A22" s="123" t="s">
        <v>61</v>
      </c>
      <c r="B22" s="124">
        <v>2069</v>
      </c>
      <c r="C22" s="119">
        <v>1859</v>
      </c>
      <c r="D22" s="119">
        <v>210</v>
      </c>
      <c r="E22" s="119"/>
      <c r="F22" s="119">
        <v>1324</v>
      </c>
      <c r="G22" s="119">
        <v>826</v>
      </c>
      <c r="H22" s="119">
        <v>498</v>
      </c>
    </row>
    <row r="23" spans="1:8" ht="12.75">
      <c r="A23" s="35" t="s">
        <v>63</v>
      </c>
      <c r="B23" s="36">
        <v>1261</v>
      </c>
      <c r="C23" s="16">
        <v>1213</v>
      </c>
      <c r="D23" s="16">
        <v>48</v>
      </c>
      <c r="E23" s="16"/>
      <c r="F23" s="16">
        <v>958</v>
      </c>
      <c r="G23" s="16">
        <v>856</v>
      </c>
      <c r="H23" s="16">
        <v>102</v>
      </c>
    </row>
    <row r="24" spans="1:8" ht="12.75">
      <c r="A24" s="123" t="s">
        <v>64</v>
      </c>
      <c r="B24" s="124">
        <v>5436</v>
      </c>
      <c r="C24" s="119">
        <v>772</v>
      </c>
      <c r="D24" s="119">
        <v>4664</v>
      </c>
      <c r="E24" s="119"/>
      <c r="F24" s="119">
        <v>981</v>
      </c>
      <c r="G24" s="119">
        <v>278</v>
      </c>
      <c r="H24" s="119">
        <v>703</v>
      </c>
    </row>
    <row r="25" spans="1:8" ht="12.75">
      <c r="A25" s="35" t="s">
        <v>65</v>
      </c>
      <c r="B25" s="36">
        <v>11992</v>
      </c>
      <c r="C25" s="16">
        <v>528</v>
      </c>
      <c r="D25" s="16">
        <v>11464</v>
      </c>
      <c r="E25" s="16"/>
      <c r="F25" s="16">
        <v>8710</v>
      </c>
      <c r="G25" s="16">
        <v>4345</v>
      </c>
      <c r="H25" s="16">
        <v>4365</v>
      </c>
    </row>
    <row r="26" spans="1:8" ht="12.75">
      <c r="A26" s="123" t="s">
        <v>66</v>
      </c>
      <c r="B26" s="124">
        <v>4</v>
      </c>
      <c r="C26" s="119">
        <v>4</v>
      </c>
      <c r="D26" s="119" t="s">
        <v>79</v>
      </c>
      <c r="E26" s="119"/>
      <c r="F26" s="119">
        <v>162</v>
      </c>
      <c r="G26" s="119">
        <v>95</v>
      </c>
      <c r="H26" s="119">
        <v>67</v>
      </c>
    </row>
    <row r="27" spans="1:8" ht="12.75">
      <c r="A27" s="35" t="s">
        <v>67</v>
      </c>
      <c r="B27" s="36">
        <v>2977</v>
      </c>
      <c r="C27" s="16">
        <v>733</v>
      </c>
      <c r="D27" s="16">
        <v>2244</v>
      </c>
      <c r="E27" s="16"/>
      <c r="F27" s="16">
        <v>2788</v>
      </c>
      <c r="G27" s="16">
        <v>1526</v>
      </c>
      <c r="H27" s="16">
        <v>1262</v>
      </c>
    </row>
    <row r="28" spans="1:8" ht="12.75">
      <c r="A28" s="123" t="s">
        <v>68</v>
      </c>
      <c r="B28" s="124">
        <v>1476</v>
      </c>
      <c r="C28" s="119">
        <v>1463</v>
      </c>
      <c r="D28" s="119">
        <v>13</v>
      </c>
      <c r="E28" s="119"/>
      <c r="F28" s="119">
        <v>141</v>
      </c>
      <c r="G28" s="119">
        <v>110</v>
      </c>
      <c r="H28" s="119">
        <v>31</v>
      </c>
    </row>
    <row r="29" spans="1:8" ht="12.75">
      <c r="A29" s="35" t="s">
        <v>69</v>
      </c>
      <c r="B29" s="36">
        <v>5159</v>
      </c>
      <c r="C29" s="16">
        <v>5084</v>
      </c>
      <c r="D29" s="16">
        <v>75</v>
      </c>
      <c r="E29" s="16"/>
      <c r="F29" s="16">
        <v>1388</v>
      </c>
      <c r="G29" s="16">
        <v>211</v>
      </c>
      <c r="H29" s="16">
        <v>1177</v>
      </c>
    </row>
    <row r="30" spans="1:8" ht="12.75">
      <c r="A30" s="123" t="s">
        <v>70</v>
      </c>
      <c r="B30" s="124">
        <v>2423</v>
      </c>
      <c r="C30" s="119">
        <v>901</v>
      </c>
      <c r="D30" s="119">
        <v>1522</v>
      </c>
      <c r="E30" s="119"/>
      <c r="F30" s="119">
        <v>1593</v>
      </c>
      <c r="G30" s="119">
        <v>1073</v>
      </c>
      <c r="H30" s="119">
        <v>520</v>
      </c>
    </row>
    <row r="31" spans="1:8" ht="12.75">
      <c r="A31" s="35" t="s">
        <v>71</v>
      </c>
      <c r="B31" s="36">
        <v>1085</v>
      </c>
      <c r="C31" s="16">
        <v>185</v>
      </c>
      <c r="D31" s="16">
        <v>900</v>
      </c>
      <c r="E31" s="16"/>
      <c r="F31" s="16">
        <v>2319</v>
      </c>
      <c r="G31" s="16">
        <v>684</v>
      </c>
      <c r="H31" s="16">
        <v>1635</v>
      </c>
    </row>
    <row r="32" spans="1:8" ht="12.75">
      <c r="A32" s="123" t="s">
        <v>166</v>
      </c>
      <c r="B32" s="124">
        <v>3454</v>
      </c>
      <c r="C32" s="119">
        <v>316</v>
      </c>
      <c r="D32" s="119">
        <v>3138</v>
      </c>
      <c r="E32" s="119"/>
      <c r="F32" s="119">
        <v>1545</v>
      </c>
      <c r="G32" s="119">
        <v>876</v>
      </c>
      <c r="H32" s="119">
        <v>669</v>
      </c>
    </row>
    <row r="33" spans="1:8" ht="12.75">
      <c r="A33" s="35" t="s">
        <v>72</v>
      </c>
      <c r="B33" s="36">
        <v>3022</v>
      </c>
      <c r="C33" s="16">
        <v>268</v>
      </c>
      <c r="D33" s="16">
        <v>2754</v>
      </c>
      <c r="E33" s="16"/>
      <c r="F33" s="16">
        <v>2335</v>
      </c>
      <c r="G33" s="16">
        <v>457</v>
      </c>
      <c r="H33" s="16">
        <v>1878</v>
      </c>
    </row>
    <row r="34" spans="1:8" ht="12.75">
      <c r="A34" s="123" t="s">
        <v>73</v>
      </c>
      <c r="B34" s="124">
        <v>4113</v>
      </c>
      <c r="C34" s="119">
        <v>962</v>
      </c>
      <c r="D34" s="119">
        <v>3151</v>
      </c>
      <c r="E34" s="119"/>
      <c r="F34" s="119">
        <v>2532</v>
      </c>
      <c r="G34" s="119">
        <v>1494</v>
      </c>
      <c r="H34" s="119">
        <v>1038</v>
      </c>
    </row>
    <row r="35" spans="1:8" ht="12.75">
      <c r="A35" s="35" t="s">
        <v>76</v>
      </c>
      <c r="B35" s="36">
        <v>4532</v>
      </c>
      <c r="C35" s="16">
        <v>1028</v>
      </c>
      <c r="D35" s="16">
        <v>3504</v>
      </c>
      <c r="E35" s="16"/>
      <c r="F35" s="16">
        <v>7965</v>
      </c>
      <c r="G35" s="16">
        <v>1006</v>
      </c>
      <c r="H35" s="16">
        <v>6959</v>
      </c>
    </row>
    <row r="36" spans="1:8" ht="12.75">
      <c r="A36" s="123" t="s">
        <v>74</v>
      </c>
      <c r="B36" s="124">
        <v>2878</v>
      </c>
      <c r="C36" s="119">
        <v>684</v>
      </c>
      <c r="D36" s="119">
        <v>2194</v>
      </c>
      <c r="E36" s="119"/>
      <c r="F36" s="119">
        <v>483</v>
      </c>
      <c r="G36" s="119">
        <v>187</v>
      </c>
      <c r="H36" s="119">
        <v>296</v>
      </c>
    </row>
    <row r="37" spans="1:8" ht="12.75">
      <c r="A37" s="35" t="s">
        <v>75</v>
      </c>
      <c r="B37" s="36">
        <v>5857</v>
      </c>
      <c r="C37" s="16">
        <v>754</v>
      </c>
      <c r="D37" s="16">
        <v>5103</v>
      </c>
      <c r="E37" s="16"/>
      <c r="F37" s="16">
        <v>1054</v>
      </c>
      <c r="G37" s="16">
        <v>474</v>
      </c>
      <c r="H37" s="16">
        <v>580</v>
      </c>
    </row>
    <row r="38" spans="1:8" ht="12.75">
      <c r="A38" s="132" t="s">
        <v>212</v>
      </c>
      <c r="B38" s="124">
        <v>7326</v>
      </c>
      <c r="C38" s="119">
        <v>5873</v>
      </c>
      <c r="D38" s="119">
        <v>1453</v>
      </c>
      <c r="E38" s="119"/>
      <c r="F38" s="119">
        <v>6164</v>
      </c>
      <c r="G38" s="119">
        <v>3659</v>
      </c>
      <c r="H38" s="119">
        <v>2505</v>
      </c>
    </row>
    <row r="39" spans="1:8" ht="12.75">
      <c r="A39" s="35"/>
      <c r="B39" s="36"/>
      <c r="C39" s="16"/>
      <c r="D39" s="16"/>
      <c r="E39" s="16"/>
      <c r="F39" s="16"/>
      <c r="G39" s="16"/>
      <c r="H39" s="16"/>
    </row>
    <row r="40" spans="1:8" ht="12.75">
      <c r="A40" s="123" t="s">
        <v>1</v>
      </c>
      <c r="B40" s="124">
        <v>99088</v>
      </c>
      <c r="C40" s="119">
        <v>31846</v>
      </c>
      <c r="D40" s="119">
        <v>67242</v>
      </c>
      <c r="E40" s="119"/>
      <c r="F40" s="119">
        <v>93407</v>
      </c>
      <c r="G40" s="119">
        <v>24901</v>
      </c>
      <c r="H40" s="119">
        <v>68506</v>
      </c>
    </row>
    <row r="41" spans="1:8" ht="12.75">
      <c r="A41" s="35"/>
      <c r="B41" s="84"/>
      <c r="C41" s="84"/>
      <c r="D41" s="84"/>
      <c r="E41" s="84"/>
      <c r="F41" s="84"/>
      <c r="G41" s="84"/>
      <c r="H41" s="84"/>
    </row>
    <row r="42" spans="1:8" ht="12.75">
      <c r="A42" s="35" t="s">
        <v>4</v>
      </c>
      <c r="B42" s="25"/>
      <c r="C42" s="25"/>
      <c r="D42" s="25"/>
      <c r="E42" s="25"/>
      <c r="F42" s="25"/>
      <c r="G42" s="25"/>
      <c r="H42" s="25"/>
    </row>
    <row r="43" spans="1:2" ht="12.75">
      <c r="A43" s="74" t="s">
        <v>87</v>
      </c>
      <c r="B43" s="82"/>
    </row>
    <row r="44" ht="12.75">
      <c r="A44" s="25" t="str">
        <f>'a1'!$A$30</f>
        <v>Fecha de publicación: 11 de febrero de 2014</v>
      </c>
    </row>
  </sheetData>
  <sheetProtection/>
  <mergeCells count="4">
    <mergeCell ref="A11:A12"/>
    <mergeCell ref="B11:D11"/>
    <mergeCell ref="F11:H11"/>
    <mergeCell ref="G10:H1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6.710937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46"/>
      <c r="B5" s="146"/>
      <c r="C5" s="146"/>
      <c r="D5" s="146"/>
      <c r="E5" s="146"/>
      <c r="F5" s="146"/>
    </row>
    <row r="6" spans="1:6" ht="12.75" customHeight="1">
      <c r="A6" s="149"/>
      <c r="B6" s="149"/>
      <c r="C6" s="149"/>
      <c r="D6" s="149"/>
      <c r="E6" s="149"/>
      <c r="F6" s="149"/>
    </row>
    <row r="7" spans="1:6" ht="14.25" customHeight="1">
      <c r="A7" s="4" t="s">
        <v>174</v>
      </c>
      <c r="B7" s="29"/>
      <c r="C7" s="29"/>
      <c r="D7" s="29"/>
      <c r="E7" s="29"/>
      <c r="F7" s="25"/>
    </row>
    <row r="8" spans="1:6" ht="14.25" customHeight="1">
      <c r="A8" s="4" t="s">
        <v>5</v>
      </c>
      <c r="B8" s="29"/>
      <c r="C8" s="29"/>
      <c r="D8" s="29"/>
      <c r="E8" s="29"/>
      <c r="F8" s="25"/>
    </row>
    <row r="9" spans="1:6" ht="14.25" customHeight="1">
      <c r="A9" s="4" t="s">
        <v>236</v>
      </c>
      <c r="B9" s="29"/>
      <c r="C9" s="29"/>
      <c r="D9" s="29"/>
      <c r="E9" s="29"/>
      <c r="F9" s="31"/>
    </row>
    <row r="10" spans="1:6" ht="12.75" customHeight="1">
      <c r="A10" s="32"/>
      <c r="B10" s="33"/>
      <c r="C10" s="33"/>
      <c r="D10" s="33"/>
      <c r="E10" s="33"/>
      <c r="F10" s="31" t="s">
        <v>6</v>
      </c>
    </row>
    <row r="11" spans="1:6" ht="12.75">
      <c r="A11" s="157" t="s">
        <v>7</v>
      </c>
      <c r="B11" s="161" t="s">
        <v>226</v>
      </c>
      <c r="C11" s="161"/>
      <c r="D11" s="34"/>
      <c r="E11" s="161" t="s">
        <v>228</v>
      </c>
      <c r="F11" s="161"/>
    </row>
    <row r="12" spans="1:6" ht="12.75">
      <c r="A12" s="158"/>
      <c r="B12" s="10" t="s">
        <v>2</v>
      </c>
      <c r="C12" s="10" t="s">
        <v>10</v>
      </c>
      <c r="D12" s="12"/>
      <c r="E12" s="10" t="s">
        <v>11</v>
      </c>
      <c r="F12" s="10" t="s">
        <v>12</v>
      </c>
    </row>
    <row r="13" spans="1:6" ht="12.75">
      <c r="A13" s="35" t="s">
        <v>53</v>
      </c>
      <c r="B13" s="16">
        <v>184209</v>
      </c>
      <c r="C13" s="16">
        <v>249981</v>
      </c>
      <c r="D13" s="36"/>
      <c r="E13" s="16">
        <v>113110</v>
      </c>
      <c r="F13" s="16">
        <v>183038</v>
      </c>
    </row>
    <row r="14" spans="1:6" ht="12.75">
      <c r="A14" s="123" t="s">
        <v>54</v>
      </c>
      <c r="B14" s="119">
        <v>1279</v>
      </c>
      <c r="C14" s="119">
        <v>1599</v>
      </c>
      <c r="D14" s="124"/>
      <c r="E14" s="119">
        <v>3729</v>
      </c>
      <c r="F14" s="119">
        <v>4512</v>
      </c>
    </row>
    <row r="15" spans="1:6" ht="12.75">
      <c r="A15" s="35" t="s">
        <v>55</v>
      </c>
      <c r="B15" s="16">
        <v>20561</v>
      </c>
      <c r="C15" s="16">
        <v>29536</v>
      </c>
      <c r="D15" s="36"/>
      <c r="E15" s="16">
        <v>68617</v>
      </c>
      <c r="F15" s="16">
        <v>73912</v>
      </c>
    </row>
    <row r="16" spans="1:6" ht="12.75">
      <c r="A16" s="123" t="s">
        <v>56</v>
      </c>
      <c r="B16" s="119">
        <v>215235</v>
      </c>
      <c r="C16" s="119">
        <v>256038</v>
      </c>
      <c r="D16" s="124"/>
      <c r="E16" s="119">
        <v>295372</v>
      </c>
      <c r="F16" s="119">
        <v>440020</v>
      </c>
    </row>
    <row r="17" spans="1:6" ht="12.75">
      <c r="A17" s="35" t="s">
        <v>57</v>
      </c>
      <c r="B17" s="16">
        <v>22478</v>
      </c>
      <c r="C17" s="16">
        <v>44450</v>
      </c>
      <c r="D17" s="36"/>
      <c r="E17" s="16">
        <v>29184</v>
      </c>
      <c r="F17" s="16">
        <v>33193</v>
      </c>
    </row>
    <row r="18" spans="1:6" ht="12.75">
      <c r="A18" s="123" t="s">
        <v>58</v>
      </c>
      <c r="B18" s="119">
        <v>190796</v>
      </c>
      <c r="C18" s="119">
        <v>200701</v>
      </c>
      <c r="D18" s="124"/>
      <c r="E18" s="119">
        <v>53257</v>
      </c>
      <c r="F18" s="119">
        <v>58287</v>
      </c>
    </row>
    <row r="19" spans="1:6" ht="12.75">
      <c r="A19" s="35" t="s">
        <v>59</v>
      </c>
      <c r="B19" s="16">
        <v>49387</v>
      </c>
      <c r="C19" s="16">
        <v>89735</v>
      </c>
      <c r="D19" s="36"/>
      <c r="E19" s="16">
        <v>37859</v>
      </c>
      <c r="F19" s="16">
        <v>40757</v>
      </c>
    </row>
    <row r="20" spans="1:6" ht="12.75">
      <c r="A20" s="123" t="s">
        <v>60</v>
      </c>
      <c r="B20" s="119">
        <v>3237</v>
      </c>
      <c r="C20" s="119">
        <v>3384</v>
      </c>
      <c r="D20" s="124"/>
      <c r="E20" s="119">
        <v>3322</v>
      </c>
      <c r="F20" s="119">
        <v>3322</v>
      </c>
    </row>
    <row r="21" spans="1:6" ht="12.75">
      <c r="A21" s="35" t="s">
        <v>62</v>
      </c>
      <c r="B21" s="16">
        <v>10824</v>
      </c>
      <c r="C21" s="16">
        <v>13186</v>
      </c>
      <c r="D21" s="36"/>
      <c r="E21" s="16">
        <v>4725</v>
      </c>
      <c r="F21" s="16">
        <v>10451</v>
      </c>
    </row>
    <row r="22" spans="1:6" ht="12.75">
      <c r="A22" s="123" t="s">
        <v>61</v>
      </c>
      <c r="B22" s="119">
        <v>21920</v>
      </c>
      <c r="C22" s="119">
        <v>23021</v>
      </c>
      <c r="D22" s="124"/>
      <c r="E22" s="119">
        <v>18802</v>
      </c>
      <c r="F22" s="119">
        <v>20037</v>
      </c>
    </row>
    <row r="23" spans="1:6" ht="12.75">
      <c r="A23" s="35" t="s">
        <v>63</v>
      </c>
      <c r="B23" s="16">
        <v>42838</v>
      </c>
      <c r="C23" s="16">
        <v>44510</v>
      </c>
      <c r="D23" s="36"/>
      <c r="E23" s="16">
        <v>3014</v>
      </c>
      <c r="F23" s="16">
        <v>3287</v>
      </c>
    </row>
    <row r="24" spans="1:6" ht="12.75">
      <c r="A24" s="123" t="s">
        <v>64</v>
      </c>
      <c r="B24" s="119">
        <v>44121</v>
      </c>
      <c r="C24" s="119">
        <v>45571</v>
      </c>
      <c r="D24" s="124"/>
      <c r="E24" s="119">
        <v>17327</v>
      </c>
      <c r="F24" s="119">
        <v>18742</v>
      </c>
    </row>
    <row r="25" spans="1:6" ht="12.75">
      <c r="A25" s="35" t="s">
        <v>65</v>
      </c>
      <c r="B25" s="16">
        <v>158339</v>
      </c>
      <c r="C25" s="16">
        <v>194588</v>
      </c>
      <c r="D25" s="36"/>
      <c r="E25" s="16">
        <v>240017</v>
      </c>
      <c r="F25" s="16">
        <v>268257</v>
      </c>
    </row>
    <row r="26" spans="1:6" ht="12.75">
      <c r="A26" s="123" t="s">
        <v>66</v>
      </c>
      <c r="B26" s="119">
        <v>2771</v>
      </c>
      <c r="C26" s="119">
        <v>2875</v>
      </c>
      <c r="D26" s="124"/>
      <c r="E26" s="119">
        <v>2316</v>
      </c>
      <c r="F26" s="119">
        <v>3486</v>
      </c>
    </row>
    <row r="27" spans="1:6" ht="12.75">
      <c r="A27" s="35" t="s">
        <v>67</v>
      </c>
      <c r="B27" s="16">
        <v>115032</v>
      </c>
      <c r="C27" s="16">
        <v>118521</v>
      </c>
      <c r="D27" s="36"/>
      <c r="E27" s="16">
        <v>69159</v>
      </c>
      <c r="F27" s="16">
        <v>82014</v>
      </c>
    </row>
    <row r="28" spans="1:6" ht="12.75">
      <c r="A28" s="123" t="s">
        <v>68</v>
      </c>
      <c r="B28" s="119">
        <v>71013</v>
      </c>
      <c r="C28" s="119">
        <v>71911</v>
      </c>
      <c r="D28" s="124"/>
      <c r="E28" s="119">
        <v>1695</v>
      </c>
      <c r="F28" s="119">
        <v>1695</v>
      </c>
    </row>
    <row r="29" spans="1:6" ht="12.75">
      <c r="A29" s="35" t="s">
        <v>69</v>
      </c>
      <c r="B29" s="16">
        <v>1520</v>
      </c>
      <c r="C29" s="16">
        <v>6346</v>
      </c>
      <c r="D29" s="36"/>
      <c r="E29" s="16">
        <v>22683</v>
      </c>
      <c r="F29" s="16">
        <v>37028</v>
      </c>
    </row>
    <row r="30" spans="1:6" ht="12.75">
      <c r="A30" s="123" t="s">
        <v>70</v>
      </c>
      <c r="B30" s="119">
        <v>108561</v>
      </c>
      <c r="C30" s="119">
        <v>109939</v>
      </c>
      <c r="D30" s="124"/>
      <c r="E30" s="119">
        <v>31815</v>
      </c>
      <c r="F30" s="119">
        <v>33082</v>
      </c>
    </row>
    <row r="31" spans="1:6" ht="12.75">
      <c r="A31" s="35" t="s">
        <v>71</v>
      </c>
      <c r="B31" s="16">
        <v>25704</v>
      </c>
      <c r="C31" s="16">
        <v>30346</v>
      </c>
      <c r="D31" s="36"/>
      <c r="E31" s="16">
        <v>26796</v>
      </c>
      <c r="F31" s="16">
        <v>60624</v>
      </c>
    </row>
    <row r="32" spans="1:6" ht="12.75">
      <c r="A32" s="123" t="s">
        <v>166</v>
      </c>
      <c r="B32" s="119">
        <v>24685</v>
      </c>
      <c r="C32" s="119">
        <v>30090</v>
      </c>
      <c r="D32" s="124"/>
      <c r="E32" s="119">
        <v>12930</v>
      </c>
      <c r="F32" s="119">
        <v>19386</v>
      </c>
    </row>
    <row r="33" spans="1:6" ht="12.75">
      <c r="A33" s="35" t="s">
        <v>72</v>
      </c>
      <c r="B33" s="16">
        <v>31632</v>
      </c>
      <c r="C33" s="16">
        <v>35072</v>
      </c>
      <c r="D33" s="36"/>
      <c r="E33" s="16">
        <v>85167</v>
      </c>
      <c r="F33" s="16">
        <v>89822</v>
      </c>
    </row>
    <row r="34" spans="1:6" ht="12.75">
      <c r="A34" s="123" t="s">
        <v>73</v>
      </c>
      <c r="B34" s="119">
        <v>31579</v>
      </c>
      <c r="C34" s="119">
        <v>38765</v>
      </c>
      <c r="D34" s="124"/>
      <c r="E34" s="119">
        <v>15071</v>
      </c>
      <c r="F34" s="119">
        <v>30386</v>
      </c>
    </row>
    <row r="35" spans="1:6" ht="12.75">
      <c r="A35" s="35" t="s">
        <v>76</v>
      </c>
      <c r="B35" s="16">
        <v>117810</v>
      </c>
      <c r="C35" s="16">
        <v>140278</v>
      </c>
      <c r="D35" s="36"/>
      <c r="E35" s="16">
        <v>142237</v>
      </c>
      <c r="F35" s="16">
        <v>228798</v>
      </c>
    </row>
    <row r="36" spans="1:6" ht="12.75">
      <c r="A36" s="123" t="s">
        <v>74</v>
      </c>
      <c r="B36" s="119">
        <v>5999</v>
      </c>
      <c r="C36" s="119">
        <v>10695</v>
      </c>
      <c r="D36" s="124"/>
      <c r="E36" s="119">
        <v>6720</v>
      </c>
      <c r="F36" s="119">
        <v>10847</v>
      </c>
    </row>
    <row r="37" spans="1:6" ht="12.75">
      <c r="A37" s="35" t="s">
        <v>75</v>
      </c>
      <c r="B37" s="16">
        <v>56511</v>
      </c>
      <c r="C37" s="16">
        <v>58369</v>
      </c>
      <c r="D37" s="36"/>
      <c r="E37" s="16">
        <v>134280</v>
      </c>
      <c r="F37" s="16">
        <v>139105</v>
      </c>
    </row>
    <row r="38" spans="1:7" ht="12.75">
      <c r="A38" s="123" t="s">
        <v>212</v>
      </c>
      <c r="B38" s="119">
        <v>80431</v>
      </c>
      <c r="C38" s="119">
        <v>101881</v>
      </c>
      <c r="D38" s="124"/>
      <c r="E38" s="119">
        <v>95724</v>
      </c>
      <c r="F38" s="119">
        <v>133191</v>
      </c>
      <c r="G38" s="16"/>
    </row>
    <row r="39" spans="1:14" ht="12.75">
      <c r="A39" s="35"/>
      <c r="B39" s="16"/>
      <c r="C39" s="16"/>
      <c r="D39" s="36"/>
      <c r="E39" s="16"/>
      <c r="F39" s="16"/>
      <c r="H39" s="85"/>
      <c r="I39" s="37"/>
      <c r="J39" s="37"/>
      <c r="K39" s="85"/>
      <c r="M39" s="85"/>
      <c r="N39" s="85"/>
    </row>
    <row r="40" spans="1:6" ht="12.75">
      <c r="A40" s="123" t="s">
        <v>1</v>
      </c>
      <c r="B40" s="119">
        <v>1638472</v>
      </c>
      <c r="C40" s="119">
        <v>1951388</v>
      </c>
      <c r="D40" s="124"/>
      <c r="E40" s="119">
        <v>1534928</v>
      </c>
      <c r="F40" s="119">
        <v>2027279</v>
      </c>
    </row>
    <row r="41" spans="1:6" ht="12.75">
      <c r="A41" s="25"/>
      <c r="B41" s="25"/>
      <c r="C41" s="25"/>
      <c r="D41" s="25"/>
      <c r="E41" s="25"/>
      <c r="F41" s="25"/>
    </row>
    <row r="42" ht="12.75">
      <c r="A42" s="25" t="s">
        <v>4</v>
      </c>
    </row>
    <row r="43" ht="12.75">
      <c r="A43" s="25" t="str">
        <f>'a1'!$A$30</f>
        <v>Fecha de publicación: 11 de febrero de 2014</v>
      </c>
    </row>
  </sheetData>
  <sheetProtection/>
  <mergeCells count="3">
    <mergeCell ref="A11:A12"/>
    <mergeCell ref="B11:C11"/>
    <mergeCell ref="E11:F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3.710937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46"/>
      <c r="B5" s="146"/>
      <c r="C5" s="146"/>
      <c r="D5" s="146"/>
      <c r="E5" s="146"/>
      <c r="F5" s="146"/>
      <c r="G5" s="146"/>
      <c r="H5" s="146"/>
    </row>
    <row r="6" spans="1:8" ht="12.75" customHeight="1">
      <c r="A6" s="149"/>
      <c r="B6" s="149"/>
      <c r="C6" s="149"/>
      <c r="D6" s="149"/>
      <c r="E6" s="149"/>
      <c r="F6" s="149"/>
      <c r="G6" s="149"/>
      <c r="H6" s="149"/>
    </row>
    <row r="7" spans="1:8" ht="14.25" customHeight="1">
      <c r="A7" s="4" t="s">
        <v>191</v>
      </c>
      <c r="B7" s="87"/>
      <c r="C7" s="87"/>
      <c r="D7" s="87"/>
      <c r="E7" s="87"/>
      <c r="F7" s="87"/>
      <c r="G7" s="87"/>
      <c r="H7" s="50"/>
    </row>
    <row r="8" spans="1:8" ht="14.25" customHeight="1">
      <c r="A8" s="46" t="str">
        <f>'a15'!A9</f>
        <v>Doce meses a Noviembre</v>
      </c>
      <c r="B8" s="87"/>
      <c r="C8" s="87"/>
      <c r="D8" s="87"/>
      <c r="E8" s="87"/>
      <c r="F8" s="87"/>
      <c r="G8" s="87"/>
      <c r="H8" s="50"/>
    </row>
    <row r="9" spans="1:6" ht="14.25" customHeight="1">
      <c r="A9" s="61">
        <v>2013</v>
      </c>
      <c r="B9" s="51"/>
      <c r="C9" s="51"/>
      <c r="D9" s="51"/>
      <c r="E9" s="51"/>
      <c r="F9" s="51"/>
    </row>
    <row r="10" spans="1:8" ht="12.75" customHeight="1">
      <c r="A10" s="88"/>
      <c r="B10" s="89"/>
      <c r="C10" s="89"/>
      <c r="D10" s="89"/>
      <c r="E10" s="89"/>
      <c r="F10" s="89"/>
      <c r="G10" s="189" t="s">
        <v>6</v>
      </c>
      <c r="H10" s="189"/>
    </row>
    <row r="11" spans="1:8" ht="12.75">
      <c r="A11" s="181" t="s">
        <v>7</v>
      </c>
      <c r="B11" s="190" t="s">
        <v>34</v>
      </c>
      <c r="C11" s="181"/>
      <c r="D11" s="181"/>
      <c r="E11" s="90"/>
      <c r="F11" s="181" t="s">
        <v>40</v>
      </c>
      <c r="G11" s="181"/>
      <c r="H11" s="181"/>
    </row>
    <row r="12" spans="1:8" ht="12.75">
      <c r="A12" s="158"/>
      <c r="B12" s="10" t="s">
        <v>1</v>
      </c>
      <c r="C12" s="10" t="s">
        <v>35</v>
      </c>
      <c r="D12" s="10" t="s">
        <v>36</v>
      </c>
      <c r="E12" s="12"/>
      <c r="F12" s="10" t="s">
        <v>1</v>
      </c>
      <c r="G12" s="10" t="s">
        <v>35</v>
      </c>
      <c r="H12" s="10" t="s">
        <v>36</v>
      </c>
    </row>
    <row r="13" spans="1:8" ht="12.75">
      <c r="A13" s="35" t="s">
        <v>53</v>
      </c>
      <c r="B13" s="16">
        <v>482985</v>
      </c>
      <c r="C13" s="16">
        <v>26849</v>
      </c>
      <c r="D13" s="16">
        <v>456136</v>
      </c>
      <c r="E13" s="16"/>
      <c r="F13" s="16">
        <v>1821387</v>
      </c>
      <c r="G13" s="16">
        <v>225541</v>
      </c>
      <c r="H13" s="16">
        <v>1595846</v>
      </c>
    </row>
    <row r="14" spans="1:8" ht="12.75">
      <c r="A14" s="123" t="s">
        <v>54</v>
      </c>
      <c r="B14" s="119">
        <v>753</v>
      </c>
      <c r="C14" s="119">
        <v>753</v>
      </c>
      <c r="D14" s="119" t="s">
        <v>79</v>
      </c>
      <c r="E14" s="119"/>
      <c r="F14" s="119">
        <v>17592</v>
      </c>
      <c r="G14" s="119">
        <v>15798</v>
      </c>
      <c r="H14" s="119">
        <v>1794</v>
      </c>
    </row>
    <row r="15" spans="1:8" ht="12.75">
      <c r="A15" s="35" t="s">
        <v>55</v>
      </c>
      <c r="B15" s="16">
        <v>299482</v>
      </c>
      <c r="C15" s="16">
        <v>213268</v>
      </c>
      <c r="D15" s="16">
        <v>86214</v>
      </c>
      <c r="E15" s="16"/>
      <c r="F15" s="16">
        <v>485535</v>
      </c>
      <c r="G15" s="16">
        <v>104983</v>
      </c>
      <c r="H15" s="16">
        <v>380552</v>
      </c>
    </row>
    <row r="16" spans="1:8" ht="12.75">
      <c r="A16" s="123" t="s">
        <v>56</v>
      </c>
      <c r="B16" s="119">
        <v>1174257</v>
      </c>
      <c r="C16" s="119">
        <v>148656</v>
      </c>
      <c r="D16" s="119">
        <v>1025601</v>
      </c>
      <c r="E16" s="119"/>
      <c r="F16" s="119">
        <v>3082296</v>
      </c>
      <c r="G16" s="119">
        <v>198913</v>
      </c>
      <c r="H16" s="119">
        <v>2883383</v>
      </c>
    </row>
    <row r="17" spans="1:8" ht="12.75">
      <c r="A17" s="35" t="s">
        <v>57</v>
      </c>
      <c r="B17" s="16">
        <v>208937</v>
      </c>
      <c r="C17" s="16">
        <v>112172</v>
      </c>
      <c r="D17" s="16">
        <v>96765</v>
      </c>
      <c r="E17" s="16"/>
      <c r="F17" s="16">
        <v>174945</v>
      </c>
      <c r="G17" s="16">
        <v>31911</v>
      </c>
      <c r="H17" s="16">
        <v>143034</v>
      </c>
    </row>
    <row r="18" spans="1:8" ht="12.75">
      <c r="A18" s="123" t="s">
        <v>58</v>
      </c>
      <c r="B18" s="119">
        <v>76673</v>
      </c>
      <c r="C18" s="119">
        <v>15127</v>
      </c>
      <c r="D18" s="119">
        <v>61546</v>
      </c>
      <c r="E18" s="119"/>
      <c r="F18" s="119">
        <v>546124</v>
      </c>
      <c r="G18" s="119">
        <v>153104</v>
      </c>
      <c r="H18" s="119">
        <v>393020</v>
      </c>
    </row>
    <row r="19" spans="1:8" ht="12.75">
      <c r="A19" s="35" t="s">
        <v>59</v>
      </c>
      <c r="B19" s="16">
        <v>66054</v>
      </c>
      <c r="C19" s="16">
        <v>31624</v>
      </c>
      <c r="D19" s="16">
        <v>34430</v>
      </c>
      <c r="E19" s="16"/>
      <c r="F19" s="16">
        <v>242502</v>
      </c>
      <c r="G19" s="16">
        <v>105290</v>
      </c>
      <c r="H19" s="16">
        <v>137212</v>
      </c>
    </row>
    <row r="20" spans="1:8" ht="12.75">
      <c r="A20" s="123" t="s">
        <v>60</v>
      </c>
      <c r="B20" s="119">
        <v>108</v>
      </c>
      <c r="C20" s="119">
        <v>108</v>
      </c>
      <c r="D20" s="119" t="s">
        <v>79</v>
      </c>
      <c r="E20" s="119"/>
      <c r="F20" s="119">
        <v>47685</v>
      </c>
      <c r="G20" s="119">
        <v>38255</v>
      </c>
      <c r="H20" s="119">
        <v>9430</v>
      </c>
    </row>
    <row r="21" spans="1:8" ht="12.75">
      <c r="A21" s="35" t="s">
        <v>62</v>
      </c>
      <c r="B21" s="16">
        <v>257</v>
      </c>
      <c r="C21" s="16">
        <v>257</v>
      </c>
      <c r="D21" s="16" t="s">
        <v>79</v>
      </c>
      <c r="E21" s="16"/>
      <c r="F21" s="16">
        <v>57849</v>
      </c>
      <c r="G21" s="16">
        <v>42891</v>
      </c>
      <c r="H21" s="16">
        <v>14958</v>
      </c>
    </row>
    <row r="22" spans="1:8" ht="12.75">
      <c r="A22" s="123" t="s">
        <v>61</v>
      </c>
      <c r="B22" s="119">
        <v>105014</v>
      </c>
      <c r="C22" s="119">
        <v>91071</v>
      </c>
      <c r="D22" s="119">
        <v>13943</v>
      </c>
      <c r="E22" s="119"/>
      <c r="F22" s="119">
        <v>185272</v>
      </c>
      <c r="G22" s="119">
        <v>104447</v>
      </c>
      <c r="H22" s="119">
        <v>80825</v>
      </c>
    </row>
    <row r="23" spans="1:8" ht="12.75">
      <c r="A23" s="35" t="s">
        <v>63</v>
      </c>
      <c r="B23" s="16">
        <v>59088</v>
      </c>
      <c r="C23" s="16">
        <v>57867</v>
      </c>
      <c r="D23" s="16">
        <v>1221</v>
      </c>
      <c r="E23" s="16"/>
      <c r="F23" s="16">
        <v>113366</v>
      </c>
      <c r="G23" s="16">
        <v>94844</v>
      </c>
      <c r="H23" s="16">
        <v>18522</v>
      </c>
    </row>
    <row r="24" spans="1:8" ht="12.75">
      <c r="A24" s="123" t="s">
        <v>64</v>
      </c>
      <c r="B24" s="119">
        <v>257831</v>
      </c>
      <c r="C24" s="119">
        <v>36057</v>
      </c>
      <c r="D24" s="119">
        <v>221774</v>
      </c>
      <c r="E24" s="119"/>
      <c r="F24" s="119">
        <v>146100</v>
      </c>
      <c r="G24" s="119">
        <v>44959</v>
      </c>
      <c r="H24" s="119">
        <v>101141</v>
      </c>
    </row>
    <row r="25" spans="1:8" ht="12.75">
      <c r="A25" s="35" t="s">
        <v>65</v>
      </c>
      <c r="B25" s="16">
        <v>837064</v>
      </c>
      <c r="C25" s="16">
        <v>45857</v>
      </c>
      <c r="D25" s="16">
        <v>791207</v>
      </c>
      <c r="E25" s="16"/>
      <c r="F25" s="16">
        <v>1152269</v>
      </c>
      <c r="G25" s="16">
        <v>669450</v>
      </c>
      <c r="H25" s="16">
        <v>482819</v>
      </c>
    </row>
    <row r="26" spans="1:8" ht="12.75">
      <c r="A26" s="123" t="s">
        <v>66</v>
      </c>
      <c r="B26" s="119">
        <v>1291</v>
      </c>
      <c r="C26" s="119">
        <v>1291</v>
      </c>
      <c r="D26" s="119" t="s">
        <v>79</v>
      </c>
      <c r="E26" s="119"/>
      <c r="F26" s="119">
        <v>19908</v>
      </c>
      <c r="G26" s="119">
        <v>10706</v>
      </c>
      <c r="H26" s="119">
        <v>9202</v>
      </c>
    </row>
    <row r="27" spans="1:8" ht="12.75">
      <c r="A27" s="35" t="s">
        <v>67</v>
      </c>
      <c r="B27" s="16">
        <v>199443</v>
      </c>
      <c r="C27" s="16">
        <v>56769</v>
      </c>
      <c r="D27" s="16">
        <v>142674</v>
      </c>
      <c r="E27" s="16"/>
      <c r="F27" s="16">
        <v>363227</v>
      </c>
      <c r="G27" s="16">
        <v>187691</v>
      </c>
      <c r="H27" s="16">
        <v>175536</v>
      </c>
    </row>
    <row r="28" spans="1:8" ht="12.75">
      <c r="A28" s="123" t="s">
        <v>68</v>
      </c>
      <c r="B28" s="119">
        <v>71694</v>
      </c>
      <c r="C28" s="119">
        <v>70097</v>
      </c>
      <c r="D28" s="119">
        <v>1597</v>
      </c>
      <c r="E28" s="119"/>
      <c r="F28" s="119">
        <v>20481</v>
      </c>
      <c r="G28" s="119">
        <v>17617</v>
      </c>
      <c r="H28" s="119">
        <v>2864</v>
      </c>
    </row>
    <row r="29" spans="1:8" ht="12.75">
      <c r="A29" s="35" t="s">
        <v>69</v>
      </c>
      <c r="B29" s="16">
        <v>239745</v>
      </c>
      <c r="C29" s="16">
        <v>234912</v>
      </c>
      <c r="D29" s="16">
        <v>4833</v>
      </c>
      <c r="E29" s="16"/>
      <c r="F29" s="16">
        <v>166938</v>
      </c>
      <c r="G29" s="16">
        <v>26658</v>
      </c>
      <c r="H29" s="16">
        <v>140280</v>
      </c>
    </row>
    <row r="30" spans="1:8" ht="12.75">
      <c r="A30" s="123" t="s">
        <v>70</v>
      </c>
      <c r="B30" s="119">
        <v>141604</v>
      </c>
      <c r="C30" s="119">
        <v>57442</v>
      </c>
      <c r="D30" s="119">
        <v>84162</v>
      </c>
      <c r="E30" s="119"/>
      <c r="F30" s="119">
        <v>243844</v>
      </c>
      <c r="G30" s="119">
        <v>169448</v>
      </c>
      <c r="H30" s="119">
        <v>74396</v>
      </c>
    </row>
    <row r="31" spans="1:8" ht="12.75">
      <c r="A31" s="35" t="s">
        <v>71</v>
      </c>
      <c r="B31" s="16">
        <v>152807</v>
      </c>
      <c r="C31" s="16">
        <v>9512</v>
      </c>
      <c r="D31" s="16">
        <v>143295</v>
      </c>
      <c r="E31" s="16"/>
      <c r="F31" s="16">
        <v>259004</v>
      </c>
      <c r="G31" s="16">
        <v>87217</v>
      </c>
      <c r="H31" s="16">
        <v>171787</v>
      </c>
    </row>
    <row r="32" spans="1:8" ht="12.75">
      <c r="A32" s="123" t="s">
        <v>166</v>
      </c>
      <c r="B32" s="119">
        <v>195033</v>
      </c>
      <c r="C32" s="119">
        <v>17074</v>
      </c>
      <c r="D32" s="119">
        <v>177959</v>
      </c>
      <c r="E32" s="119"/>
      <c r="F32" s="119">
        <v>165145</v>
      </c>
      <c r="G32" s="119">
        <v>91177</v>
      </c>
      <c r="H32" s="119">
        <v>73968</v>
      </c>
    </row>
    <row r="33" spans="1:8" ht="12.75">
      <c r="A33" s="35" t="s">
        <v>72</v>
      </c>
      <c r="B33" s="16">
        <v>225138</v>
      </c>
      <c r="C33" s="16">
        <v>24422</v>
      </c>
      <c r="D33" s="16">
        <v>200716</v>
      </c>
      <c r="E33" s="16"/>
      <c r="F33" s="16">
        <v>319891</v>
      </c>
      <c r="G33" s="16">
        <v>79322</v>
      </c>
      <c r="H33" s="16">
        <v>240569</v>
      </c>
    </row>
    <row r="34" spans="1:8" ht="12.75">
      <c r="A34" s="123" t="s">
        <v>73</v>
      </c>
      <c r="B34" s="119">
        <v>228298</v>
      </c>
      <c r="C34" s="119">
        <v>60910</v>
      </c>
      <c r="D34" s="119">
        <v>167388</v>
      </c>
      <c r="E34" s="119"/>
      <c r="F34" s="119">
        <v>264251</v>
      </c>
      <c r="G34" s="119">
        <v>141271</v>
      </c>
      <c r="H34" s="119">
        <v>122980</v>
      </c>
    </row>
    <row r="35" spans="1:8" ht="12.75">
      <c r="A35" s="35" t="s">
        <v>76</v>
      </c>
      <c r="B35" s="16">
        <v>339837</v>
      </c>
      <c r="C35" s="16">
        <v>78814</v>
      </c>
      <c r="D35" s="16">
        <v>261023</v>
      </c>
      <c r="E35" s="16"/>
      <c r="F35" s="16">
        <v>1112009</v>
      </c>
      <c r="G35" s="16">
        <v>128531</v>
      </c>
      <c r="H35" s="16">
        <v>983478</v>
      </c>
    </row>
    <row r="36" spans="1:8" ht="12.75">
      <c r="A36" s="123" t="s">
        <v>74</v>
      </c>
      <c r="B36" s="119">
        <v>141731</v>
      </c>
      <c r="C36" s="119">
        <v>31093</v>
      </c>
      <c r="D36" s="119">
        <v>110638</v>
      </c>
      <c r="E36" s="119"/>
      <c r="F36" s="119">
        <v>70198</v>
      </c>
      <c r="G36" s="119">
        <v>31393</v>
      </c>
      <c r="H36" s="119">
        <v>38805</v>
      </c>
    </row>
    <row r="37" spans="1:8" ht="12.75">
      <c r="A37" s="35" t="s">
        <v>75</v>
      </c>
      <c r="B37" s="16">
        <v>424553</v>
      </c>
      <c r="C37" s="16">
        <v>69560</v>
      </c>
      <c r="D37" s="16">
        <v>354993</v>
      </c>
      <c r="E37" s="16"/>
      <c r="F37" s="16">
        <v>176513</v>
      </c>
      <c r="G37" s="16">
        <v>75439</v>
      </c>
      <c r="H37" s="16">
        <v>101074</v>
      </c>
    </row>
    <row r="38" spans="1:8" ht="12.75">
      <c r="A38" s="132" t="s">
        <v>212</v>
      </c>
      <c r="B38" s="119">
        <v>701801</v>
      </c>
      <c r="C38" s="119">
        <v>535137</v>
      </c>
      <c r="D38" s="119">
        <v>166664</v>
      </c>
      <c r="E38" s="119"/>
      <c r="F38" s="119">
        <v>862004</v>
      </c>
      <c r="G38" s="119">
        <v>449402</v>
      </c>
      <c r="H38" s="119">
        <v>412602</v>
      </c>
    </row>
    <row r="39" spans="1:8" ht="12.75">
      <c r="A39" s="35"/>
      <c r="B39" s="16"/>
      <c r="C39" s="16"/>
      <c r="D39" s="16"/>
      <c r="E39" s="16"/>
      <c r="F39" s="16"/>
      <c r="G39" s="16"/>
      <c r="H39" s="16"/>
    </row>
    <row r="40" spans="1:8" ht="12.75">
      <c r="A40" s="123" t="s">
        <v>1</v>
      </c>
      <c r="B40" s="119">
        <v>6631478</v>
      </c>
      <c r="C40" s="119">
        <v>2026699</v>
      </c>
      <c r="D40" s="119">
        <v>4604779</v>
      </c>
      <c r="E40" s="119"/>
      <c r="F40" s="119">
        <v>12116335</v>
      </c>
      <c r="G40" s="119">
        <v>3326258</v>
      </c>
      <c r="H40" s="119">
        <v>8790077</v>
      </c>
    </row>
    <row r="41" spans="1:8" ht="12.75">
      <c r="A41" s="25"/>
      <c r="B41" s="25"/>
      <c r="C41" s="25"/>
      <c r="D41" s="25"/>
      <c r="E41" s="25"/>
      <c r="F41" s="25"/>
      <c r="G41" s="25"/>
      <c r="H41" s="25"/>
    </row>
    <row r="42" ht="12.75">
      <c r="A42" s="25" t="s">
        <v>4</v>
      </c>
    </row>
    <row r="43" ht="12.75">
      <c r="A43" s="74" t="s">
        <v>87</v>
      </c>
    </row>
    <row r="44" ht="12.75">
      <c r="A44" s="25" t="str">
        <f>'a1'!$A$30</f>
        <v>Fecha de publicación: 11 de febrero de 2014</v>
      </c>
    </row>
  </sheetData>
  <sheetProtection/>
  <mergeCells count="4">
    <mergeCell ref="G10:H10"/>
    <mergeCell ref="A11:A12"/>
    <mergeCell ref="B11:D11"/>
    <mergeCell ref="F11:H11"/>
  </mergeCell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4.14062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46"/>
      <c r="B5" s="146"/>
      <c r="C5" s="146"/>
      <c r="D5" s="146"/>
      <c r="E5" s="146"/>
      <c r="F5" s="146"/>
      <c r="G5" s="146"/>
      <c r="H5" s="146"/>
    </row>
    <row r="6" spans="1:8" ht="12.75" customHeight="1">
      <c r="A6" s="149"/>
      <c r="B6" s="149"/>
      <c r="C6" s="149"/>
      <c r="D6" s="149"/>
      <c r="E6" s="149"/>
      <c r="F6" s="149"/>
      <c r="G6" s="149"/>
      <c r="H6" s="149"/>
    </row>
    <row r="7" spans="1:8" ht="14.25" customHeight="1">
      <c r="A7" s="4" t="s">
        <v>192</v>
      </c>
      <c r="B7" s="87"/>
      <c r="C7" s="87"/>
      <c r="D7" s="87"/>
      <c r="E7" s="87"/>
      <c r="F7" s="87"/>
      <c r="G7" s="87"/>
      <c r="H7" s="50"/>
    </row>
    <row r="8" spans="1:8" ht="14.25" customHeight="1">
      <c r="A8" s="46" t="str">
        <f>'a20'!A8</f>
        <v>Doce meses a Noviembre</v>
      </c>
      <c r="B8" s="87"/>
      <c r="C8" s="87"/>
      <c r="D8" s="87"/>
      <c r="E8" s="87"/>
      <c r="F8" s="87"/>
      <c r="G8" s="87"/>
      <c r="H8" s="50"/>
    </row>
    <row r="9" spans="1:8" ht="14.25" customHeight="1">
      <c r="A9" s="61">
        <v>2013</v>
      </c>
      <c r="B9" s="51"/>
      <c r="C9" s="51"/>
      <c r="D9" s="51"/>
      <c r="E9" s="51"/>
      <c r="F9" s="51"/>
      <c r="G9" s="51"/>
      <c r="H9" s="50"/>
    </row>
    <row r="10" spans="1:8" ht="12.75" customHeight="1">
      <c r="A10" s="61"/>
      <c r="B10" s="51"/>
      <c r="C10" s="51"/>
      <c r="D10" s="51"/>
      <c r="E10" s="51"/>
      <c r="F10" s="51"/>
      <c r="G10" s="189" t="s">
        <v>52</v>
      </c>
      <c r="H10" s="189"/>
    </row>
    <row r="11" spans="1:8" ht="12.75">
      <c r="A11" s="157" t="s">
        <v>7</v>
      </c>
      <c r="B11" s="174" t="s">
        <v>34</v>
      </c>
      <c r="C11" s="157"/>
      <c r="D11" s="157"/>
      <c r="E11" s="11"/>
      <c r="F11" s="157" t="s">
        <v>40</v>
      </c>
      <c r="G11" s="157"/>
      <c r="H11" s="157"/>
    </row>
    <row r="12" spans="1:8" ht="12.75">
      <c r="A12" s="158"/>
      <c r="B12" s="10" t="s">
        <v>1</v>
      </c>
      <c r="C12" s="10" t="s">
        <v>35</v>
      </c>
      <c r="D12" s="10" t="s">
        <v>36</v>
      </c>
      <c r="E12" s="12"/>
      <c r="F12" s="10" t="s">
        <v>1</v>
      </c>
      <c r="G12" s="10" t="s">
        <v>35</v>
      </c>
      <c r="H12" s="10" t="s">
        <v>36</v>
      </c>
    </row>
    <row r="13" spans="1:8" ht="12.75">
      <c r="A13" s="35" t="s">
        <v>53</v>
      </c>
      <c r="B13" s="16">
        <v>8429</v>
      </c>
      <c r="C13" s="16">
        <v>432</v>
      </c>
      <c r="D13" s="16">
        <v>7997</v>
      </c>
      <c r="F13" s="16">
        <v>16025</v>
      </c>
      <c r="G13" s="16">
        <v>1543</v>
      </c>
      <c r="H13" s="16">
        <v>14482</v>
      </c>
    </row>
    <row r="14" spans="1:8" ht="12.75">
      <c r="A14" s="123" t="s">
        <v>54</v>
      </c>
      <c r="B14" s="119">
        <v>16</v>
      </c>
      <c r="C14" s="119">
        <v>16</v>
      </c>
      <c r="D14" s="119" t="s">
        <v>79</v>
      </c>
      <c r="E14" s="133"/>
      <c r="F14" s="119">
        <v>176</v>
      </c>
      <c r="G14" s="119">
        <v>155</v>
      </c>
      <c r="H14" s="119">
        <v>21</v>
      </c>
    </row>
    <row r="15" spans="1:8" ht="12.75">
      <c r="A15" s="35" t="s">
        <v>55</v>
      </c>
      <c r="B15" s="16">
        <v>5952</v>
      </c>
      <c r="C15" s="16">
        <v>4210</v>
      </c>
      <c r="D15" s="16">
        <v>1742</v>
      </c>
      <c r="F15" s="16">
        <v>3829</v>
      </c>
      <c r="G15" s="16">
        <v>869</v>
      </c>
      <c r="H15" s="16">
        <v>2960</v>
      </c>
    </row>
    <row r="16" spans="1:8" ht="12.75">
      <c r="A16" s="123" t="s">
        <v>56</v>
      </c>
      <c r="B16" s="119">
        <v>16165</v>
      </c>
      <c r="C16" s="119">
        <v>1932</v>
      </c>
      <c r="D16" s="119">
        <v>14233</v>
      </c>
      <c r="E16" s="133"/>
      <c r="F16" s="119">
        <v>25527</v>
      </c>
      <c r="G16" s="119">
        <v>1615</v>
      </c>
      <c r="H16" s="119">
        <v>23912</v>
      </c>
    </row>
    <row r="17" spans="1:8" ht="12.75">
      <c r="A17" s="35" t="s">
        <v>57</v>
      </c>
      <c r="B17" s="16">
        <v>4257</v>
      </c>
      <c r="C17" s="16">
        <v>2263</v>
      </c>
      <c r="D17" s="16">
        <v>1994</v>
      </c>
      <c r="F17" s="16">
        <v>1320</v>
      </c>
      <c r="G17" s="16">
        <v>190</v>
      </c>
      <c r="H17" s="16">
        <v>1130</v>
      </c>
    </row>
    <row r="18" spans="1:8" ht="12.75">
      <c r="A18" s="123" t="s">
        <v>58</v>
      </c>
      <c r="B18" s="119">
        <v>1046</v>
      </c>
      <c r="C18" s="119">
        <v>145</v>
      </c>
      <c r="D18" s="119">
        <v>901</v>
      </c>
      <c r="E18" s="133"/>
      <c r="F18" s="119">
        <v>5189</v>
      </c>
      <c r="G18" s="119">
        <v>1338</v>
      </c>
      <c r="H18" s="119">
        <v>3851</v>
      </c>
    </row>
    <row r="19" spans="1:8" ht="12.75">
      <c r="A19" s="35" t="s">
        <v>59</v>
      </c>
      <c r="B19" s="16">
        <v>1000</v>
      </c>
      <c r="C19" s="16">
        <v>435</v>
      </c>
      <c r="D19" s="16">
        <v>565</v>
      </c>
      <c r="F19" s="16">
        <v>1979</v>
      </c>
      <c r="G19" s="16">
        <v>768</v>
      </c>
      <c r="H19" s="16">
        <v>1211</v>
      </c>
    </row>
    <row r="20" spans="1:8" ht="12.75">
      <c r="A20" s="123" t="s">
        <v>60</v>
      </c>
      <c r="B20" s="119">
        <v>3</v>
      </c>
      <c r="C20" s="119">
        <v>3</v>
      </c>
      <c r="D20" s="119" t="s">
        <v>79</v>
      </c>
      <c r="E20" s="133"/>
      <c r="F20" s="119">
        <v>468</v>
      </c>
      <c r="G20" s="119">
        <v>383</v>
      </c>
      <c r="H20" s="119">
        <v>85</v>
      </c>
    </row>
    <row r="21" spans="1:8" ht="12.75">
      <c r="A21" s="35" t="s">
        <v>62</v>
      </c>
      <c r="B21" s="16">
        <v>2</v>
      </c>
      <c r="C21" s="16">
        <v>2</v>
      </c>
      <c r="D21" s="16" t="s">
        <v>79</v>
      </c>
      <c r="F21" s="16">
        <v>401</v>
      </c>
      <c r="G21" s="16">
        <v>317</v>
      </c>
      <c r="H21" s="16">
        <v>84</v>
      </c>
    </row>
    <row r="22" spans="1:8" ht="12.75">
      <c r="A22" s="123" t="s">
        <v>61</v>
      </c>
      <c r="B22" s="119">
        <v>2075</v>
      </c>
      <c r="C22" s="119">
        <v>1861</v>
      </c>
      <c r="D22" s="119">
        <v>214</v>
      </c>
      <c r="E22" s="133"/>
      <c r="F22" s="119">
        <v>1475</v>
      </c>
      <c r="G22" s="119">
        <v>867</v>
      </c>
      <c r="H22" s="119">
        <v>608</v>
      </c>
    </row>
    <row r="23" spans="1:8" ht="12.75">
      <c r="A23" s="35" t="s">
        <v>63</v>
      </c>
      <c r="B23" s="16">
        <v>1276</v>
      </c>
      <c r="C23" s="16">
        <v>1228</v>
      </c>
      <c r="D23" s="16">
        <v>48</v>
      </c>
      <c r="F23" s="16">
        <v>1006</v>
      </c>
      <c r="G23" s="16">
        <v>890</v>
      </c>
      <c r="H23" s="16">
        <v>116</v>
      </c>
    </row>
    <row r="24" spans="1:8" ht="12.75">
      <c r="A24" s="123" t="s">
        <v>64</v>
      </c>
      <c r="B24" s="119">
        <v>5436</v>
      </c>
      <c r="C24" s="119">
        <v>772</v>
      </c>
      <c r="D24" s="119">
        <v>4664</v>
      </c>
      <c r="E24" s="133"/>
      <c r="F24" s="119">
        <v>1113</v>
      </c>
      <c r="G24" s="119">
        <v>324</v>
      </c>
      <c r="H24" s="119">
        <v>789</v>
      </c>
    </row>
    <row r="25" spans="1:8" ht="12.75">
      <c r="A25" s="35" t="s">
        <v>65</v>
      </c>
      <c r="B25" s="16">
        <v>15224</v>
      </c>
      <c r="C25" s="16">
        <v>702</v>
      </c>
      <c r="D25" s="16">
        <v>14522</v>
      </c>
      <c r="F25" s="16">
        <v>11159</v>
      </c>
      <c r="G25" s="16">
        <v>5236</v>
      </c>
      <c r="H25" s="16">
        <v>5923</v>
      </c>
    </row>
    <row r="26" spans="1:8" ht="12.75">
      <c r="A26" s="123" t="s">
        <v>66</v>
      </c>
      <c r="B26" s="119">
        <v>4</v>
      </c>
      <c r="C26" s="119">
        <v>4</v>
      </c>
      <c r="D26" s="119" t="s">
        <v>79</v>
      </c>
      <c r="E26" s="133"/>
      <c r="F26" s="119">
        <v>173</v>
      </c>
      <c r="G26" s="119">
        <v>103</v>
      </c>
      <c r="H26" s="119">
        <v>70</v>
      </c>
    </row>
    <row r="27" spans="1:8" ht="12.75">
      <c r="A27" s="35" t="s">
        <v>67</v>
      </c>
      <c r="B27" s="16">
        <v>2977</v>
      </c>
      <c r="C27" s="16">
        <v>733</v>
      </c>
      <c r="D27" s="16">
        <v>2244</v>
      </c>
      <c r="F27" s="16">
        <v>3112</v>
      </c>
      <c r="G27" s="16">
        <v>1756</v>
      </c>
      <c r="H27" s="16">
        <v>1356</v>
      </c>
    </row>
    <row r="28" spans="1:8" ht="12.75">
      <c r="A28" s="123" t="s">
        <v>68</v>
      </c>
      <c r="B28" s="119">
        <v>1476</v>
      </c>
      <c r="C28" s="119">
        <v>1463</v>
      </c>
      <c r="D28" s="119">
        <v>13</v>
      </c>
      <c r="E28" s="133"/>
      <c r="F28" s="119">
        <v>146</v>
      </c>
      <c r="G28" s="119">
        <v>113</v>
      </c>
      <c r="H28" s="119">
        <v>33</v>
      </c>
    </row>
    <row r="29" spans="1:8" ht="12.75">
      <c r="A29" s="35" t="s">
        <v>69</v>
      </c>
      <c r="B29" s="16">
        <v>5159</v>
      </c>
      <c r="C29" s="16">
        <v>5084</v>
      </c>
      <c r="D29" s="16">
        <v>75</v>
      </c>
      <c r="F29" s="16">
        <v>1468</v>
      </c>
      <c r="G29" s="16">
        <v>230</v>
      </c>
      <c r="H29" s="16">
        <v>1238</v>
      </c>
    </row>
    <row r="30" spans="1:8" ht="12.75">
      <c r="A30" s="123" t="s">
        <v>70</v>
      </c>
      <c r="B30" s="119">
        <v>2423</v>
      </c>
      <c r="C30" s="119">
        <v>901</v>
      </c>
      <c r="D30" s="119">
        <v>1522</v>
      </c>
      <c r="E30" s="133"/>
      <c r="F30" s="119">
        <v>1680</v>
      </c>
      <c r="G30" s="119">
        <v>1119</v>
      </c>
      <c r="H30" s="119">
        <v>561</v>
      </c>
    </row>
    <row r="31" spans="1:8" ht="12.75">
      <c r="A31" s="35" t="s">
        <v>71</v>
      </c>
      <c r="B31" s="16">
        <v>3012</v>
      </c>
      <c r="C31" s="16">
        <v>198</v>
      </c>
      <c r="D31" s="16">
        <v>2814</v>
      </c>
      <c r="F31" s="16">
        <v>2439</v>
      </c>
      <c r="G31" s="16">
        <v>709</v>
      </c>
      <c r="H31" s="16">
        <v>1730</v>
      </c>
    </row>
    <row r="32" spans="1:8" ht="12.75">
      <c r="A32" s="123" t="s">
        <v>166</v>
      </c>
      <c r="B32" s="119">
        <v>3964</v>
      </c>
      <c r="C32" s="119">
        <v>326</v>
      </c>
      <c r="D32" s="119">
        <v>3638</v>
      </c>
      <c r="E32" s="133"/>
      <c r="F32" s="119">
        <v>1743</v>
      </c>
      <c r="G32" s="119">
        <v>993</v>
      </c>
      <c r="H32" s="119">
        <v>750</v>
      </c>
    </row>
    <row r="33" spans="1:8" ht="12.75">
      <c r="A33" s="35" t="s">
        <v>72</v>
      </c>
      <c r="B33" s="16">
        <v>3322</v>
      </c>
      <c r="C33" s="16">
        <v>448</v>
      </c>
      <c r="D33" s="16">
        <v>2874</v>
      </c>
      <c r="F33" s="16">
        <v>2737</v>
      </c>
      <c r="G33" s="16">
        <v>607</v>
      </c>
      <c r="H33" s="16">
        <v>2130</v>
      </c>
    </row>
    <row r="34" spans="1:8" ht="12.75">
      <c r="A34" s="123" t="s">
        <v>73</v>
      </c>
      <c r="B34" s="119">
        <v>4129</v>
      </c>
      <c r="C34" s="119">
        <v>978</v>
      </c>
      <c r="D34" s="119">
        <v>3151</v>
      </c>
      <c r="E34" s="133"/>
      <c r="F34" s="119">
        <v>2807</v>
      </c>
      <c r="G34" s="119">
        <v>1638</v>
      </c>
      <c r="H34" s="119">
        <v>1169</v>
      </c>
    </row>
    <row r="35" spans="1:8" ht="12.75">
      <c r="A35" s="35" t="s">
        <v>76</v>
      </c>
      <c r="B35" s="16">
        <v>5129</v>
      </c>
      <c r="C35" s="16">
        <v>1029</v>
      </c>
      <c r="D35" s="16">
        <v>4100</v>
      </c>
      <c r="F35" s="16">
        <v>9512</v>
      </c>
      <c r="G35" s="16">
        <v>1095</v>
      </c>
      <c r="H35" s="16">
        <v>8417</v>
      </c>
    </row>
    <row r="36" spans="1:8" ht="12.75">
      <c r="A36" s="123" t="s">
        <v>74</v>
      </c>
      <c r="B36" s="119">
        <v>2884</v>
      </c>
      <c r="C36" s="119">
        <v>690</v>
      </c>
      <c r="D36" s="119">
        <v>2194</v>
      </c>
      <c r="E36" s="133"/>
      <c r="F36" s="119">
        <v>536</v>
      </c>
      <c r="G36" s="119">
        <v>233</v>
      </c>
      <c r="H36" s="119">
        <v>303</v>
      </c>
    </row>
    <row r="37" spans="1:8" ht="12.75">
      <c r="A37" s="35" t="s">
        <v>75</v>
      </c>
      <c r="B37" s="16">
        <v>6247</v>
      </c>
      <c r="C37" s="16">
        <v>784</v>
      </c>
      <c r="D37" s="16">
        <v>5463</v>
      </c>
      <c r="F37" s="16">
        <v>1239</v>
      </c>
      <c r="G37" s="16">
        <v>508</v>
      </c>
      <c r="H37" s="16">
        <v>731</v>
      </c>
    </row>
    <row r="38" spans="1:8" ht="12.75">
      <c r="A38" s="132" t="s">
        <v>212</v>
      </c>
      <c r="B38" s="119">
        <v>12957</v>
      </c>
      <c r="C38" s="119">
        <v>10194</v>
      </c>
      <c r="D38" s="119">
        <v>2763</v>
      </c>
      <c r="E38" s="133"/>
      <c r="F38" s="119">
        <v>6577</v>
      </c>
      <c r="G38" s="119">
        <v>3815</v>
      </c>
      <c r="H38" s="119">
        <v>2762</v>
      </c>
    </row>
    <row r="39" spans="1:8" ht="12.75">
      <c r="A39" s="35"/>
      <c r="B39" s="16"/>
      <c r="C39" s="16"/>
      <c r="D39" s="16"/>
      <c r="F39" s="16"/>
      <c r="G39" s="16"/>
      <c r="H39" s="16"/>
    </row>
    <row r="40" spans="1:8" ht="12.75">
      <c r="A40" s="123" t="s">
        <v>1</v>
      </c>
      <c r="B40" s="119">
        <v>114564</v>
      </c>
      <c r="C40" s="119">
        <v>36833</v>
      </c>
      <c r="D40" s="119">
        <v>77731</v>
      </c>
      <c r="E40" s="133"/>
      <c r="F40" s="119">
        <v>103836</v>
      </c>
      <c r="G40" s="119">
        <v>27414</v>
      </c>
      <c r="H40" s="119">
        <v>76422</v>
      </c>
    </row>
    <row r="41" spans="1:8" ht="12.75">
      <c r="A41" s="25"/>
      <c r="B41" s="25"/>
      <c r="C41" s="25"/>
      <c r="D41" s="25"/>
      <c r="E41" s="25"/>
      <c r="F41" s="25"/>
      <c r="G41" s="25"/>
      <c r="H41" s="25"/>
    </row>
    <row r="42" ht="12.75">
      <c r="A42" s="25" t="s">
        <v>4</v>
      </c>
    </row>
    <row r="43" ht="12.75">
      <c r="A43" s="74" t="s">
        <v>87</v>
      </c>
    </row>
    <row r="44" ht="12.75">
      <c r="A44" s="25" t="str">
        <f>'a1'!$A$30</f>
        <v>Fecha de publicación: 11 de febrero de 2014</v>
      </c>
    </row>
  </sheetData>
  <sheetProtection/>
  <mergeCells count="4">
    <mergeCell ref="A11:A12"/>
    <mergeCell ref="B11:D11"/>
    <mergeCell ref="F11:H11"/>
    <mergeCell ref="G10:H10"/>
  </mergeCell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O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30" customWidth="1"/>
    <col min="2" max="4" width="11.421875" style="30" customWidth="1"/>
    <col min="5" max="5" width="5.00390625" style="30" customWidth="1"/>
    <col min="6" max="8" width="11.421875" style="30" customWidth="1"/>
    <col min="9" max="9" width="5.7109375" style="30" customWidth="1"/>
    <col min="10" max="16384" width="11.421875" style="30" customWidth="1"/>
  </cols>
  <sheetData>
    <row r="1" ht="13.5" customHeight="1"/>
    <row r="2" ht="13.5" customHeight="1"/>
    <row r="3" ht="13.5" customHeight="1"/>
    <row r="4" spans="1:12" ht="13.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2" ht="13.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12.7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1:12" ht="14.25" customHeight="1">
      <c r="A7" s="4" t="s">
        <v>86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ht="14.25" customHeight="1">
      <c r="A8" s="4" t="s">
        <v>193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ht="14.25" customHeight="1">
      <c r="A9" s="46" t="str">
        <f>'a6'!A9</f>
        <v>Noviembre (2012 - 2013)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12.75" customHeight="1">
      <c r="A10" s="92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s="5" customFormat="1" ht="12.75" customHeight="1">
      <c r="A11" s="174" t="s">
        <v>37</v>
      </c>
      <c r="B11" s="160" t="s">
        <v>38</v>
      </c>
      <c r="C11" s="160"/>
      <c r="D11" s="160"/>
      <c r="E11" s="157"/>
      <c r="F11" s="160"/>
      <c r="G11" s="160"/>
      <c r="H11" s="160"/>
      <c r="I11" s="157"/>
      <c r="J11" s="160"/>
      <c r="K11" s="160"/>
      <c r="L11" s="160"/>
    </row>
    <row r="12" spans="1:12" s="5" customFormat="1" ht="21.75" customHeight="1">
      <c r="A12" s="173"/>
      <c r="B12" s="160" t="s">
        <v>39</v>
      </c>
      <c r="C12" s="160"/>
      <c r="D12" s="160"/>
      <c r="E12" s="11"/>
      <c r="F12" s="160" t="s">
        <v>34</v>
      </c>
      <c r="G12" s="160"/>
      <c r="H12" s="160"/>
      <c r="I12" s="11"/>
      <c r="J12" s="160" t="s">
        <v>40</v>
      </c>
      <c r="K12" s="160"/>
      <c r="L12" s="160"/>
    </row>
    <row r="13" spans="1:12" s="5" customFormat="1" ht="24">
      <c r="A13" s="158"/>
      <c r="B13" s="12" t="s">
        <v>41</v>
      </c>
      <c r="C13" s="12" t="s">
        <v>35</v>
      </c>
      <c r="D13" s="12" t="s">
        <v>36</v>
      </c>
      <c r="E13" s="64"/>
      <c r="F13" s="12" t="s">
        <v>41</v>
      </c>
      <c r="G13" s="12" t="s">
        <v>35</v>
      </c>
      <c r="H13" s="12" t="s">
        <v>36</v>
      </c>
      <c r="I13" s="64"/>
      <c r="J13" s="12" t="s">
        <v>41</v>
      </c>
      <c r="K13" s="12" t="s">
        <v>35</v>
      </c>
      <c r="L13" s="12" t="s">
        <v>36</v>
      </c>
    </row>
    <row r="14" spans="1:15" ht="12.75">
      <c r="A14" s="93" t="s">
        <v>226</v>
      </c>
      <c r="B14" s="21">
        <v>1638472</v>
      </c>
      <c r="C14" s="21">
        <v>547393</v>
      </c>
      <c r="D14" s="21">
        <v>1091079</v>
      </c>
      <c r="E14" s="75"/>
      <c r="F14" s="94">
        <v>555745</v>
      </c>
      <c r="G14" s="94">
        <v>162998</v>
      </c>
      <c r="H14" s="94">
        <v>392747</v>
      </c>
      <c r="I14" s="36"/>
      <c r="J14" s="94">
        <v>1082727</v>
      </c>
      <c r="K14" s="94">
        <v>384395</v>
      </c>
      <c r="L14" s="94">
        <v>698332</v>
      </c>
      <c r="N14" s="85"/>
      <c r="O14" s="85"/>
    </row>
    <row r="15" spans="1:12" ht="12.75">
      <c r="A15" s="134" t="s">
        <v>227</v>
      </c>
      <c r="B15" s="129">
        <v>1227509</v>
      </c>
      <c r="C15" s="129">
        <v>461103</v>
      </c>
      <c r="D15" s="129">
        <v>766406</v>
      </c>
      <c r="E15" s="129"/>
      <c r="F15" s="129">
        <v>352751</v>
      </c>
      <c r="G15" s="129">
        <v>202779</v>
      </c>
      <c r="H15" s="129">
        <v>149972</v>
      </c>
      <c r="I15" s="129"/>
      <c r="J15" s="129">
        <v>874758</v>
      </c>
      <c r="K15" s="129">
        <v>258324</v>
      </c>
      <c r="L15" s="129">
        <v>616434</v>
      </c>
    </row>
    <row r="16" spans="1:12" ht="12.75">
      <c r="A16" s="93" t="s">
        <v>228</v>
      </c>
      <c r="B16" s="21">
        <v>1534928</v>
      </c>
      <c r="C16" s="21">
        <v>330072</v>
      </c>
      <c r="D16" s="21">
        <v>1204856</v>
      </c>
      <c r="E16" s="75"/>
      <c r="F16" s="94">
        <v>576213</v>
      </c>
      <c r="G16" s="94">
        <v>63547</v>
      </c>
      <c r="H16" s="94">
        <v>512666</v>
      </c>
      <c r="I16" s="36"/>
      <c r="J16" s="94">
        <v>958715</v>
      </c>
      <c r="K16" s="94">
        <v>266525</v>
      </c>
      <c r="L16" s="94">
        <v>692190</v>
      </c>
    </row>
    <row r="17" spans="1:12" ht="12.75">
      <c r="A17" s="134" t="s">
        <v>171</v>
      </c>
      <c r="B17" s="129">
        <v>14261744</v>
      </c>
      <c r="C17" s="129">
        <v>4260665</v>
      </c>
      <c r="D17" s="129">
        <v>10001079</v>
      </c>
      <c r="E17" s="129"/>
      <c r="F17" s="129">
        <v>3571070</v>
      </c>
      <c r="G17" s="129">
        <v>1313416</v>
      </c>
      <c r="H17" s="129">
        <v>2257654</v>
      </c>
      <c r="I17" s="129"/>
      <c r="J17" s="129">
        <v>10690674</v>
      </c>
      <c r="K17" s="129">
        <v>2947249</v>
      </c>
      <c r="L17" s="129">
        <v>7743425</v>
      </c>
    </row>
    <row r="18" spans="1:12" ht="12.75" customHeight="1">
      <c r="A18" s="93" t="s">
        <v>211</v>
      </c>
      <c r="B18" s="21">
        <v>16779572</v>
      </c>
      <c r="C18" s="21">
        <v>4822249</v>
      </c>
      <c r="D18" s="21">
        <v>11957323</v>
      </c>
      <c r="E18" s="75"/>
      <c r="F18" s="94">
        <v>5834891</v>
      </c>
      <c r="G18" s="94">
        <v>1782346</v>
      </c>
      <c r="H18" s="94">
        <v>4052545</v>
      </c>
      <c r="I18" s="36"/>
      <c r="J18" s="94">
        <v>10944681</v>
      </c>
      <c r="K18" s="94">
        <v>3039903</v>
      </c>
      <c r="L18" s="94">
        <v>7904778</v>
      </c>
    </row>
    <row r="19" spans="1:12" ht="12.75">
      <c r="A19" s="134" t="s">
        <v>229</v>
      </c>
      <c r="B19" s="129">
        <v>16364394</v>
      </c>
      <c r="C19" s="129">
        <v>5070848</v>
      </c>
      <c r="D19" s="129">
        <v>11293546</v>
      </c>
      <c r="E19" s="129"/>
      <c r="F19" s="129">
        <v>4022846</v>
      </c>
      <c r="G19" s="129">
        <v>1523088</v>
      </c>
      <c r="H19" s="129">
        <v>2499758</v>
      </c>
      <c r="I19" s="129"/>
      <c r="J19" s="129">
        <v>12341548</v>
      </c>
      <c r="K19" s="129">
        <v>3547760</v>
      </c>
      <c r="L19" s="129">
        <v>8793788</v>
      </c>
    </row>
    <row r="20" spans="1:12" ht="12.75">
      <c r="A20" s="93" t="s">
        <v>230</v>
      </c>
      <c r="B20" s="21">
        <v>18747813</v>
      </c>
      <c r="C20" s="21">
        <v>5352957</v>
      </c>
      <c r="D20" s="21">
        <v>13394856</v>
      </c>
      <c r="E20" s="75"/>
      <c r="F20" s="94">
        <v>6631478</v>
      </c>
      <c r="G20" s="94">
        <v>2026699</v>
      </c>
      <c r="H20" s="94">
        <v>4604779</v>
      </c>
      <c r="I20" s="36"/>
      <c r="J20" s="94">
        <v>12116335</v>
      </c>
      <c r="K20" s="94">
        <v>3326258</v>
      </c>
      <c r="L20" s="94">
        <v>8790077</v>
      </c>
    </row>
    <row r="21" spans="1:12" ht="15" customHeight="1">
      <c r="A21" s="173" t="s">
        <v>42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</row>
    <row r="22" spans="1:12" ht="12.75">
      <c r="A22" s="29" t="s">
        <v>82</v>
      </c>
      <c r="B22" s="95">
        <v>-6.319546504304014</v>
      </c>
      <c r="C22" s="95">
        <v>-39.70109226826065</v>
      </c>
      <c r="D22" s="95">
        <v>10.42793418258438</v>
      </c>
      <c r="E22" s="95"/>
      <c r="F22" s="95">
        <v>3.6829841024210737</v>
      </c>
      <c r="G22" s="95">
        <v>-61.01363206910514</v>
      </c>
      <c r="H22" s="95">
        <v>30.533396817798746</v>
      </c>
      <c r="I22" s="95"/>
      <c r="J22" s="95">
        <v>-11.453672070614289</v>
      </c>
      <c r="K22" s="95">
        <v>-30.66377034040505</v>
      </c>
      <c r="L22" s="95">
        <v>-0.8795243523137941</v>
      </c>
    </row>
    <row r="23" spans="1:12" ht="12.75" customHeight="1">
      <c r="A23" s="135" t="s">
        <v>81</v>
      </c>
      <c r="B23" s="136">
        <v>25.044134095961823</v>
      </c>
      <c r="C23" s="136">
        <v>-28.416861308644698</v>
      </c>
      <c r="D23" s="136">
        <v>57.20858135244245</v>
      </c>
      <c r="E23" s="136"/>
      <c r="F23" s="136">
        <v>63.348367545379034</v>
      </c>
      <c r="G23" s="136">
        <v>-68.66194231158059</v>
      </c>
      <c r="H23" s="136">
        <v>241.8411436801536</v>
      </c>
      <c r="I23" s="136"/>
      <c r="J23" s="136">
        <v>9.597740174996972</v>
      </c>
      <c r="K23" s="136">
        <v>3.1746953438317718</v>
      </c>
      <c r="L23" s="136">
        <v>12.289393511714138</v>
      </c>
    </row>
    <row r="24" spans="1:12" ht="12.75" customHeight="1">
      <c r="A24" s="29" t="s">
        <v>231</v>
      </c>
      <c r="B24" s="95">
        <v>17.65441870222884</v>
      </c>
      <c r="C24" s="95">
        <v>13.180665459499878</v>
      </c>
      <c r="D24" s="95">
        <v>19.560329440453387</v>
      </c>
      <c r="E24" s="95"/>
      <c r="F24" s="95">
        <v>63.393352692610335</v>
      </c>
      <c r="G24" s="95">
        <v>35.70308264860486</v>
      </c>
      <c r="H24" s="95">
        <v>79.50248355150967</v>
      </c>
      <c r="I24" s="95"/>
      <c r="J24" s="95">
        <v>2.3759680633793607</v>
      </c>
      <c r="K24" s="95">
        <v>3.143745234963191</v>
      </c>
      <c r="L24" s="95">
        <v>2.083742013385546</v>
      </c>
    </row>
    <row r="25" spans="1:12" s="5" customFormat="1" ht="12.75" customHeight="1">
      <c r="A25" s="135" t="s">
        <v>230</v>
      </c>
      <c r="B25" s="136">
        <v>14.564663989390624</v>
      </c>
      <c r="C25" s="136">
        <v>5.56334956204563</v>
      </c>
      <c r="D25" s="136">
        <v>18.606290707984897</v>
      </c>
      <c r="E25" s="136"/>
      <c r="F25" s="136">
        <v>64.84543529630514</v>
      </c>
      <c r="G25" s="136">
        <v>33.065128213208936</v>
      </c>
      <c r="H25" s="136">
        <v>84.20899143037047</v>
      </c>
      <c r="I25" s="136"/>
      <c r="J25" s="136">
        <v>-1.8248359119941853</v>
      </c>
      <c r="K25" s="136">
        <v>-6.243432475702974</v>
      </c>
      <c r="L25" s="136">
        <v>-0.04220024408138556</v>
      </c>
    </row>
    <row r="26" spans="1:12" s="5" customFormat="1" ht="12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s="5" customFormat="1" ht="12.75" customHeight="1">
      <c r="A27" s="174" t="s">
        <v>37</v>
      </c>
      <c r="B27" s="160" t="s">
        <v>43</v>
      </c>
      <c r="C27" s="160"/>
      <c r="D27" s="160"/>
      <c r="E27" s="157"/>
      <c r="F27" s="160"/>
      <c r="G27" s="160"/>
      <c r="H27" s="160"/>
      <c r="I27" s="157"/>
      <c r="J27" s="160"/>
      <c r="K27" s="160"/>
      <c r="L27" s="160"/>
    </row>
    <row r="28" spans="1:12" ht="12.75" customHeight="1">
      <c r="A28" s="173"/>
      <c r="B28" s="160" t="s">
        <v>39</v>
      </c>
      <c r="C28" s="160"/>
      <c r="D28" s="160"/>
      <c r="E28" s="11"/>
      <c r="F28" s="160" t="s">
        <v>34</v>
      </c>
      <c r="G28" s="160"/>
      <c r="H28" s="160"/>
      <c r="I28" s="11"/>
      <c r="J28" s="160" t="s">
        <v>40</v>
      </c>
      <c r="K28" s="160"/>
      <c r="L28" s="160"/>
    </row>
    <row r="29" spans="1:12" ht="24">
      <c r="A29" s="158"/>
      <c r="B29" s="12" t="s">
        <v>41</v>
      </c>
      <c r="C29" s="12" t="s">
        <v>35</v>
      </c>
      <c r="D29" s="12" t="s">
        <v>36</v>
      </c>
      <c r="E29" s="64"/>
      <c r="F29" s="12" t="s">
        <v>41</v>
      </c>
      <c r="G29" s="12" t="s">
        <v>35</v>
      </c>
      <c r="H29" s="12" t="s">
        <v>36</v>
      </c>
      <c r="I29" s="64"/>
      <c r="J29" s="12" t="s">
        <v>41</v>
      </c>
      <c r="K29" s="12" t="s">
        <v>35</v>
      </c>
      <c r="L29" s="12" t="s">
        <v>36</v>
      </c>
    </row>
    <row r="30" spans="1:12" ht="12.75">
      <c r="A30" s="93" t="s">
        <v>226</v>
      </c>
      <c r="B30" s="21">
        <v>19327</v>
      </c>
      <c r="C30" s="21">
        <v>6118</v>
      </c>
      <c r="D30" s="21">
        <v>13209</v>
      </c>
      <c r="E30" s="75"/>
      <c r="F30" s="94">
        <v>9957</v>
      </c>
      <c r="G30" s="94">
        <v>3105</v>
      </c>
      <c r="H30" s="94">
        <v>6852</v>
      </c>
      <c r="I30" s="36"/>
      <c r="J30" s="94">
        <v>9370</v>
      </c>
      <c r="K30" s="94">
        <v>3013</v>
      </c>
      <c r="L30" s="94">
        <v>6357</v>
      </c>
    </row>
    <row r="31" spans="1:12" ht="12.75" customHeight="1">
      <c r="A31" s="134" t="s">
        <v>227</v>
      </c>
      <c r="B31" s="129">
        <v>12855</v>
      </c>
      <c r="C31" s="129">
        <v>5689</v>
      </c>
      <c r="D31" s="129">
        <v>7166</v>
      </c>
      <c r="E31" s="129"/>
      <c r="F31" s="129">
        <v>5831</v>
      </c>
      <c r="G31" s="129">
        <v>3587</v>
      </c>
      <c r="H31" s="129">
        <v>2244</v>
      </c>
      <c r="I31" s="129"/>
      <c r="J31" s="129">
        <v>7024</v>
      </c>
      <c r="K31" s="129">
        <v>2102</v>
      </c>
      <c r="L31" s="129">
        <v>4922</v>
      </c>
    </row>
    <row r="32" spans="1:12" ht="12.75">
      <c r="A32" s="93" t="s">
        <v>228</v>
      </c>
      <c r="B32" s="21">
        <v>17947</v>
      </c>
      <c r="C32" s="21">
        <v>3140</v>
      </c>
      <c r="D32" s="21">
        <v>14807</v>
      </c>
      <c r="E32" s="75"/>
      <c r="F32" s="94">
        <v>9757</v>
      </c>
      <c r="G32" s="94">
        <v>1109</v>
      </c>
      <c r="H32" s="94">
        <v>8648</v>
      </c>
      <c r="I32" s="36"/>
      <c r="J32" s="94">
        <v>8190</v>
      </c>
      <c r="K32" s="94">
        <v>2031</v>
      </c>
      <c r="L32" s="94">
        <v>6159</v>
      </c>
    </row>
    <row r="33" spans="1:12" ht="12.75">
      <c r="A33" s="134" t="s">
        <v>171</v>
      </c>
      <c r="B33" s="129">
        <v>149138</v>
      </c>
      <c r="C33" s="129">
        <v>45605</v>
      </c>
      <c r="D33" s="129">
        <v>103533</v>
      </c>
      <c r="E33" s="129"/>
      <c r="F33" s="129">
        <v>59453</v>
      </c>
      <c r="G33" s="129">
        <v>22251</v>
      </c>
      <c r="H33" s="129">
        <v>37202</v>
      </c>
      <c r="I33" s="129"/>
      <c r="J33" s="129">
        <v>89685</v>
      </c>
      <c r="K33" s="129">
        <v>23354</v>
      </c>
      <c r="L33" s="129">
        <v>66331</v>
      </c>
    </row>
    <row r="34" spans="1:12" ht="12.75">
      <c r="A34" s="93" t="s">
        <v>211</v>
      </c>
      <c r="B34" s="21">
        <v>192495</v>
      </c>
      <c r="C34" s="21">
        <v>56747</v>
      </c>
      <c r="D34" s="21">
        <v>135748</v>
      </c>
      <c r="E34" s="75"/>
      <c r="F34" s="94">
        <v>99088</v>
      </c>
      <c r="G34" s="94">
        <v>31846</v>
      </c>
      <c r="H34" s="94">
        <v>67242</v>
      </c>
      <c r="I34" s="36"/>
      <c r="J34" s="94">
        <v>93407</v>
      </c>
      <c r="K34" s="94">
        <v>24901</v>
      </c>
      <c r="L34" s="94">
        <v>68506</v>
      </c>
    </row>
    <row r="35" spans="1:12" ht="12.75">
      <c r="A35" s="134" t="s">
        <v>229</v>
      </c>
      <c r="B35" s="129">
        <v>168494</v>
      </c>
      <c r="C35" s="129">
        <v>53203</v>
      </c>
      <c r="D35" s="129">
        <v>115291</v>
      </c>
      <c r="E35" s="129"/>
      <c r="F35" s="129">
        <v>66720</v>
      </c>
      <c r="G35" s="129">
        <v>26156</v>
      </c>
      <c r="H35" s="129">
        <v>40564</v>
      </c>
      <c r="I35" s="129"/>
      <c r="J35" s="129">
        <v>101774</v>
      </c>
      <c r="K35" s="129">
        <v>27047</v>
      </c>
      <c r="L35" s="129">
        <v>74727</v>
      </c>
    </row>
    <row r="36" spans="1:12" ht="12.75">
      <c r="A36" s="93" t="s">
        <v>230</v>
      </c>
      <c r="B36" s="21">
        <v>218400</v>
      </c>
      <c r="C36" s="21">
        <v>64247</v>
      </c>
      <c r="D36" s="21">
        <v>154153</v>
      </c>
      <c r="E36" s="75"/>
      <c r="F36" s="94">
        <v>114564</v>
      </c>
      <c r="G36" s="94">
        <v>36833</v>
      </c>
      <c r="H36" s="94">
        <v>77731</v>
      </c>
      <c r="I36" s="36"/>
      <c r="J36" s="94">
        <v>103836</v>
      </c>
      <c r="K36" s="94">
        <v>27414</v>
      </c>
      <c r="L36" s="94">
        <v>76422</v>
      </c>
    </row>
    <row r="37" spans="1:12" ht="15" customHeight="1">
      <c r="A37" s="173" t="s">
        <v>42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</row>
    <row r="38" spans="1:12" ht="12.75">
      <c r="A38" s="29" t="s">
        <v>82</v>
      </c>
      <c r="B38" s="95">
        <v>-7.140270088477266</v>
      </c>
      <c r="C38" s="95">
        <v>-48.67603792088918</v>
      </c>
      <c r="D38" s="95">
        <v>12.097812097812096</v>
      </c>
      <c r="E38" s="95"/>
      <c r="F38" s="95">
        <v>-2.00863713970071</v>
      </c>
      <c r="G38" s="95">
        <v>-64.28341384863124</v>
      </c>
      <c r="H38" s="95">
        <v>26.211325160537086</v>
      </c>
      <c r="I38" s="95"/>
      <c r="J38" s="95">
        <v>-12.593383137673428</v>
      </c>
      <c r="K38" s="95">
        <v>-32.59210089611683</v>
      </c>
      <c r="L38" s="95">
        <v>-3.1146767343086452</v>
      </c>
    </row>
    <row r="39" spans="1:12" ht="12.75">
      <c r="A39" s="135" t="s">
        <v>81</v>
      </c>
      <c r="B39" s="136">
        <v>39.61104628549202</v>
      </c>
      <c r="C39" s="136">
        <v>-44.805765512392334</v>
      </c>
      <c r="D39" s="136">
        <v>106.62852358358919</v>
      </c>
      <c r="E39" s="136"/>
      <c r="F39" s="136">
        <v>67.32978905848051</v>
      </c>
      <c r="G39" s="136">
        <v>-69.0827989963758</v>
      </c>
      <c r="H39" s="136">
        <v>285.3832442067736</v>
      </c>
      <c r="I39" s="136"/>
      <c r="J39" s="136">
        <v>16.600227790432797</v>
      </c>
      <c r="K39" s="136">
        <v>-3.3777354900095133</v>
      </c>
      <c r="L39" s="136">
        <v>25.132060138155225</v>
      </c>
    </row>
    <row r="40" spans="1:12" ht="12.75">
      <c r="A40" s="29" t="s">
        <v>231</v>
      </c>
      <c r="B40" s="95">
        <v>29.071732221164268</v>
      </c>
      <c r="C40" s="95">
        <v>24.431531630303695</v>
      </c>
      <c r="D40" s="95">
        <v>31.115682922353244</v>
      </c>
      <c r="E40" s="95"/>
      <c r="F40" s="95">
        <v>66.66610599969724</v>
      </c>
      <c r="G40" s="95">
        <v>43.12165745359761</v>
      </c>
      <c r="H40" s="95">
        <v>80.74834686307187</v>
      </c>
      <c r="I40" s="95"/>
      <c r="J40" s="95">
        <v>4.150080838490268</v>
      </c>
      <c r="K40" s="95">
        <v>6.624132910850406</v>
      </c>
      <c r="L40" s="95">
        <v>3.2790098144155735</v>
      </c>
    </row>
    <row r="41" spans="1:12" ht="12.75">
      <c r="A41" s="135" t="s">
        <v>230</v>
      </c>
      <c r="B41" s="136">
        <v>29.618858831768478</v>
      </c>
      <c r="C41" s="136">
        <v>20.75822791947823</v>
      </c>
      <c r="D41" s="136">
        <v>33.707748219722276</v>
      </c>
      <c r="E41" s="136"/>
      <c r="F41" s="136">
        <v>71.70863309352518</v>
      </c>
      <c r="G41" s="136">
        <v>40.820461844318714</v>
      </c>
      <c r="H41" s="136">
        <v>91.62557933142688</v>
      </c>
      <c r="I41" s="136"/>
      <c r="J41" s="136">
        <v>2.0260577357674947</v>
      </c>
      <c r="K41" s="136">
        <v>1.3568972529300822</v>
      </c>
      <c r="L41" s="136">
        <v>2.2682564534907073</v>
      </c>
    </row>
    <row r="43" ht="12.75">
      <c r="A43" s="96" t="s">
        <v>4</v>
      </c>
    </row>
    <row r="44" ht="12.75">
      <c r="A44" s="25" t="str">
        <f>'a1'!$A$30</f>
        <v>Fecha de publicación: 11 de febrero de 2014</v>
      </c>
    </row>
  </sheetData>
  <sheetProtection/>
  <mergeCells count="12">
    <mergeCell ref="A37:L37"/>
    <mergeCell ref="A21:L21"/>
    <mergeCell ref="A27:A29"/>
    <mergeCell ref="B27:L27"/>
    <mergeCell ref="B28:D28"/>
    <mergeCell ref="F28:H28"/>
    <mergeCell ref="J28:L28"/>
    <mergeCell ref="A11:A13"/>
    <mergeCell ref="B11:L11"/>
    <mergeCell ref="B12:D12"/>
    <mergeCell ref="F12:H12"/>
    <mergeCell ref="J12:L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O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30" customWidth="1"/>
    <col min="2" max="9" width="11.421875" style="30" customWidth="1"/>
    <col min="10" max="10" width="13.7109375" style="30" customWidth="1"/>
    <col min="11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12.7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ht="14.25" customHeight="1">
      <c r="A7" s="97" t="s">
        <v>194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4.25" customHeight="1">
      <c r="A8" s="98" t="str">
        <f>'a4'!A9</f>
        <v>Noviembre 2013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99"/>
      <c r="N8" s="99"/>
    </row>
    <row r="9" spans="1:14" ht="12.75" customHeight="1">
      <c r="A9" s="10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191" t="s">
        <v>6</v>
      </c>
      <c r="N9" s="191"/>
    </row>
    <row r="10" spans="1:15" ht="24">
      <c r="A10" s="10" t="s">
        <v>7</v>
      </c>
      <c r="B10" s="101" t="s">
        <v>2</v>
      </c>
      <c r="C10" s="101" t="s">
        <v>26</v>
      </c>
      <c r="D10" s="101" t="s">
        <v>27</v>
      </c>
      <c r="E10" s="101" t="s">
        <v>28</v>
      </c>
      <c r="F10" s="101" t="s">
        <v>29</v>
      </c>
      <c r="G10" s="101" t="s">
        <v>30</v>
      </c>
      <c r="H10" s="10" t="s">
        <v>31</v>
      </c>
      <c r="I10" s="10" t="s">
        <v>48</v>
      </c>
      <c r="J10" s="10" t="s">
        <v>213</v>
      </c>
      <c r="K10" s="10" t="s">
        <v>32</v>
      </c>
      <c r="L10" s="10" t="s">
        <v>49</v>
      </c>
      <c r="M10" s="10" t="s">
        <v>33</v>
      </c>
      <c r="N10" s="10" t="s">
        <v>1</v>
      </c>
      <c r="O10" s="5"/>
    </row>
    <row r="11" spans="1:15" ht="12.75">
      <c r="A11" s="25" t="s">
        <v>53</v>
      </c>
      <c r="B11" s="16">
        <v>113110</v>
      </c>
      <c r="C11" s="16">
        <v>627</v>
      </c>
      <c r="D11" s="16">
        <v>13633</v>
      </c>
      <c r="E11" s="16">
        <v>2059</v>
      </c>
      <c r="F11" s="16">
        <v>21251</v>
      </c>
      <c r="G11" s="16">
        <v>6449</v>
      </c>
      <c r="H11" s="16">
        <v>2581</v>
      </c>
      <c r="I11" s="16" t="s">
        <v>79</v>
      </c>
      <c r="J11" s="16">
        <v>11755</v>
      </c>
      <c r="K11" s="16">
        <v>154</v>
      </c>
      <c r="L11" s="16">
        <v>11408</v>
      </c>
      <c r="M11" s="16">
        <v>11</v>
      </c>
      <c r="N11" s="16">
        <v>183038</v>
      </c>
      <c r="O11" s="5"/>
    </row>
    <row r="12" spans="1:15" ht="12.75">
      <c r="A12" s="135" t="s">
        <v>54</v>
      </c>
      <c r="B12" s="119">
        <v>3729</v>
      </c>
      <c r="C12" s="119" t="s">
        <v>79</v>
      </c>
      <c r="D12" s="119" t="s">
        <v>79</v>
      </c>
      <c r="E12" s="119" t="s">
        <v>79</v>
      </c>
      <c r="F12" s="119">
        <v>637</v>
      </c>
      <c r="G12" s="119" t="s">
        <v>79</v>
      </c>
      <c r="H12" s="119">
        <v>146</v>
      </c>
      <c r="I12" s="119" t="s">
        <v>79</v>
      </c>
      <c r="J12" s="119" t="s">
        <v>79</v>
      </c>
      <c r="K12" s="119" t="s">
        <v>79</v>
      </c>
      <c r="L12" s="119" t="s">
        <v>79</v>
      </c>
      <c r="M12" s="119" t="s">
        <v>79</v>
      </c>
      <c r="N12" s="119">
        <v>4512</v>
      </c>
      <c r="O12" s="5"/>
    </row>
    <row r="13" spans="1:15" ht="12.75">
      <c r="A13" s="25" t="s">
        <v>55</v>
      </c>
      <c r="B13" s="16">
        <v>68617</v>
      </c>
      <c r="C13" s="16" t="s">
        <v>79</v>
      </c>
      <c r="D13" s="16" t="s">
        <v>79</v>
      </c>
      <c r="E13" s="16">
        <v>228</v>
      </c>
      <c r="F13" s="16">
        <v>2719</v>
      </c>
      <c r="G13" s="16" t="s">
        <v>79</v>
      </c>
      <c r="H13" s="16" t="s">
        <v>79</v>
      </c>
      <c r="I13" s="16">
        <v>2348</v>
      </c>
      <c r="J13" s="16" t="s">
        <v>79</v>
      </c>
      <c r="K13" s="16" t="s">
        <v>79</v>
      </c>
      <c r="L13" s="16" t="s">
        <v>79</v>
      </c>
      <c r="M13" s="16" t="s">
        <v>79</v>
      </c>
      <c r="N13" s="16">
        <v>73912</v>
      </c>
      <c r="O13" s="5"/>
    </row>
    <row r="14" spans="1:15" ht="12.75">
      <c r="A14" s="135" t="s">
        <v>56</v>
      </c>
      <c r="B14" s="119">
        <v>295372</v>
      </c>
      <c r="C14" s="119">
        <v>9058</v>
      </c>
      <c r="D14" s="119">
        <v>81876</v>
      </c>
      <c r="E14" s="119">
        <v>961</v>
      </c>
      <c r="F14" s="119">
        <v>13093</v>
      </c>
      <c r="G14" s="119">
        <v>6112</v>
      </c>
      <c r="H14" s="119">
        <v>14659</v>
      </c>
      <c r="I14" s="119">
        <v>15965</v>
      </c>
      <c r="J14" s="119">
        <v>2924</v>
      </c>
      <c r="K14" s="119" t="s">
        <v>79</v>
      </c>
      <c r="L14" s="119" t="s">
        <v>79</v>
      </c>
      <c r="M14" s="119" t="s">
        <v>79</v>
      </c>
      <c r="N14" s="119">
        <v>440020</v>
      </c>
      <c r="O14" s="5"/>
    </row>
    <row r="15" spans="1:15" ht="12.75">
      <c r="A15" s="25" t="s">
        <v>57</v>
      </c>
      <c r="B15" s="16">
        <v>29184</v>
      </c>
      <c r="C15" s="16" t="s">
        <v>79</v>
      </c>
      <c r="D15" s="16" t="s">
        <v>79</v>
      </c>
      <c r="E15" s="16">
        <v>2337</v>
      </c>
      <c r="F15" s="16">
        <v>1070</v>
      </c>
      <c r="G15" s="16" t="s">
        <v>79</v>
      </c>
      <c r="H15" s="16" t="s">
        <v>79</v>
      </c>
      <c r="I15" s="16" t="s">
        <v>79</v>
      </c>
      <c r="J15" s="16" t="s">
        <v>79</v>
      </c>
      <c r="K15" s="16" t="s">
        <v>79</v>
      </c>
      <c r="L15" s="16">
        <v>602</v>
      </c>
      <c r="M15" s="16" t="s">
        <v>79</v>
      </c>
      <c r="N15" s="16">
        <v>33193</v>
      </c>
      <c r="O15" s="5"/>
    </row>
    <row r="16" spans="1:15" ht="12.75">
      <c r="A16" s="135" t="s">
        <v>58</v>
      </c>
      <c r="B16" s="119">
        <v>53257</v>
      </c>
      <c r="C16" s="119" t="s">
        <v>79</v>
      </c>
      <c r="D16" s="119" t="s">
        <v>79</v>
      </c>
      <c r="E16" s="119" t="s">
        <v>79</v>
      </c>
      <c r="F16" s="119">
        <v>2318</v>
      </c>
      <c r="G16" s="119" t="s">
        <v>79</v>
      </c>
      <c r="H16" s="119">
        <v>462</v>
      </c>
      <c r="I16" s="119" t="s">
        <v>79</v>
      </c>
      <c r="J16" s="119" t="s">
        <v>79</v>
      </c>
      <c r="K16" s="119">
        <v>2250</v>
      </c>
      <c r="L16" s="119" t="s">
        <v>79</v>
      </c>
      <c r="M16" s="119" t="s">
        <v>79</v>
      </c>
      <c r="N16" s="119">
        <v>58287</v>
      </c>
      <c r="O16" s="5"/>
    </row>
    <row r="17" spans="1:15" ht="12.75">
      <c r="A17" s="25" t="s">
        <v>59</v>
      </c>
      <c r="B17" s="16">
        <v>37859</v>
      </c>
      <c r="C17" s="16" t="s">
        <v>79</v>
      </c>
      <c r="D17" s="16">
        <v>385</v>
      </c>
      <c r="E17" s="16">
        <v>260</v>
      </c>
      <c r="F17" s="16">
        <v>886</v>
      </c>
      <c r="G17" s="16" t="s">
        <v>79</v>
      </c>
      <c r="H17" s="16" t="s">
        <v>79</v>
      </c>
      <c r="I17" s="16" t="s">
        <v>79</v>
      </c>
      <c r="J17" s="16">
        <v>1367</v>
      </c>
      <c r="K17" s="16" t="s">
        <v>79</v>
      </c>
      <c r="L17" s="16" t="s">
        <v>79</v>
      </c>
      <c r="M17" s="16" t="s">
        <v>79</v>
      </c>
      <c r="N17" s="16">
        <v>40757</v>
      </c>
      <c r="O17" s="5"/>
    </row>
    <row r="18" spans="1:15" ht="12.75">
      <c r="A18" s="135" t="s">
        <v>60</v>
      </c>
      <c r="B18" s="119">
        <v>3322</v>
      </c>
      <c r="C18" s="119" t="s">
        <v>79</v>
      </c>
      <c r="D18" s="119" t="s">
        <v>79</v>
      </c>
      <c r="E18" s="119" t="s">
        <v>79</v>
      </c>
      <c r="F18" s="119" t="s">
        <v>79</v>
      </c>
      <c r="G18" s="119" t="s">
        <v>79</v>
      </c>
      <c r="H18" s="119" t="s">
        <v>79</v>
      </c>
      <c r="I18" s="119" t="s">
        <v>79</v>
      </c>
      <c r="J18" s="119" t="s">
        <v>79</v>
      </c>
      <c r="K18" s="119" t="s">
        <v>79</v>
      </c>
      <c r="L18" s="119" t="s">
        <v>79</v>
      </c>
      <c r="M18" s="119" t="s">
        <v>79</v>
      </c>
      <c r="N18" s="119">
        <v>3322</v>
      </c>
      <c r="O18" s="5"/>
    </row>
    <row r="19" spans="1:15" ht="12.75">
      <c r="A19" s="25" t="s">
        <v>62</v>
      </c>
      <c r="B19" s="16">
        <v>4725</v>
      </c>
      <c r="C19" s="16" t="s">
        <v>79</v>
      </c>
      <c r="D19" s="16">
        <v>870</v>
      </c>
      <c r="E19" s="16" t="s">
        <v>79</v>
      </c>
      <c r="F19" s="16">
        <v>4856</v>
      </c>
      <c r="G19" s="16" t="s">
        <v>79</v>
      </c>
      <c r="H19" s="16" t="s">
        <v>79</v>
      </c>
      <c r="I19" s="16" t="s">
        <v>79</v>
      </c>
      <c r="J19" s="16" t="s">
        <v>79</v>
      </c>
      <c r="K19" s="16" t="s">
        <v>79</v>
      </c>
      <c r="L19" s="16" t="s">
        <v>79</v>
      </c>
      <c r="M19" s="16" t="s">
        <v>79</v>
      </c>
      <c r="N19" s="16">
        <v>10451</v>
      </c>
      <c r="O19" s="5"/>
    </row>
    <row r="20" spans="1:15" ht="12.75">
      <c r="A20" s="135" t="s">
        <v>61</v>
      </c>
      <c r="B20" s="119">
        <v>18802</v>
      </c>
      <c r="C20" s="119">
        <v>350</v>
      </c>
      <c r="D20" s="119" t="s">
        <v>79</v>
      </c>
      <c r="E20" s="119" t="s">
        <v>79</v>
      </c>
      <c r="F20" s="119">
        <v>342</v>
      </c>
      <c r="G20" s="119" t="s">
        <v>79</v>
      </c>
      <c r="H20" s="119" t="s">
        <v>79</v>
      </c>
      <c r="I20" s="119">
        <v>543</v>
      </c>
      <c r="J20" s="119" t="s">
        <v>79</v>
      </c>
      <c r="K20" s="119" t="s">
        <v>79</v>
      </c>
      <c r="L20" s="119" t="s">
        <v>79</v>
      </c>
      <c r="M20" s="119" t="s">
        <v>79</v>
      </c>
      <c r="N20" s="119">
        <v>20037</v>
      </c>
      <c r="O20" s="5"/>
    </row>
    <row r="21" spans="1:15" ht="12.75">
      <c r="A21" s="25" t="s">
        <v>63</v>
      </c>
      <c r="B21" s="16">
        <v>3014</v>
      </c>
      <c r="C21" s="16" t="s">
        <v>79</v>
      </c>
      <c r="D21" s="16">
        <v>67</v>
      </c>
      <c r="E21" s="16" t="s">
        <v>79</v>
      </c>
      <c r="F21" s="16">
        <v>114</v>
      </c>
      <c r="G21" s="16" t="s">
        <v>79</v>
      </c>
      <c r="H21" s="16">
        <v>92</v>
      </c>
      <c r="I21" s="16" t="s">
        <v>79</v>
      </c>
      <c r="J21" s="16" t="s">
        <v>79</v>
      </c>
      <c r="K21" s="16" t="s">
        <v>79</v>
      </c>
      <c r="L21" s="16" t="s">
        <v>79</v>
      </c>
      <c r="M21" s="16" t="s">
        <v>79</v>
      </c>
      <c r="N21" s="16">
        <v>3287</v>
      </c>
      <c r="O21" s="5"/>
    </row>
    <row r="22" spans="1:15" ht="12.75">
      <c r="A22" s="135" t="s">
        <v>64</v>
      </c>
      <c r="B22" s="119">
        <v>17327</v>
      </c>
      <c r="C22" s="119" t="s">
        <v>79</v>
      </c>
      <c r="D22" s="119" t="s">
        <v>79</v>
      </c>
      <c r="E22" s="119" t="s">
        <v>79</v>
      </c>
      <c r="F22" s="119">
        <v>1076</v>
      </c>
      <c r="G22" s="119" t="s">
        <v>79</v>
      </c>
      <c r="H22" s="119">
        <v>339</v>
      </c>
      <c r="I22" s="119" t="s">
        <v>79</v>
      </c>
      <c r="J22" s="119" t="s">
        <v>79</v>
      </c>
      <c r="K22" s="119" t="s">
        <v>79</v>
      </c>
      <c r="L22" s="119" t="s">
        <v>79</v>
      </c>
      <c r="M22" s="119" t="s">
        <v>79</v>
      </c>
      <c r="N22" s="119">
        <v>18742</v>
      </c>
      <c r="O22" s="5"/>
    </row>
    <row r="23" spans="1:15" ht="12.75">
      <c r="A23" s="25" t="s">
        <v>65</v>
      </c>
      <c r="B23" s="16">
        <v>240017</v>
      </c>
      <c r="C23" s="16">
        <v>14596</v>
      </c>
      <c r="D23" s="16">
        <v>324</v>
      </c>
      <c r="E23" s="16">
        <v>466</v>
      </c>
      <c r="F23" s="16">
        <v>6226</v>
      </c>
      <c r="G23" s="16" t="s">
        <v>79</v>
      </c>
      <c r="H23" s="16">
        <v>5831</v>
      </c>
      <c r="I23" s="16" t="s">
        <v>79</v>
      </c>
      <c r="J23" s="16" t="s">
        <v>79</v>
      </c>
      <c r="K23" s="16">
        <v>544</v>
      </c>
      <c r="L23" s="16">
        <v>253</v>
      </c>
      <c r="M23" s="16" t="s">
        <v>79</v>
      </c>
      <c r="N23" s="16">
        <v>268257</v>
      </c>
      <c r="O23" s="5"/>
    </row>
    <row r="24" spans="1:15" ht="12.75">
      <c r="A24" s="135" t="s">
        <v>66</v>
      </c>
      <c r="B24" s="119">
        <v>2316</v>
      </c>
      <c r="C24" s="119" t="s">
        <v>79</v>
      </c>
      <c r="D24" s="119" t="s">
        <v>79</v>
      </c>
      <c r="E24" s="119" t="s">
        <v>79</v>
      </c>
      <c r="F24" s="119">
        <v>1170</v>
      </c>
      <c r="G24" s="119" t="s">
        <v>79</v>
      </c>
      <c r="H24" s="119" t="s">
        <v>79</v>
      </c>
      <c r="I24" s="119" t="s">
        <v>79</v>
      </c>
      <c r="J24" s="119" t="s">
        <v>79</v>
      </c>
      <c r="K24" s="119" t="s">
        <v>79</v>
      </c>
      <c r="L24" s="119" t="s">
        <v>79</v>
      </c>
      <c r="M24" s="119" t="s">
        <v>79</v>
      </c>
      <c r="N24" s="119">
        <v>3486</v>
      </c>
      <c r="O24" s="5"/>
    </row>
    <row r="25" spans="1:15" ht="12.75">
      <c r="A25" s="25" t="s">
        <v>67</v>
      </c>
      <c r="B25" s="16">
        <v>69159</v>
      </c>
      <c r="C25" s="16" t="s">
        <v>79</v>
      </c>
      <c r="D25" s="16" t="s">
        <v>79</v>
      </c>
      <c r="E25" s="16" t="s">
        <v>79</v>
      </c>
      <c r="F25" s="16">
        <v>1744</v>
      </c>
      <c r="G25" s="16" t="s">
        <v>79</v>
      </c>
      <c r="H25" s="16">
        <v>11111</v>
      </c>
      <c r="I25" s="16" t="s">
        <v>79</v>
      </c>
      <c r="J25" s="16" t="s">
        <v>79</v>
      </c>
      <c r="K25" s="16" t="s">
        <v>79</v>
      </c>
      <c r="L25" s="16" t="s">
        <v>79</v>
      </c>
      <c r="M25" s="16" t="s">
        <v>79</v>
      </c>
      <c r="N25" s="16">
        <v>82014</v>
      </c>
      <c r="O25" s="5"/>
    </row>
    <row r="26" spans="1:15" ht="12.75">
      <c r="A26" s="135" t="s">
        <v>68</v>
      </c>
      <c r="B26" s="119">
        <v>1695</v>
      </c>
      <c r="C26" s="119" t="s">
        <v>79</v>
      </c>
      <c r="D26" s="119" t="s">
        <v>79</v>
      </c>
      <c r="E26" s="119" t="s">
        <v>79</v>
      </c>
      <c r="F26" s="119" t="s">
        <v>79</v>
      </c>
      <c r="G26" s="119" t="s">
        <v>79</v>
      </c>
      <c r="H26" s="119" t="s">
        <v>79</v>
      </c>
      <c r="I26" s="119" t="s">
        <v>79</v>
      </c>
      <c r="J26" s="119" t="s">
        <v>79</v>
      </c>
      <c r="K26" s="119" t="s">
        <v>79</v>
      </c>
      <c r="L26" s="119" t="s">
        <v>79</v>
      </c>
      <c r="M26" s="119" t="s">
        <v>79</v>
      </c>
      <c r="N26" s="119">
        <v>1695</v>
      </c>
      <c r="O26" s="5"/>
    </row>
    <row r="27" spans="1:15" ht="12.75">
      <c r="A27" s="25" t="s">
        <v>69</v>
      </c>
      <c r="B27" s="16">
        <v>22683</v>
      </c>
      <c r="C27" s="16" t="s">
        <v>79</v>
      </c>
      <c r="D27" s="16">
        <v>48</v>
      </c>
      <c r="E27" s="16">
        <v>13322</v>
      </c>
      <c r="F27" s="16">
        <v>530</v>
      </c>
      <c r="G27" s="16" t="s">
        <v>79</v>
      </c>
      <c r="H27" s="16">
        <v>87</v>
      </c>
      <c r="I27" s="16">
        <v>358</v>
      </c>
      <c r="J27" s="16" t="s">
        <v>79</v>
      </c>
      <c r="K27" s="16" t="s">
        <v>79</v>
      </c>
      <c r="L27" s="16" t="s">
        <v>79</v>
      </c>
      <c r="M27" s="16" t="s">
        <v>79</v>
      </c>
      <c r="N27" s="16">
        <v>37028</v>
      </c>
      <c r="O27" s="5"/>
    </row>
    <row r="28" spans="1:15" ht="12.75">
      <c r="A28" s="135" t="s">
        <v>70</v>
      </c>
      <c r="B28" s="119">
        <v>31815</v>
      </c>
      <c r="C28" s="119" t="s">
        <v>79</v>
      </c>
      <c r="D28" s="119" t="s">
        <v>79</v>
      </c>
      <c r="E28" s="119" t="s">
        <v>79</v>
      </c>
      <c r="F28" s="119">
        <v>931</v>
      </c>
      <c r="G28" s="119" t="s">
        <v>79</v>
      </c>
      <c r="H28" s="119">
        <v>336</v>
      </c>
      <c r="I28" s="119" t="s">
        <v>79</v>
      </c>
      <c r="J28" s="119" t="s">
        <v>79</v>
      </c>
      <c r="K28" s="119" t="s">
        <v>79</v>
      </c>
      <c r="L28" s="119" t="s">
        <v>79</v>
      </c>
      <c r="M28" s="119" t="s">
        <v>79</v>
      </c>
      <c r="N28" s="119">
        <v>33082</v>
      </c>
      <c r="O28" s="5"/>
    </row>
    <row r="29" spans="1:15" ht="12.75">
      <c r="A29" s="25" t="s">
        <v>71</v>
      </c>
      <c r="B29" s="16">
        <v>26796</v>
      </c>
      <c r="C29" s="16" t="s">
        <v>79</v>
      </c>
      <c r="D29" s="16">
        <v>582</v>
      </c>
      <c r="E29" s="16">
        <v>260</v>
      </c>
      <c r="F29" s="16">
        <v>28076</v>
      </c>
      <c r="G29" s="16">
        <v>216</v>
      </c>
      <c r="H29" s="16">
        <v>3000</v>
      </c>
      <c r="I29" s="16" t="s">
        <v>79</v>
      </c>
      <c r="J29" s="16">
        <v>1572</v>
      </c>
      <c r="K29" s="16" t="s">
        <v>79</v>
      </c>
      <c r="L29" s="16">
        <v>122</v>
      </c>
      <c r="M29" s="16" t="s">
        <v>79</v>
      </c>
      <c r="N29" s="16">
        <v>60624</v>
      </c>
      <c r="O29" s="5"/>
    </row>
    <row r="30" spans="1:15" ht="12.75">
      <c r="A30" s="135" t="s">
        <v>80</v>
      </c>
      <c r="B30" s="119">
        <v>12930</v>
      </c>
      <c r="C30" s="119">
        <v>1600</v>
      </c>
      <c r="D30" s="119" t="s">
        <v>79</v>
      </c>
      <c r="E30" s="119">
        <v>172</v>
      </c>
      <c r="F30" s="119">
        <v>1400</v>
      </c>
      <c r="G30" s="119">
        <v>2873</v>
      </c>
      <c r="H30" s="119" t="s">
        <v>79</v>
      </c>
      <c r="I30" s="119" t="s">
        <v>79</v>
      </c>
      <c r="J30" s="119" t="s">
        <v>79</v>
      </c>
      <c r="K30" s="119">
        <v>411</v>
      </c>
      <c r="L30" s="119" t="s">
        <v>79</v>
      </c>
      <c r="M30" s="119" t="s">
        <v>79</v>
      </c>
      <c r="N30" s="119">
        <v>19386</v>
      </c>
      <c r="O30" s="5"/>
    </row>
    <row r="31" spans="1:15" ht="12.75">
      <c r="A31" s="25" t="s">
        <v>72</v>
      </c>
      <c r="B31" s="16">
        <v>85167</v>
      </c>
      <c r="C31" s="16" t="s">
        <v>79</v>
      </c>
      <c r="D31" s="16" t="s">
        <v>79</v>
      </c>
      <c r="E31" s="16" t="s">
        <v>79</v>
      </c>
      <c r="F31" s="16">
        <v>3706</v>
      </c>
      <c r="G31" s="16" t="s">
        <v>79</v>
      </c>
      <c r="H31" s="16">
        <v>452</v>
      </c>
      <c r="I31" s="16" t="s">
        <v>79</v>
      </c>
      <c r="J31" s="16" t="s">
        <v>79</v>
      </c>
      <c r="K31" s="16">
        <v>497</v>
      </c>
      <c r="L31" s="16" t="s">
        <v>79</v>
      </c>
      <c r="M31" s="16" t="s">
        <v>79</v>
      </c>
      <c r="N31" s="16">
        <v>89822</v>
      </c>
      <c r="O31" s="5"/>
    </row>
    <row r="32" spans="1:15" ht="12.75">
      <c r="A32" s="135" t="s">
        <v>73</v>
      </c>
      <c r="B32" s="119">
        <v>15071</v>
      </c>
      <c r="C32" s="119" t="s">
        <v>79</v>
      </c>
      <c r="D32" s="119">
        <v>9064</v>
      </c>
      <c r="E32" s="119">
        <v>3371</v>
      </c>
      <c r="F32" s="119">
        <v>791</v>
      </c>
      <c r="G32" s="119" t="s">
        <v>79</v>
      </c>
      <c r="H32" s="119">
        <v>529</v>
      </c>
      <c r="I32" s="119">
        <v>668</v>
      </c>
      <c r="J32" s="119">
        <v>540</v>
      </c>
      <c r="K32" s="119">
        <v>352</v>
      </c>
      <c r="L32" s="119" t="s">
        <v>79</v>
      </c>
      <c r="M32" s="119" t="s">
        <v>79</v>
      </c>
      <c r="N32" s="119">
        <v>30386</v>
      </c>
      <c r="O32" s="5"/>
    </row>
    <row r="33" spans="1:15" ht="12.75">
      <c r="A33" s="25" t="s">
        <v>76</v>
      </c>
      <c r="B33" s="16">
        <v>142237</v>
      </c>
      <c r="C33" s="16">
        <v>5656</v>
      </c>
      <c r="D33" s="16">
        <v>520</v>
      </c>
      <c r="E33" s="16">
        <v>878</v>
      </c>
      <c r="F33" s="16">
        <v>8792</v>
      </c>
      <c r="G33" s="16">
        <v>1961</v>
      </c>
      <c r="H33" s="16">
        <v>5374</v>
      </c>
      <c r="I33" s="16">
        <v>63380</v>
      </c>
      <c r="J33" s="16" t="s">
        <v>79</v>
      </c>
      <c r="K33" s="16" t="s">
        <v>79</v>
      </c>
      <c r="L33" s="16" t="s">
        <v>79</v>
      </c>
      <c r="M33" s="16" t="s">
        <v>79</v>
      </c>
      <c r="N33" s="16">
        <v>228798</v>
      </c>
      <c r="O33" s="5"/>
    </row>
    <row r="34" spans="1:15" ht="12.75">
      <c r="A34" s="135" t="s">
        <v>74</v>
      </c>
      <c r="B34" s="119">
        <v>6720</v>
      </c>
      <c r="C34" s="119" t="s">
        <v>79</v>
      </c>
      <c r="D34" s="119" t="s">
        <v>79</v>
      </c>
      <c r="E34" s="119" t="s">
        <v>79</v>
      </c>
      <c r="F34" s="119">
        <v>3860</v>
      </c>
      <c r="G34" s="119" t="s">
        <v>79</v>
      </c>
      <c r="H34" s="119">
        <v>267</v>
      </c>
      <c r="I34" s="119" t="s">
        <v>79</v>
      </c>
      <c r="J34" s="119" t="s">
        <v>79</v>
      </c>
      <c r="K34" s="119" t="s">
        <v>79</v>
      </c>
      <c r="L34" s="119" t="s">
        <v>79</v>
      </c>
      <c r="M34" s="119" t="s">
        <v>79</v>
      </c>
      <c r="N34" s="119">
        <v>10847</v>
      </c>
      <c r="O34" s="5"/>
    </row>
    <row r="35" spans="1:15" ht="12.75">
      <c r="A35" s="25" t="s">
        <v>75</v>
      </c>
      <c r="B35" s="16">
        <v>134280</v>
      </c>
      <c r="C35" s="16" t="s">
        <v>79</v>
      </c>
      <c r="D35" s="16" t="s">
        <v>79</v>
      </c>
      <c r="E35" s="16" t="s">
        <v>79</v>
      </c>
      <c r="F35" s="16">
        <v>1200</v>
      </c>
      <c r="G35" s="16" t="s">
        <v>79</v>
      </c>
      <c r="H35" s="16">
        <v>3625</v>
      </c>
      <c r="I35" s="16" t="s">
        <v>79</v>
      </c>
      <c r="J35" s="16" t="s">
        <v>79</v>
      </c>
      <c r="K35" s="16" t="s">
        <v>79</v>
      </c>
      <c r="L35" s="16" t="s">
        <v>79</v>
      </c>
      <c r="M35" s="16" t="s">
        <v>79</v>
      </c>
      <c r="N35" s="16">
        <v>139105</v>
      </c>
      <c r="O35" s="5"/>
    </row>
    <row r="36" spans="1:15" ht="12.75">
      <c r="A36" s="135" t="s">
        <v>212</v>
      </c>
      <c r="B36" s="119">
        <v>95724</v>
      </c>
      <c r="C36" s="119" t="s">
        <v>79</v>
      </c>
      <c r="D36" s="119">
        <v>3458</v>
      </c>
      <c r="E36" s="119">
        <v>2057</v>
      </c>
      <c r="F36" s="119">
        <v>3959</v>
      </c>
      <c r="G36" s="119">
        <v>473</v>
      </c>
      <c r="H36" s="119">
        <v>8211</v>
      </c>
      <c r="I36" s="119">
        <v>4174</v>
      </c>
      <c r="J36" s="119">
        <v>14602</v>
      </c>
      <c r="K36" s="119" t="s">
        <v>79</v>
      </c>
      <c r="L36" s="119">
        <v>533</v>
      </c>
      <c r="M36" s="119" t="s">
        <v>79</v>
      </c>
      <c r="N36" s="119">
        <v>133191</v>
      </c>
      <c r="O36" s="5"/>
    </row>
    <row r="37" spans="1:15" ht="12.75">
      <c r="A37" s="2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5"/>
    </row>
    <row r="38" spans="1:15" ht="12.75">
      <c r="A38" s="135" t="s">
        <v>1</v>
      </c>
      <c r="B38" s="119">
        <v>1534928</v>
      </c>
      <c r="C38" s="119">
        <v>31887</v>
      </c>
      <c r="D38" s="119">
        <v>110827</v>
      </c>
      <c r="E38" s="119">
        <v>26371</v>
      </c>
      <c r="F38" s="119">
        <v>110747</v>
      </c>
      <c r="G38" s="119">
        <v>18084</v>
      </c>
      <c r="H38" s="119">
        <v>57102</v>
      </c>
      <c r="I38" s="119">
        <v>87436</v>
      </c>
      <c r="J38" s="119">
        <v>32760</v>
      </c>
      <c r="K38" s="119">
        <v>4208</v>
      </c>
      <c r="L38" s="119">
        <v>12918</v>
      </c>
      <c r="M38" s="119">
        <v>11</v>
      </c>
      <c r="N38" s="119">
        <v>2027279</v>
      </c>
      <c r="O38" s="5"/>
    </row>
    <row r="39" spans="1:15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5"/>
    </row>
    <row r="40" spans="1:14" ht="12.75">
      <c r="A40" s="25" t="s">
        <v>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ht="12.75">
      <c r="A41" s="74" t="s">
        <v>87</v>
      </c>
    </row>
    <row r="42" ht="12.75">
      <c r="A42" s="25" t="str">
        <f>'a1'!$A$30</f>
        <v>Fecha de publicación: 11 de febrero de 2014</v>
      </c>
    </row>
  </sheetData>
  <sheetProtection/>
  <mergeCells count="1">
    <mergeCell ref="M9:N9"/>
  </mergeCells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N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30" customWidth="1"/>
    <col min="2" max="9" width="11.421875" style="30" customWidth="1"/>
    <col min="10" max="10" width="13.7109375" style="30" customWidth="1"/>
    <col min="11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12.7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ht="14.25" customHeight="1">
      <c r="A7" s="97" t="s">
        <v>195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4.25" customHeight="1">
      <c r="A8" s="97" t="s">
        <v>242</v>
      </c>
      <c r="B8" s="102"/>
      <c r="C8" s="102"/>
      <c r="D8" s="50"/>
      <c r="E8" s="50"/>
      <c r="F8" s="50"/>
      <c r="G8" s="50"/>
      <c r="H8" s="50"/>
      <c r="I8" s="50"/>
      <c r="J8" s="50"/>
      <c r="K8" s="50"/>
      <c r="L8" s="52"/>
      <c r="M8" s="99"/>
      <c r="N8" s="99"/>
    </row>
    <row r="9" spans="1:14" ht="12.75" customHeight="1">
      <c r="A9" s="97"/>
      <c r="B9" s="50"/>
      <c r="C9" s="50"/>
      <c r="D9" s="50"/>
      <c r="E9" s="50"/>
      <c r="F9" s="50"/>
      <c r="G9" s="50"/>
      <c r="H9" s="50"/>
      <c r="I9" s="50"/>
      <c r="J9" s="50"/>
      <c r="K9" s="50"/>
      <c r="L9" s="52"/>
      <c r="M9" s="191" t="s">
        <v>6</v>
      </c>
      <c r="N9" s="191"/>
    </row>
    <row r="10" spans="1:14" ht="24">
      <c r="A10" s="10" t="s">
        <v>7</v>
      </c>
      <c r="B10" s="101" t="s">
        <v>2</v>
      </c>
      <c r="C10" s="101" t="s">
        <v>26</v>
      </c>
      <c r="D10" s="101" t="s">
        <v>27</v>
      </c>
      <c r="E10" s="101" t="s">
        <v>28</v>
      </c>
      <c r="F10" s="101" t="s">
        <v>29</v>
      </c>
      <c r="G10" s="101" t="s">
        <v>30</v>
      </c>
      <c r="H10" s="10" t="s">
        <v>31</v>
      </c>
      <c r="I10" s="10" t="s">
        <v>48</v>
      </c>
      <c r="J10" s="117" t="s">
        <v>213</v>
      </c>
      <c r="K10" s="10" t="s">
        <v>32</v>
      </c>
      <c r="L10" s="10" t="s">
        <v>49</v>
      </c>
      <c r="M10" s="10" t="s">
        <v>33</v>
      </c>
      <c r="N10" s="10" t="s">
        <v>1</v>
      </c>
    </row>
    <row r="11" spans="1:14" ht="12.75">
      <c r="A11" s="25" t="s">
        <v>53</v>
      </c>
      <c r="B11" s="16">
        <v>2108631</v>
      </c>
      <c r="C11" s="16">
        <v>28697</v>
      </c>
      <c r="D11" s="16">
        <v>20383</v>
      </c>
      <c r="E11" s="16">
        <v>61884</v>
      </c>
      <c r="F11" s="16">
        <v>149464</v>
      </c>
      <c r="G11" s="16">
        <v>29388</v>
      </c>
      <c r="H11" s="16">
        <v>37888</v>
      </c>
      <c r="I11" s="16">
        <v>54798</v>
      </c>
      <c r="J11" s="16">
        <v>22736</v>
      </c>
      <c r="K11" s="16">
        <v>11966</v>
      </c>
      <c r="L11" s="16">
        <v>27377</v>
      </c>
      <c r="M11" s="16">
        <v>4421</v>
      </c>
      <c r="N11" s="21">
        <v>2557633</v>
      </c>
    </row>
    <row r="12" spans="1:14" ht="12.75">
      <c r="A12" s="135" t="s">
        <v>54</v>
      </c>
      <c r="B12" s="119">
        <v>17165</v>
      </c>
      <c r="C12" s="119" t="s">
        <v>79</v>
      </c>
      <c r="D12" s="119">
        <v>35</v>
      </c>
      <c r="E12" s="119" t="s">
        <v>79</v>
      </c>
      <c r="F12" s="119">
        <v>4472</v>
      </c>
      <c r="G12" s="119">
        <v>1000</v>
      </c>
      <c r="H12" s="119">
        <v>146</v>
      </c>
      <c r="I12" s="119">
        <v>297</v>
      </c>
      <c r="J12" s="119" t="s">
        <v>79</v>
      </c>
      <c r="K12" s="119">
        <v>719</v>
      </c>
      <c r="L12" s="119">
        <v>4632</v>
      </c>
      <c r="M12" s="119" t="s">
        <v>79</v>
      </c>
      <c r="N12" s="129">
        <v>28466</v>
      </c>
    </row>
    <row r="13" spans="1:14" ht="12.75">
      <c r="A13" s="25" t="s">
        <v>55</v>
      </c>
      <c r="B13" s="16">
        <v>772706</v>
      </c>
      <c r="C13" s="16">
        <v>414</v>
      </c>
      <c r="D13" s="16">
        <v>53427</v>
      </c>
      <c r="E13" s="16">
        <v>38666</v>
      </c>
      <c r="F13" s="16">
        <v>98161</v>
      </c>
      <c r="G13" s="16">
        <v>73785</v>
      </c>
      <c r="H13" s="16">
        <v>7113</v>
      </c>
      <c r="I13" s="16">
        <v>9751</v>
      </c>
      <c r="J13" s="16">
        <v>976</v>
      </c>
      <c r="K13" s="16">
        <v>1878</v>
      </c>
      <c r="L13" s="16">
        <v>10415</v>
      </c>
      <c r="M13" s="16">
        <v>290</v>
      </c>
      <c r="N13" s="21">
        <v>1067582</v>
      </c>
    </row>
    <row r="14" spans="1:14" ht="12.75">
      <c r="A14" s="135" t="s">
        <v>56</v>
      </c>
      <c r="B14" s="119">
        <v>4007561</v>
      </c>
      <c r="C14" s="119">
        <v>36218</v>
      </c>
      <c r="D14" s="119">
        <v>889153</v>
      </c>
      <c r="E14" s="119">
        <v>14188</v>
      </c>
      <c r="F14" s="119">
        <v>731047</v>
      </c>
      <c r="G14" s="119">
        <v>56412</v>
      </c>
      <c r="H14" s="119">
        <v>78600</v>
      </c>
      <c r="I14" s="119">
        <v>74046</v>
      </c>
      <c r="J14" s="119">
        <v>26340</v>
      </c>
      <c r="K14" s="119">
        <v>6772</v>
      </c>
      <c r="L14" s="119">
        <v>6314</v>
      </c>
      <c r="M14" s="119">
        <v>11</v>
      </c>
      <c r="N14" s="129">
        <v>5926662</v>
      </c>
    </row>
    <row r="15" spans="1:14" ht="12.75">
      <c r="A15" s="25" t="s">
        <v>57</v>
      </c>
      <c r="B15" s="16">
        <v>344174</v>
      </c>
      <c r="C15" s="16">
        <v>53234</v>
      </c>
      <c r="D15" s="16">
        <v>11630</v>
      </c>
      <c r="E15" s="16">
        <v>235348</v>
      </c>
      <c r="F15" s="16">
        <v>48640</v>
      </c>
      <c r="G15" s="16">
        <v>68137</v>
      </c>
      <c r="H15" s="16">
        <v>6752</v>
      </c>
      <c r="I15" s="16">
        <v>18696</v>
      </c>
      <c r="J15" s="16">
        <v>22593</v>
      </c>
      <c r="K15" s="16">
        <v>71</v>
      </c>
      <c r="L15" s="16">
        <v>8296</v>
      </c>
      <c r="M15" s="16" t="s">
        <v>79</v>
      </c>
      <c r="N15" s="21">
        <v>817571</v>
      </c>
    </row>
    <row r="16" spans="1:14" ht="12.75">
      <c r="A16" s="135" t="s">
        <v>58</v>
      </c>
      <c r="B16" s="119">
        <v>576767</v>
      </c>
      <c r="C16" s="119">
        <v>6521</v>
      </c>
      <c r="D16" s="119">
        <v>352</v>
      </c>
      <c r="E16" s="119">
        <v>5618</v>
      </c>
      <c r="F16" s="119">
        <v>33472</v>
      </c>
      <c r="G16" s="119">
        <v>2724</v>
      </c>
      <c r="H16" s="119">
        <v>17623</v>
      </c>
      <c r="I16" s="119">
        <v>605</v>
      </c>
      <c r="J16" s="119">
        <v>6638</v>
      </c>
      <c r="K16" s="119">
        <v>3638</v>
      </c>
      <c r="L16" s="119">
        <v>3601</v>
      </c>
      <c r="M16" s="119" t="s">
        <v>79</v>
      </c>
      <c r="N16" s="129">
        <v>657559</v>
      </c>
    </row>
    <row r="17" spans="1:14" ht="12.75">
      <c r="A17" s="25" t="s">
        <v>59</v>
      </c>
      <c r="B17" s="16">
        <v>283019</v>
      </c>
      <c r="C17" s="16">
        <v>7976</v>
      </c>
      <c r="D17" s="16">
        <v>799</v>
      </c>
      <c r="E17" s="16">
        <v>8491</v>
      </c>
      <c r="F17" s="16">
        <v>21894</v>
      </c>
      <c r="G17" s="16" t="s">
        <v>79</v>
      </c>
      <c r="H17" s="16">
        <v>41105</v>
      </c>
      <c r="I17" s="16">
        <v>1965</v>
      </c>
      <c r="J17" s="16">
        <v>1367</v>
      </c>
      <c r="K17" s="16">
        <v>814</v>
      </c>
      <c r="L17" s="16">
        <v>248</v>
      </c>
      <c r="M17" s="16" t="s">
        <v>79</v>
      </c>
      <c r="N17" s="21">
        <v>367678</v>
      </c>
    </row>
    <row r="18" spans="1:14" ht="12.75">
      <c r="A18" s="135" t="s">
        <v>60</v>
      </c>
      <c r="B18" s="119">
        <v>45285</v>
      </c>
      <c r="C18" s="119" t="s">
        <v>79</v>
      </c>
      <c r="D18" s="119">
        <v>387</v>
      </c>
      <c r="E18" s="119">
        <v>590</v>
      </c>
      <c r="F18" s="119">
        <v>4019</v>
      </c>
      <c r="G18" s="119" t="s">
        <v>79</v>
      </c>
      <c r="H18" s="119">
        <v>2813</v>
      </c>
      <c r="I18" s="119">
        <v>566</v>
      </c>
      <c r="J18" s="119">
        <v>1265</v>
      </c>
      <c r="K18" s="119">
        <v>160</v>
      </c>
      <c r="L18" s="119">
        <v>168</v>
      </c>
      <c r="M18" s="119" t="s">
        <v>79</v>
      </c>
      <c r="N18" s="129">
        <v>55253</v>
      </c>
    </row>
    <row r="19" spans="1:14" ht="12.75">
      <c r="A19" s="25" t="s">
        <v>62</v>
      </c>
      <c r="B19" s="16">
        <v>57302</v>
      </c>
      <c r="C19" s="16" t="s">
        <v>79</v>
      </c>
      <c r="D19" s="16">
        <v>1172</v>
      </c>
      <c r="E19" s="16" t="s">
        <v>79</v>
      </c>
      <c r="F19" s="16">
        <v>15467</v>
      </c>
      <c r="G19" s="16">
        <v>822</v>
      </c>
      <c r="H19" s="16" t="s">
        <v>79</v>
      </c>
      <c r="I19" s="16" t="s">
        <v>79</v>
      </c>
      <c r="J19" s="16" t="s">
        <v>79</v>
      </c>
      <c r="K19" s="16" t="s">
        <v>79</v>
      </c>
      <c r="L19" s="16" t="s">
        <v>79</v>
      </c>
      <c r="M19" s="16" t="s">
        <v>79</v>
      </c>
      <c r="N19" s="21">
        <v>74763</v>
      </c>
    </row>
    <row r="20" spans="1:14" ht="12.75">
      <c r="A20" s="135" t="s">
        <v>61</v>
      </c>
      <c r="B20" s="119">
        <v>254045</v>
      </c>
      <c r="C20" s="119">
        <v>2723</v>
      </c>
      <c r="D20" s="119">
        <v>3977</v>
      </c>
      <c r="E20" s="119">
        <v>14623</v>
      </c>
      <c r="F20" s="119">
        <v>12338</v>
      </c>
      <c r="G20" s="119">
        <v>3540</v>
      </c>
      <c r="H20" s="119">
        <v>1237</v>
      </c>
      <c r="I20" s="119">
        <v>1215</v>
      </c>
      <c r="J20" s="119">
        <v>651</v>
      </c>
      <c r="K20" s="119">
        <v>134</v>
      </c>
      <c r="L20" s="119">
        <v>54</v>
      </c>
      <c r="M20" s="119" t="s">
        <v>79</v>
      </c>
      <c r="N20" s="129">
        <v>294537</v>
      </c>
    </row>
    <row r="21" spans="1:14" ht="12.75">
      <c r="A21" s="25" t="s">
        <v>63</v>
      </c>
      <c r="B21" s="16">
        <v>163631</v>
      </c>
      <c r="C21" s="16">
        <v>435</v>
      </c>
      <c r="D21" s="16">
        <v>67</v>
      </c>
      <c r="E21" s="16">
        <v>2241</v>
      </c>
      <c r="F21" s="16">
        <v>9641</v>
      </c>
      <c r="G21" s="16" t="s">
        <v>79</v>
      </c>
      <c r="H21" s="16">
        <v>3471</v>
      </c>
      <c r="I21" s="16">
        <v>3041</v>
      </c>
      <c r="J21" s="16" t="s">
        <v>79</v>
      </c>
      <c r="K21" s="16">
        <v>1923</v>
      </c>
      <c r="L21" s="16">
        <v>413</v>
      </c>
      <c r="M21" s="16" t="s">
        <v>79</v>
      </c>
      <c r="N21" s="21">
        <v>184863</v>
      </c>
    </row>
    <row r="22" spans="1:14" ht="12.75">
      <c r="A22" s="135" t="s">
        <v>64</v>
      </c>
      <c r="B22" s="119">
        <v>384317</v>
      </c>
      <c r="C22" s="119" t="s">
        <v>79</v>
      </c>
      <c r="D22" s="119">
        <v>976</v>
      </c>
      <c r="E22" s="119" t="s">
        <v>79</v>
      </c>
      <c r="F22" s="119">
        <v>13232</v>
      </c>
      <c r="G22" s="119" t="s">
        <v>79</v>
      </c>
      <c r="H22" s="119">
        <v>7620</v>
      </c>
      <c r="I22" s="119">
        <v>596</v>
      </c>
      <c r="J22" s="119">
        <v>788</v>
      </c>
      <c r="K22" s="119">
        <v>828</v>
      </c>
      <c r="L22" s="119" t="s">
        <v>79</v>
      </c>
      <c r="M22" s="119" t="s">
        <v>79</v>
      </c>
      <c r="N22" s="129">
        <v>408357</v>
      </c>
    </row>
    <row r="23" spans="1:14" ht="12.75">
      <c r="A23" s="25" t="s">
        <v>65</v>
      </c>
      <c r="B23" s="16">
        <v>1619726</v>
      </c>
      <c r="C23" s="16">
        <v>284739</v>
      </c>
      <c r="D23" s="16">
        <v>10894</v>
      </c>
      <c r="E23" s="16">
        <v>224869</v>
      </c>
      <c r="F23" s="16">
        <v>140699</v>
      </c>
      <c r="G23" s="16">
        <v>6893</v>
      </c>
      <c r="H23" s="16">
        <v>48275</v>
      </c>
      <c r="I23" s="16">
        <v>2687</v>
      </c>
      <c r="J23" s="16">
        <v>1665</v>
      </c>
      <c r="K23" s="16">
        <v>4175</v>
      </c>
      <c r="L23" s="16">
        <v>8286</v>
      </c>
      <c r="M23" s="16">
        <v>4878</v>
      </c>
      <c r="N23" s="21">
        <v>2357786</v>
      </c>
    </row>
    <row r="24" spans="1:14" ht="12.75">
      <c r="A24" s="135" t="s">
        <v>66</v>
      </c>
      <c r="B24" s="119">
        <v>20197</v>
      </c>
      <c r="C24" s="119" t="s">
        <v>79</v>
      </c>
      <c r="D24" s="119">
        <v>307</v>
      </c>
      <c r="E24" s="119" t="s">
        <v>79</v>
      </c>
      <c r="F24" s="119">
        <v>3654</v>
      </c>
      <c r="G24" s="119" t="s">
        <v>79</v>
      </c>
      <c r="H24" s="119">
        <v>1795</v>
      </c>
      <c r="I24" s="119">
        <v>901</v>
      </c>
      <c r="J24" s="119" t="s">
        <v>79</v>
      </c>
      <c r="K24" s="119">
        <v>220</v>
      </c>
      <c r="L24" s="119" t="s">
        <v>79</v>
      </c>
      <c r="M24" s="119" t="s">
        <v>79</v>
      </c>
      <c r="N24" s="129">
        <v>27074</v>
      </c>
    </row>
    <row r="25" spans="1:14" ht="12.75">
      <c r="A25" s="25" t="s">
        <v>67</v>
      </c>
      <c r="B25" s="16">
        <v>524974</v>
      </c>
      <c r="C25" s="16" t="s">
        <v>79</v>
      </c>
      <c r="D25" s="16">
        <v>3294</v>
      </c>
      <c r="E25" s="16">
        <v>2156</v>
      </c>
      <c r="F25" s="16">
        <v>49774</v>
      </c>
      <c r="G25" s="16">
        <v>4288</v>
      </c>
      <c r="H25" s="16">
        <v>35234</v>
      </c>
      <c r="I25" s="16">
        <v>3404</v>
      </c>
      <c r="J25" s="16">
        <v>1663</v>
      </c>
      <c r="K25" s="16">
        <v>2924</v>
      </c>
      <c r="L25" s="16">
        <v>698</v>
      </c>
      <c r="M25" s="16" t="s">
        <v>79</v>
      </c>
      <c r="N25" s="21">
        <v>628409</v>
      </c>
    </row>
    <row r="26" spans="1:14" ht="12.75">
      <c r="A26" s="135" t="s">
        <v>68</v>
      </c>
      <c r="B26" s="119">
        <v>91626</v>
      </c>
      <c r="C26" s="119" t="s">
        <v>79</v>
      </c>
      <c r="D26" s="119">
        <v>593</v>
      </c>
      <c r="E26" s="119" t="s">
        <v>79</v>
      </c>
      <c r="F26" s="119">
        <v>974</v>
      </c>
      <c r="G26" s="119">
        <v>515</v>
      </c>
      <c r="H26" s="119">
        <v>894</v>
      </c>
      <c r="I26" s="119">
        <v>2830</v>
      </c>
      <c r="J26" s="119">
        <v>824</v>
      </c>
      <c r="K26" s="119">
        <v>437</v>
      </c>
      <c r="L26" s="119" t="s">
        <v>79</v>
      </c>
      <c r="M26" s="119" t="s">
        <v>79</v>
      </c>
      <c r="N26" s="129">
        <v>98693</v>
      </c>
    </row>
    <row r="27" spans="1:14" ht="12.75">
      <c r="A27" s="25" t="s">
        <v>69</v>
      </c>
      <c r="B27" s="16">
        <v>397354</v>
      </c>
      <c r="C27" s="16">
        <v>115</v>
      </c>
      <c r="D27" s="16">
        <v>472</v>
      </c>
      <c r="E27" s="16">
        <v>20704</v>
      </c>
      <c r="F27" s="16">
        <v>13570</v>
      </c>
      <c r="G27" s="16">
        <v>32722</v>
      </c>
      <c r="H27" s="16">
        <v>4063</v>
      </c>
      <c r="I27" s="16">
        <v>5493</v>
      </c>
      <c r="J27" s="16">
        <v>8062</v>
      </c>
      <c r="K27" s="16" t="s">
        <v>79</v>
      </c>
      <c r="L27" s="16">
        <v>329</v>
      </c>
      <c r="M27" s="16" t="s">
        <v>79</v>
      </c>
      <c r="N27" s="21">
        <v>482884</v>
      </c>
    </row>
    <row r="28" spans="1:14" ht="12.75">
      <c r="A28" s="135" t="s">
        <v>70</v>
      </c>
      <c r="B28" s="119">
        <v>373645</v>
      </c>
      <c r="C28" s="119" t="s">
        <v>79</v>
      </c>
      <c r="D28" s="119">
        <v>847</v>
      </c>
      <c r="E28" s="119">
        <v>8565</v>
      </c>
      <c r="F28" s="119">
        <v>17651</v>
      </c>
      <c r="G28" s="119">
        <v>974</v>
      </c>
      <c r="H28" s="119">
        <v>6042</v>
      </c>
      <c r="I28" s="119">
        <v>37979</v>
      </c>
      <c r="J28" s="119">
        <v>4234</v>
      </c>
      <c r="K28" s="119">
        <v>197</v>
      </c>
      <c r="L28" s="119" t="s">
        <v>79</v>
      </c>
      <c r="M28" s="119" t="s">
        <v>79</v>
      </c>
      <c r="N28" s="129">
        <v>450134</v>
      </c>
    </row>
    <row r="29" spans="1:14" ht="12.75">
      <c r="A29" s="25" t="s">
        <v>71</v>
      </c>
      <c r="B29" s="16">
        <v>307380</v>
      </c>
      <c r="C29" s="16" t="s">
        <v>79</v>
      </c>
      <c r="D29" s="16">
        <v>1674</v>
      </c>
      <c r="E29" s="16">
        <v>380</v>
      </c>
      <c r="F29" s="16">
        <v>42205</v>
      </c>
      <c r="G29" s="16">
        <v>4444</v>
      </c>
      <c r="H29" s="16">
        <v>22523</v>
      </c>
      <c r="I29" s="16">
        <v>4284</v>
      </c>
      <c r="J29" s="16">
        <v>2580</v>
      </c>
      <c r="K29" s="16">
        <v>128</v>
      </c>
      <c r="L29" s="16">
        <v>853</v>
      </c>
      <c r="M29" s="16">
        <v>694</v>
      </c>
      <c r="N29" s="21">
        <v>387145</v>
      </c>
    </row>
    <row r="30" spans="1:14" ht="12.75">
      <c r="A30" s="135" t="s">
        <v>80</v>
      </c>
      <c r="B30" s="119">
        <v>320173</v>
      </c>
      <c r="C30" s="119">
        <v>1711</v>
      </c>
      <c r="D30" s="119">
        <v>407</v>
      </c>
      <c r="E30" s="119">
        <v>1605</v>
      </c>
      <c r="F30" s="119">
        <v>21806</v>
      </c>
      <c r="G30" s="119">
        <v>9944</v>
      </c>
      <c r="H30" s="119">
        <v>14501</v>
      </c>
      <c r="I30" s="119">
        <v>24905</v>
      </c>
      <c r="J30" s="119">
        <v>279</v>
      </c>
      <c r="K30" s="119">
        <v>2050</v>
      </c>
      <c r="L30" s="119">
        <v>866</v>
      </c>
      <c r="M30" s="119" t="s">
        <v>79</v>
      </c>
      <c r="N30" s="129">
        <v>398247</v>
      </c>
    </row>
    <row r="31" spans="1:14" ht="12.75">
      <c r="A31" s="25" t="s">
        <v>72</v>
      </c>
      <c r="B31" s="16">
        <v>461910</v>
      </c>
      <c r="C31" s="16">
        <v>805</v>
      </c>
      <c r="D31" s="16">
        <v>3275</v>
      </c>
      <c r="E31" s="16">
        <v>760</v>
      </c>
      <c r="F31" s="16">
        <v>24770</v>
      </c>
      <c r="G31" s="16">
        <v>1185</v>
      </c>
      <c r="H31" s="16">
        <v>1894</v>
      </c>
      <c r="I31" s="16" t="s">
        <v>79</v>
      </c>
      <c r="J31" s="16">
        <v>4785</v>
      </c>
      <c r="K31" s="16">
        <v>1864</v>
      </c>
      <c r="L31" s="16">
        <v>1468</v>
      </c>
      <c r="M31" s="16">
        <v>168</v>
      </c>
      <c r="N31" s="21">
        <v>502884</v>
      </c>
    </row>
    <row r="32" spans="1:14" ht="12.75">
      <c r="A32" s="135" t="s">
        <v>73</v>
      </c>
      <c r="B32" s="119">
        <v>464026</v>
      </c>
      <c r="C32" s="119">
        <v>4226</v>
      </c>
      <c r="D32" s="119">
        <v>10278</v>
      </c>
      <c r="E32" s="119">
        <v>25094</v>
      </c>
      <c r="F32" s="119">
        <v>29820</v>
      </c>
      <c r="G32" s="119">
        <v>2003</v>
      </c>
      <c r="H32" s="119">
        <v>1529</v>
      </c>
      <c r="I32" s="119">
        <v>3313</v>
      </c>
      <c r="J32" s="119">
        <v>540</v>
      </c>
      <c r="K32" s="119">
        <v>632</v>
      </c>
      <c r="L32" s="119">
        <v>459</v>
      </c>
      <c r="M32" s="119" t="s">
        <v>79</v>
      </c>
      <c r="N32" s="129">
        <v>541920</v>
      </c>
    </row>
    <row r="33" spans="1:14" ht="12.75">
      <c r="A33" s="25" t="s">
        <v>76</v>
      </c>
      <c r="B33" s="16">
        <v>1194125</v>
      </c>
      <c r="C33" s="16">
        <v>16746</v>
      </c>
      <c r="D33" s="16">
        <v>53271</v>
      </c>
      <c r="E33" s="16">
        <v>20384</v>
      </c>
      <c r="F33" s="16">
        <v>59409</v>
      </c>
      <c r="G33" s="16">
        <v>25544</v>
      </c>
      <c r="H33" s="16">
        <v>26685</v>
      </c>
      <c r="I33" s="16">
        <v>64980</v>
      </c>
      <c r="J33" s="16">
        <v>5260</v>
      </c>
      <c r="K33" s="16">
        <v>3165</v>
      </c>
      <c r="L33" s="16">
        <v>11760</v>
      </c>
      <c r="M33" s="16" t="s">
        <v>79</v>
      </c>
      <c r="N33" s="21">
        <v>1481329</v>
      </c>
    </row>
    <row r="34" spans="1:14" ht="12.75">
      <c r="A34" s="135" t="s">
        <v>74</v>
      </c>
      <c r="B34" s="119">
        <v>204620</v>
      </c>
      <c r="C34" s="119" t="s">
        <v>79</v>
      </c>
      <c r="D34" s="119">
        <v>169</v>
      </c>
      <c r="E34" s="119">
        <v>1760</v>
      </c>
      <c r="F34" s="119">
        <v>17362</v>
      </c>
      <c r="G34" s="119">
        <v>6182</v>
      </c>
      <c r="H34" s="119">
        <v>3566</v>
      </c>
      <c r="I34" s="119">
        <v>2210</v>
      </c>
      <c r="J34" s="119" t="s">
        <v>79</v>
      </c>
      <c r="K34" s="119" t="s">
        <v>79</v>
      </c>
      <c r="L34" s="119">
        <v>666</v>
      </c>
      <c r="M34" s="119" t="s">
        <v>79</v>
      </c>
      <c r="N34" s="129">
        <v>236535</v>
      </c>
    </row>
    <row r="35" spans="1:14" ht="12.75">
      <c r="A35" s="25" t="s">
        <v>75</v>
      </c>
      <c r="B35" s="16">
        <v>549208</v>
      </c>
      <c r="C35" s="16">
        <v>4012</v>
      </c>
      <c r="D35" s="16">
        <v>14438</v>
      </c>
      <c r="E35" s="16">
        <v>4580</v>
      </c>
      <c r="F35" s="16">
        <v>60110</v>
      </c>
      <c r="G35" s="16">
        <v>34817</v>
      </c>
      <c r="H35" s="16">
        <v>7146</v>
      </c>
      <c r="I35" s="16">
        <v>235</v>
      </c>
      <c r="J35" s="16">
        <v>28598</v>
      </c>
      <c r="K35" s="16">
        <v>548</v>
      </c>
      <c r="L35" s="16" t="s">
        <v>79</v>
      </c>
      <c r="M35" s="16" t="s">
        <v>79</v>
      </c>
      <c r="N35" s="21">
        <v>703692</v>
      </c>
    </row>
    <row r="36" spans="1:14" ht="12.75">
      <c r="A36" s="135" t="s">
        <v>212</v>
      </c>
      <c r="B36" s="119">
        <v>1236005</v>
      </c>
      <c r="C36" s="119">
        <v>10619</v>
      </c>
      <c r="D36" s="119">
        <v>24369</v>
      </c>
      <c r="E36" s="119">
        <v>63434</v>
      </c>
      <c r="F36" s="119">
        <v>243798</v>
      </c>
      <c r="G36" s="119">
        <v>12332</v>
      </c>
      <c r="H36" s="119">
        <v>69893</v>
      </c>
      <c r="I36" s="119">
        <v>31358</v>
      </c>
      <c r="J36" s="119">
        <v>16934</v>
      </c>
      <c r="K36" s="119">
        <v>30190</v>
      </c>
      <c r="L36" s="119">
        <v>6395</v>
      </c>
      <c r="M36" s="119" t="s">
        <v>79</v>
      </c>
      <c r="N36" s="129">
        <v>1745327</v>
      </c>
    </row>
    <row r="37" spans="1:14" ht="12.75">
      <c r="A37" s="2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1"/>
    </row>
    <row r="38" spans="1:14" ht="12.75">
      <c r="A38" s="135" t="s">
        <v>1</v>
      </c>
      <c r="B38" s="119">
        <v>16779572</v>
      </c>
      <c r="C38" s="119">
        <v>459191</v>
      </c>
      <c r="D38" s="119">
        <v>1106646</v>
      </c>
      <c r="E38" s="119">
        <v>755940</v>
      </c>
      <c r="F38" s="119">
        <v>1867449</v>
      </c>
      <c r="G38" s="119">
        <v>377651</v>
      </c>
      <c r="H38" s="119">
        <v>448408</v>
      </c>
      <c r="I38" s="119">
        <v>350155</v>
      </c>
      <c r="J38" s="119">
        <v>158778</v>
      </c>
      <c r="K38" s="119">
        <v>75433</v>
      </c>
      <c r="L38" s="119">
        <v>93298</v>
      </c>
      <c r="M38" s="119">
        <v>10462</v>
      </c>
      <c r="N38" s="129">
        <v>22482983</v>
      </c>
    </row>
    <row r="39" spans="1:14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.75">
      <c r="A40" s="25" t="s">
        <v>4</v>
      </c>
      <c r="I40" s="25"/>
      <c r="J40" s="25"/>
      <c r="K40" s="25"/>
      <c r="L40" s="25"/>
      <c r="M40" s="25"/>
      <c r="N40" s="25"/>
    </row>
    <row r="41" spans="1:4" ht="12.75">
      <c r="A41" s="74" t="s">
        <v>87</v>
      </c>
      <c r="D41" s="103"/>
    </row>
    <row r="42" ht="12.75">
      <c r="A42" s="25" t="str">
        <f>'a1'!$A$30</f>
        <v>Fecha de publicación: 11 de febrero de 2014</v>
      </c>
    </row>
  </sheetData>
  <sheetProtection/>
  <mergeCells count="1">
    <mergeCell ref="M9:N9"/>
  </mergeCell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N4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30" customWidth="1"/>
    <col min="2" max="9" width="11.421875" style="30" customWidth="1"/>
    <col min="10" max="10" width="13.7109375" style="30" customWidth="1"/>
    <col min="11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12.7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ht="14.25" customHeight="1">
      <c r="A7" s="97" t="s">
        <v>196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4.25" customHeight="1">
      <c r="A8" s="104" t="str">
        <f>'a20'!A8</f>
        <v>Doce meses a Noviembre</v>
      </c>
      <c r="B8" s="50"/>
      <c r="C8" s="50"/>
      <c r="D8" s="50"/>
      <c r="E8" s="50"/>
      <c r="F8" s="50"/>
      <c r="G8" s="50"/>
      <c r="H8" s="50"/>
      <c r="I8" s="50"/>
      <c r="J8" s="50"/>
      <c r="L8" s="52"/>
      <c r="M8" s="99"/>
      <c r="N8" s="99"/>
    </row>
    <row r="9" spans="1:12" ht="14.25" customHeight="1">
      <c r="A9" s="105">
        <v>2013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2"/>
    </row>
    <row r="10" spans="1:14" ht="12.75" customHeight="1">
      <c r="A10" s="97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2"/>
      <c r="M10" s="191" t="s">
        <v>6</v>
      </c>
      <c r="N10" s="191"/>
    </row>
    <row r="11" spans="1:14" ht="24">
      <c r="A11" s="10" t="s">
        <v>7</v>
      </c>
      <c r="B11" s="101" t="s">
        <v>2</v>
      </c>
      <c r="C11" s="101" t="s">
        <v>26</v>
      </c>
      <c r="D11" s="101" t="s">
        <v>27</v>
      </c>
      <c r="E11" s="101" t="s">
        <v>28</v>
      </c>
      <c r="F11" s="101" t="s">
        <v>29</v>
      </c>
      <c r="G11" s="101" t="s">
        <v>30</v>
      </c>
      <c r="H11" s="10" t="s">
        <v>31</v>
      </c>
      <c r="I11" s="10" t="s">
        <v>48</v>
      </c>
      <c r="J11" s="117" t="s">
        <v>213</v>
      </c>
      <c r="K11" s="10" t="s">
        <v>32</v>
      </c>
      <c r="L11" s="10" t="s">
        <v>49</v>
      </c>
      <c r="M11" s="10" t="s">
        <v>33</v>
      </c>
      <c r="N11" s="10" t="s">
        <v>1</v>
      </c>
    </row>
    <row r="12" spans="1:14" ht="12.75">
      <c r="A12" s="25" t="s">
        <v>53</v>
      </c>
      <c r="B12" s="16">
        <v>2304372</v>
      </c>
      <c r="C12" s="16">
        <v>31817</v>
      </c>
      <c r="D12" s="16">
        <v>20403</v>
      </c>
      <c r="E12" s="16">
        <v>61884</v>
      </c>
      <c r="F12" s="16">
        <v>154160</v>
      </c>
      <c r="G12" s="16">
        <v>29388</v>
      </c>
      <c r="H12" s="16">
        <v>49784</v>
      </c>
      <c r="I12" s="16">
        <v>54798</v>
      </c>
      <c r="J12" s="16">
        <v>22736</v>
      </c>
      <c r="K12" s="16">
        <v>11966</v>
      </c>
      <c r="L12" s="16">
        <v>27380</v>
      </c>
      <c r="M12" s="16">
        <v>4421</v>
      </c>
      <c r="N12" s="16">
        <v>2773109</v>
      </c>
    </row>
    <row r="13" spans="1:14" ht="12.75">
      <c r="A13" s="135" t="s">
        <v>54</v>
      </c>
      <c r="B13" s="119">
        <v>18345</v>
      </c>
      <c r="C13" s="119" t="s">
        <v>79</v>
      </c>
      <c r="D13" s="119">
        <v>35</v>
      </c>
      <c r="E13" s="119" t="s">
        <v>79</v>
      </c>
      <c r="F13" s="119">
        <v>4886</v>
      </c>
      <c r="G13" s="119">
        <v>1269</v>
      </c>
      <c r="H13" s="119">
        <v>146</v>
      </c>
      <c r="I13" s="119">
        <v>297</v>
      </c>
      <c r="J13" s="119" t="s">
        <v>79</v>
      </c>
      <c r="K13" s="119">
        <v>719</v>
      </c>
      <c r="L13" s="119">
        <v>4632</v>
      </c>
      <c r="M13" s="119" t="s">
        <v>79</v>
      </c>
      <c r="N13" s="119">
        <v>30329</v>
      </c>
    </row>
    <row r="14" spans="1:14" ht="12.75">
      <c r="A14" s="25" t="s">
        <v>55</v>
      </c>
      <c r="B14" s="16">
        <v>785017</v>
      </c>
      <c r="C14" s="16">
        <v>805</v>
      </c>
      <c r="D14" s="16">
        <v>53427</v>
      </c>
      <c r="E14" s="16">
        <v>50751</v>
      </c>
      <c r="F14" s="16">
        <v>102018</v>
      </c>
      <c r="G14" s="16">
        <v>73785</v>
      </c>
      <c r="H14" s="16">
        <v>7113</v>
      </c>
      <c r="I14" s="16">
        <v>10694</v>
      </c>
      <c r="J14" s="16">
        <v>976</v>
      </c>
      <c r="K14" s="16">
        <v>1878</v>
      </c>
      <c r="L14" s="16">
        <v>10415</v>
      </c>
      <c r="M14" s="16">
        <v>290</v>
      </c>
      <c r="N14" s="16">
        <v>1097169</v>
      </c>
    </row>
    <row r="15" spans="1:14" ht="12.75">
      <c r="A15" s="135" t="s">
        <v>56</v>
      </c>
      <c r="B15" s="119">
        <v>4256553</v>
      </c>
      <c r="C15" s="119">
        <v>38507</v>
      </c>
      <c r="D15" s="119">
        <v>952212</v>
      </c>
      <c r="E15" s="119">
        <v>15890</v>
      </c>
      <c r="F15" s="119">
        <v>755006</v>
      </c>
      <c r="G15" s="119">
        <v>71977</v>
      </c>
      <c r="H15" s="119">
        <v>97841</v>
      </c>
      <c r="I15" s="119">
        <v>74074</v>
      </c>
      <c r="J15" s="119">
        <v>26813</v>
      </c>
      <c r="K15" s="119">
        <v>6772</v>
      </c>
      <c r="L15" s="119">
        <v>6314</v>
      </c>
      <c r="M15" s="119">
        <v>11</v>
      </c>
      <c r="N15" s="119">
        <v>6301970</v>
      </c>
    </row>
    <row r="16" spans="1:14" ht="12.75">
      <c r="A16" s="25" t="s">
        <v>57</v>
      </c>
      <c r="B16" s="16">
        <v>383882</v>
      </c>
      <c r="C16" s="16">
        <v>57234</v>
      </c>
      <c r="D16" s="16">
        <v>12203</v>
      </c>
      <c r="E16" s="16">
        <v>245076</v>
      </c>
      <c r="F16" s="16">
        <v>51977</v>
      </c>
      <c r="G16" s="16">
        <v>68776</v>
      </c>
      <c r="H16" s="16">
        <v>17080</v>
      </c>
      <c r="I16" s="16">
        <v>18696</v>
      </c>
      <c r="J16" s="16">
        <v>23026</v>
      </c>
      <c r="K16" s="16">
        <v>71</v>
      </c>
      <c r="L16" s="16">
        <v>8296</v>
      </c>
      <c r="M16" s="16" t="s">
        <v>79</v>
      </c>
      <c r="N16" s="16">
        <v>886317</v>
      </c>
    </row>
    <row r="17" spans="1:14" ht="12.75">
      <c r="A17" s="135" t="s">
        <v>58</v>
      </c>
      <c r="B17" s="119">
        <v>622797</v>
      </c>
      <c r="C17" s="119">
        <v>6521</v>
      </c>
      <c r="D17" s="119">
        <v>352</v>
      </c>
      <c r="E17" s="119">
        <v>5618</v>
      </c>
      <c r="F17" s="119">
        <v>34960</v>
      </c>
      <c r="G17" s="119">
        <v>2724</v>
      </c>
      <c r="H17" s="119">
        <v>17623</v>
      </c>
      <c r="I17" s="119">
        <v>605</v>
      </c>
      <c r="J17" s="119">
        <v>6638</v>
      </c>
      <c r="K17" s="119">
        <v>3638</v>
      </c>
      <c r="L17" s="119">
        <v>3721</v>
      </c>
      <c r="M17" s="119" t="s">
        <v>79</v>
      </c>
      <c r="N17" s="119">
        <v>705197</v>
      </c>
    </row>
    <row r="18" spans="1:14" ht="12.75">
      <c r="A18" s="25" t="s">
        <v>59</v>
      </c>
      <c r="B18" s="16">
        <v>308556</v>
      </c>
      <c r="C18" s="16">
        <v>13443</v>
      </c>
      <c r="D18" s="16">
        <v>852</v>
      </c>
      <c r="E18" s="16">
        <v>13730</v>
      </c>
      <c r="F18" s="16">
        <v>22428</v>
      </c>
      <c r="G18" s="16" t="s">
        <v>79</v>
      </c>
      <c r="H18" s="16">
        <v>41669</v>
      </c>
      <c r="I18" s="16">
        <v>2082</v>
      </c>
      <c r="J18" s="16">
        <v>1367</v>
      </c>
      <c r="K18" s="16">
        <v>814</v>
      </c>
      <c r="L18" s="16">
        <v>248</v>
      </c>
      <c r="M18" s="16" t="s">
        <v>79</v>
      </c>
      <c r="N18" s="16">
        <v>405189</v>
      </c>
    </row>
    <row r="19" spans="1:14" ht="12.75">
      <c r="A19" s="135" t="s">
        <v>60</v>
      </c>
      <c r="B19" s="119">
        <v>47793</v>
      </c>
      <c r="C19" s="119" t="s">
        <v>79</v>
      </c>
      <c r="D19" s="119">
        <v>387</v>
      </c>
      <c r="E19" s="119">
        <v>662</v>
      </c>
      <c r="F19" s="119">
        <v>4269</v>
      </c>
      <c r="G19" s="119">
        <v>803</v>
      </c>
      <c r="H19" s="119">
        <v>2813</v>
      </c>
      <c r="I19" s="119">
        <v>566</v>
      </c>
      <c r="J19" s="119">
        <v>1265</v>
      </c>
      <c r="K19" s="119">
        <v>160</v>
      </c>
      <c r="L19" s="119">
        <v>966</v>
      </c>
      <c r="M19" s="119" t="s">
        <v>79</v>
      </c>
      <c r="N19" s="119">
        <v>59684</v>
      </c>
    </row>
    <row r="20" spans="1:14" ht="12.75">
      <c r="A20" s="25" t="s">
        <v>62</v>
      </c>
      <c r="B20" s="16">
        <v>58106</v>
      </c>
      <c r="C20" s="16" t="s">
        <v>79</v>
      </c>
      <c r="D20" s="16">
        <v>1172</v>
      </c>
      <c r="E20" s="16" t="s">
        <v>79</v>
      </c>
      <c r="F20" s="16">
        <v>15467</v>
      </c>
      <c r="G20" s="16">
        <v>822</v>
      </c>
      <c r="H20" s="16" t="s">
        <v>79</v>
      </c>
      <c r="I20" s="16" t="s">
        <v>79</v>
      </c>
      <c r="J20" s="16" t="s">
        <v>79</v>
      </c>
      <c r="K20" s="16" t="s">
        <v>79</v>
      </c>
      <c r="L20" s="16" t="s">
        <v>79</v>
      </c>
      <c r="M20" s="16" t="s">
        <v>79</v>
      </c>
      <c r="N20" s="16">
        <v>75567</v>
      </c>
    </row>
    <row r="21" spans="1:14" ht="12.75">
      <c r="A21" s="135" t="s">
        <v>61</v>
      </c>
      <c r="B21" s="119">
        <v>290286</v>
      </c>
      <c r="C21" s="119">
        <v>2723</v>
      </c>
      <c r="D21" s="119">
        <v>3977</v>
      </c>
      <c r="E21" s="119">
        <v>14623</v>
      </c>
      <c r="F21" s="119">
        <v>13839</v>
      </c>
      <c r="G21" s="119">
        <v>3540</v>
      </c>
      <c r="H21" s="119">
        <v>1237</v>
      </c>
      <c r="I21" s="119">
        <v>1215</v>
      </c>
      <c r="J21" s="119">
        <v>651</v>
      </c>
      <c r="K21" s="119">
        <v>134</v>
      </c>
      <c r="L21" s="119">
        <v>54</v>
      </c>
      <c r="M21" s="119" t="s">
        <v>79</v>
      </c>
      <c r="N21" s="119">
        <v>332279</v>
      </c>
    </row>
    <row r="22" spans="1:14" ht="12.75">
      <c r="A22" s="25" t="s">
        <v>63</v>
      </c>
      <c r="B22" s="16">
        <v>172454</v>
      </c>
      <c r="C22" s="16">
        <v>435</v>
      </c>
      <c r="D22" s="16">
        <v>67</v>
      </c>
      <c r="E22" s="16">
        <v>2241</v>
      </c>
      <c r="F22" s="16">
        <v>10925</v>
      </c>
      <c r="G22" s="16" t="s">
        <v>79</v>
      </c>
      <c r="H22" s="16">
        <v>3471</v>
      </c>
      <c r="I22" s="16">
        <v>3041</v>
      </c>
      <c r="J22" s="16" t="s">
        <v>79</v>
      </c>
      <c r="K22" s="16">
        <v>1923</v>
      </c>
      <c r="L22" s="16">
        <v>463</v>
      </c>
      <c r="M22" s="16" t="s">
        <v>79</v>
      </c>
      <c r="N22" s="16">
        <v>195020</v>
      </c>
    </row>
    <row r="23" spans="1:14" ht="12.75">
      <c r="A23" s="135" t="s">
        <v>64</v>
      </c>
      <c r="B23" s="119">
        <v>403931</v>
      </c>
      <c r="C23" s="119" t="s">
        <v>79</v>
      </c>
      <c r="D23" s="119">
        <v>1047</v>
      </c>
      <c r="E23" s="119" t="s">
        <v>79</v>
      </c>
      <c r="F23" s="119">
        <v>29223</v>
      </c>
      <c r="G23" s="119" t="s">
        <v>79</v>
      </c>
      <c r="H23" s="119">
        <v>8033</v>
      </c>
      <c r="I23" s="119">
        <v>596</v>
      </c>
      <c r="J23" s="119">
        <v>788</v>
      </c>
      <c r="K23" s="119">
        <v>828</v>
      </c>
      <c r="L23" s="119" t="s">
        <v>79</v>
      </c>
      <c r="M23" s="119" t="s">
        <v>79</v>
      </c>
      <c r="N23" s="119">
        <v>444446</v>
      </c>
    </row>
    <row r="24" spans="1:14" ht="12.75">
      <c r="A24" s="25" t="s">
        <v>65</v>
      </c>
      <c r="B24" s="16">
        <v>1989333</v>
      </c>
      <c r="C24" s="16">
        <v>371024</v>
      </c>
      <c r="D24" s="16">
        <v>10894</v>
      </c>
      <c r="E24" s="16">
        <v>241836</v>
      </c>
      <c r="F24" s="16">
        <v>151685</v>
      </c>
      <c r="G24" s="16">
        <v>7194</v>
      </c>
      <c r="H24" s="16">
        <v>51697</v>
      </c>
      <c r="I24" s="16">
        <v>2687</v>
      </c>
      <c r="J24" s="16">
        <v>4477</v>
      </c>
      <c r="K24" s="16">
        <v>4175</v>
      </c>
      <c r="L24" s="16">
        <v>8537</v>
      </c>
      <c r="M24" s="16">
        <v>4878</v>
      </c>
      <c r="N24" s="16">
        <v>2848417</v>
      </c>
    </row>
    <row r="25" spans="1:14" ht="12.75">
      <c r="A25" s="135" t="s">
        <v>66</v>
      </c>
      <c r="B25" s="119">
        <v>21199</v>
      </c>
      <c r="C25" s="119" t="s">
        <v>79</v>
      </c>
      <c r="D25" s="119">
        <v>332</v>
      </c>
      <c r="E25" s="119" t="s">
        <v>79</v>
      </c>
      <c r="F25" s="119">
        <v>4475</v>
      </c>
      <c r="G25" s="119">
        <v>1496</v>
      </c>
      <c r="H25" s="119">
        <v>1795</v>
      </c>
      <c r="I25" s="119">
        <v>901</v>
      </c>
      <c r="J25" s="119" t="s">
        <v>79</v>
      </c>
      <c r="K25" s="119">
        <v>220</v>
      </c>
      <c r="L25" s="119" t="s">
        <v>79</v>
      </c>
      <c r="M25" s="119" t="s">
        <v>79</v>
      </c>
      <c r="N25" s="119">
        <v>30418</v>
      </c>
    </row>
    <row r="26" spans="1:14" ht="12.75">
      <c r="A26" s="25" t="s">
        <v>67</v>
      </c>
      <c r="B26" s="16">
        <v>562670</v>
      </c>
      <c r="C26" s="16" t="s">
        <v>79</v>
      </c>
      <c r="D26" s="16">
        <v>3294</v>
      </c>
      <c r="E26" s="16">
        <v>5380</v>
      </c>
      <c r="F26" s="16">
        <v>58880</v>
      </c>
      <c r="G26" s="16">
        <v>5878</v>
      </c>
      <c r="H26" s="16">
        <v>35499</v>
      </c>
      <c r="I26" s="16">
        <v>3563</v>
      </c>
      <c r="J26" s="16">
        <v>1663</v>
      </c>
      <c r="K26" s="16">
        <v>2924</v>
      </c>
      <c r="L26" s="16">
        <v>698</v>
      </c>
      <c r="M26" s="16" t="s">
        <v>79</v>
      </c>
      <c r="N26" s="16">
        <v>680449</v>
      </c>
    </row>
    <row r="27" spans="1:14" ht="12.75">
      <c r="A27" s="135" t="s">
        <v>68</v>
      </c>
      <c r="B27" s="119">
        <v>92175</v>
      </c>
      <c r="C27" s="119" t="s">
        <v>79</v>
      </c>
      <c r="D27" s="119">
        <v>693</v>
      </c>
      <c r="E27" s="119" t="s">
        <v>79</v>
      </c>
      <c r="F27" s="119">
        <v>8840</v>
      </c>
      <c r="G27" s="119">
        <v>515</v>
      </c>
      <c r="H27" s="119">
        <v>3080</v>
      </c>
      <c r="I27" s="119">
        <v>4744</v>
      </c>
      <c r="J27" s="119">
        <v>824</v>
      </c>
      <c r="K27" s="119">
        <v>437</v>
      </c>
      <c r="L27" s="119" t="s">
        <v>79</v>
      </c>
      <c r="M27" s="119" t="s">
        <v>79</v>
      </c>
      <c r="N27" s="119">
        <v>111308</v>
      </c>
    </row>
    <row r="28" spans="1:14" ht="12.75">
      <c r="A28" s="25" t="s">
        <v>69</v>
      </c>
      <c r="B28" s="16">
        <v>406683</v>
      </c>
      <c r="C28" s="16">
        <v>115</v>
      </c>
      <c r="D28" s="16">
        <v>472</v>
      </c>
      <c r="E28" s="16">
        <v>20704</v>
      </c>
      <c r="F28" s="16">
        <v>13616</v>
      </c>
      <c r="G28" s="16">
        <v>33455</v>
      </c>
      <c r="H28" s="16">
        <v>4063</v>
      </c>
      <c r="I28" s="16">
        <v>5493</v>
      </c>
      <c r="J28" s="16">
        <v>8263</v>
      </c>
      <c r="K28" s="16" t="s">
        <v>79</v>
      </c>
      <c r="L28" s="16">
        <v>329</v>
      </c>
      <c r="M28" s="16" t="s">
        <v>79</v>
      </c>
      <c r="N28" s="16">
        <v>493193</v>
      </c>
    </row>
    <row r="29" spans="1:14" ht="12.75">
      <c r="A29" s="135" t="s">
        <v>70</v>
      </c>
      <c r="B29" s="119">
        <v>385448</v>
      </c>
      <c r="C29" s="119" t="s">
        <v>79</v>
      </c>
      <c r="D29" s="119">
        <v>907</v>
      </c>
      <c r="E29" s="119">
        <v>8565</v>
      </c>
      <c r="F29" s="119">
        <v>17900</v>
      </c>
      <c r="G29" s="119">
        <v>974</v>
      </c>
      <c r="H29" s="119">
        <v>6042</v>
      </c>
      <c r="I29" s="119">
        <v>37979</v>
      </c>
      <c r="J29" s="119">
        <v>4234</v>
      </c>
      <c r="K29" s="119">
        <v>197</v>
      </c>
      <c r="L29" s="119" t="s">
        <v>79</v>
      </c>
      <c r="M29" s="119" t="s">
        <v>79</v>
      </c>
      <c r="N29" s="119">
        <v>462246</v>
      </c>
    </row>
    <row r="30" spans="1:14" ht="12.75">
      <c r="A30" s="25" t="s">
        <v>71</v>
      </c>
      <c r="B30" s="16">
        <v>411811</v>
      </c>
      <c r="C30" s="16" t="s">
        <v>79</v>
      </c>
      <c r="D30" s="16">
        <v>2854</v>
      </c>
      <c r="E30" s="16">
        <v>380</v>
      </c>
      <c r="F30" s="16">
        <v>42618</v>
      </c>
      <c r="G30" s="16">
        <v>4603</v>
      </c>
      <c r="H30" s="16">
        <v>23856</v>
      </c>
      <c r="I30" s="16">
        <v>18753</v>
      </c>
      <c r="J30" s="16">
        <v>2580</v>
      </c>
      <c r="K30" s="16">
        <v>128</v>
      </c>
      <c r="L30" s="16">
        <v>853</v>
      </c>
      <c r="M30" s="16">
        <v>694</v>
      </c>
      <c r="N30" s="16">
        <v>509130</v>
      </c>
    </row>
    <row r="31" spans="1:14" ht="12.75">
      <c r="A31" s="135" t="s">
        <v>166</v>
      </c>
      <c r="B31" s="119">
        <v>360178</v>
      </c>
      <c r="C31" s="119">
        <v>1711</v>
      </c>
      <c r="D31" s="119">
        <v>3551</v>
      </c>
      <c r="E31" s="119">
        <v>1956</v>
      </c>
      <c r="F31" s="119">
        <v>25777</v>
      </c>
      <c r="G31" s="119">
        <v>19626</v>
      </c>
      <c r="H31" s="119">
        <v>16307</v>
      </c>
      <c r="I31" s="119">
        <v>24905</v>
      </c>
      <c r="J31" s="119">
        <v>279</v>
      </c>
      <c r="K31" s="119">
        <v>2290</v>
      </c>
      <c r="L31" s="119">
        <v>866</v>
      </c>
      <c r="M31" s="119" t="s">
        <v>79</v>
      </c>
      <c r="N31" s="119">
        <v>457446</v>
      </c>
    </row>
    <row r="32" spans="1:14" ht="12.75">
      <c r="A32" s="25" t="s">
        <v>72</v>
      </c>
      <c r="B32" s="16">
        <v>545029</v>
      </c>
      <c r="C32" s="16">
        <v>2005</v>
      </c>
      <c r="D32" s="16">
        <v>3354</v>
      </c>
      <c r="E32" s="16">
        <v>1949</v>
      </c>
      <c r="F32" s="16">
        <v>26446</v>
      </c>
      <c r="G32" s="16">
        <v>1185</v>
      </c>
      <c r="H32" s="16">
        <v>2133</v>
      </c>
      <c r="I32" s="16" t="s">
        <v>79</v>
      </c>
      <c r="J32" s="16">
        <v>4826</v>
      </c>
      <c r="K32" s="16">
        <v>1864</v>
      </c>
      <c r="L32" s="16">
        <v>1468</v>
      </c>
      <c r="M32" s="16">
        <v>168</v>
      </c>
      <c r="N32" s="16">
        <v>590427</v>
      </c>
    </row>
    <row r="33" spans="1:14" ht="12.75">
      <c r="A33" s="135" t="s">
        <v>73</v>
      </c>
      <c r="B33" s="119">
        <v>492549</v>
      </c>
      <c r="C33" s="119">
        <v>4226</v>
      </c>
      <c r="D33" s="119">
        <v>10278</v>
      </c>
      <c r="E33" s="119">
        <v>25094</v>
      </c>
      <c r="F33" s="119">
        <v>35267</v>
      </c>
      <c r="G33" s="119">
        <v>9873</v>
      </c>
      <c r="H33" s="119">
        <v>1529</v>
      </c>
      <c r="I33" s="119">
        <v>3313</v>
      </c>
      <c r="J33" s="119">
        <v>540</v>
      </c>
      <c r="K33" s="119">
        <v>632</v>
      </c>
      <c r="L33" s="119">
        <v>459</v>
      </c>
      <c r="M33" s="119" t="s">
        <v>79</v>
      </c>
      <c r="N33" s="119">
        <v>583760</v>
      </c>
    </row>
    <row r="34" spans="1:14" ht="12.75">
      <c r="A34" s="25" t="s">
        <v>76</v>
      </c>
      <c r="B34" s="16">
        <v>1451846</v>
      </c>
      <c r="C34" s="16">
        <v>16746</v>
      </c>
      <c r="D34" s="16">
        <v>53624</v>
      </c>
      <c r="E34" s="16">
        <v>20384</v>
      </c>
      <c r="F34" s="16">
        <v>68519</v>
      </c>
      <c r="G34" s="16">
        <v>25544</v>
      </c>
      <c r="H34" s="16">
        <v>26833</v>
      </c>
      <c r="I34" s="16">
        <v>65820</v>
      </c>
      <c r="J34" s="16">
        <v>5260</v>
      </c>
      <c r="K34" s="16">
        <v>3308</v>
      </c>
      <c r="L34" s="16">
        <v>14479</v>
      </c>
      <c r="M34" s="16" t="s">
        <v>79</v>
      </c>
      <c r="N34" s="16">
        <v>1752363</v>
      </c>
    </row>
    <row r="35" spans="1:14" ht="12.75">
      <c r="A35" s="135" t="s">
        <v>74</v>
      </c>
      <c r="B35" s="119">
        <v>211929</v>
      </c>
      <c r="C35" s="119" t="s">
        <v>79</v>
      </c>
      <c r="D35" s="119">
        <v>169</v>
      </c>
      <c r="E35" s="119">
        <v>3405</v>
      </c>
      <c r="F35" s="119">
        <v>19660</v>
      </c>
      <c r="G35" s="119">
        <v>6182</v>
      </c>
      <c r="H35" s="119">
        <v>3566</v>
      </c>
      <c r="I35" s="119">
        <v>2210</v>
      </c>
      <c r="J35" s="119" t="s">
        <v>79</v>
      </c>
      <c r="K35" s="119" t="s">
        <v>79</v>
      </c>
      <c r="L35" s="119">
        <v>666</v>
      </c>
      <c r="M35" s="119" t="s">
        <v>79</v>
      </c>
      <c r="N35" s="119">
        <v>247787</v>
      </c>
    </row>
    <row r="36" spans="1:14" ht="12.75">
      <c r="A36" s="25" t="s">
        <v>75</v>
      </c>
      <c r="B36" s="16">
        <v>601066</v>
      </c>
      <c r="C36" s="16">
        <v>4012</v>
      </c>
      <c r="D36" s="16">
        <v>14438</v>
      </c>
      <c r="E36" s="16">
        <v>9168</v>
      </c>
      <c r="F36" s="16">
        <v>64118</v>
      </c>
      <c r="G36" s="16">
        <v>34817</v>
      </c>
      <c r="H36" s="16">
        <v>7291</v>
      </c>
      <c r="I36" s="16">
        <v>235</v>
      </c>
      <c r="J36" s="16">
        <v>28598</v>
      </c>
      <c r="K36" s="16">
        <v>548</v>
      </c>
      <c r="L36" s="16" t="s">
        <v>79</v>
      </c>
      <c r="M36" s="16" t="s">
        <v>79</v>
      </c>
      <c r="N36" s="16">
        <v>764291</v>
      </c>
    </row>
    <row r="37" spans="1:14" ht="12.75">
      <c r="A37" s="135" t="s">
        <v>212</v>
      </c>
      <c r="B37" s="119">
        <v>1563805</v>
      </c>
      <c r="C37" s="119">
        <v>10619</v>
      </c>
      <c r="D37" s="119">
        <v>24369</v>
      </c>
      <c r="E37" s="119">
        <v>65269</v>
      </c>
      <c r="F37" s="119">
        <v>247361</v>
      </c>
      <c r="G37" s="119">
        <v>23016</v>
      </c>
      <c r="H37" s="119">
        <v>71218</v>
      </c>
      <c r="I37" s="119">
        <v>31358</v>
      </c>
      <c r="J37" s="119">
        <v>19062</v>
      </c>
      <c r="K37" s="119">
        <v>30190</v>
      </c>
      <c r="L37" s="119">
        <v>6395</v>
      </c>
      <c r="M37" s="119" t="s">
        <v>79</v>
      </c>
      <c r="N37" s="119">
        <v>2092662</v>
      </c>
    </row>
    <row r="38" spans="1:14" ht="12.75">
      <c r="A38" s="2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2.75">
      <c r="A39" s="135" t="s">
        <v>1</v>
      </c>
      <c r="B39" s="119">
        <v>18747813</v>
      </c>
      <c r="C39" s="119">
        <v>561943</v>
      </c>
      <c r="D39" s="119">
        <v>1175363</v>
      </c>
      <c r="E39" s="119">
        <v>814565</v>
      </c>
      <c r="F39" s="119">
        <v>1984320</v>
      </c>
      <c r="G39" s="119">
        <v>427442</v>
      </c>
      <c r="H39" s="119">
        <v>501719</v>
      </c>
      <c r="I39" s="119">
        <v>368625</v>
      </c>
      <c r="J39" s="119">
        <v>164866</v>
      </c>
      <c r="K39" s="119">
        <v>75816</v>
      </c>
      <c r="L39" s="119">
        <v>97239</v>
      </c>
      <c r="M39" s="119">
        <v>10462</v>
      </c>
      <c r="N39" s="119">
        <v>24930173</v>
      </c>
    </row>
    <row r="40" spans="1:14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2.75">
      <c r="A41" s="25" t="s">
        <v>4</v>
      </c>
      <c r="I41" s="25"/>
      <c r="J41" s="25"/>
      <c r="K41" s="25"/>
      <c r="L41" s="25"/>
      <c r="M41" s="25"/>
      <c r="N41" s="25"/>
    </row>
    <row r="42" ht="12.75">
      <c r="A42" s="74" t="s">
        <v>87</v>
      </c>
    </row>
    <row r="43" ht="12.75">
      <c r="A43" s="25" t="str">
        <f>'a1'!$A$30</f>
        <v>Fecha de publicación: 11 de febrero de 2014</v>
      </c>
    </row>
  </sheetData>
  <sheetProtection/>
  <mergeCells count="1">
    <mergeCell ref="M10:N10"/>
  </mergeCell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505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30" customWidth="1"/>
    <col min="2" max="4" width="12.00390625" style="30" customWidth="1"/>
    <col min="5" max="5" width="2.7109375" style="30" customWidth="1"/>
    <col min="6" max="8" width="12.00390625" style="30" customWidth="1"/>
    <col min="9" max="9" width="3.7109375" style="30" customWidth="1"/>
    <col min="10" max="12" width="12.00390625" style="30" customWidth="1"/>
    <col min="13" max="13" width="2.7109375" style="30" customWidth="1"/>
    <col min="14" max="16" width="12.00390625" style="30" customWidth="1"/>
    <col min="17" max="16384" width="11.421875" style="30" customWidth="1"/>
  </cols>
  <sheetData>
    <row r="1" ht="13.5" customHeight="1"/>
    <row r="2" ht="13.5" customHeight="1">
      <c r="G2" s="74"/>
    </row>
    <row r="3" ht="13.5" customHeight="1"/>
    <row r="4" ht="13.5" customHeight="1"/>
    <row r="5" spans="1:16" ht="13.5" customHeight="1">
      <c r="A5" s="146"/>
      <c r="B5" s="146"/>
      <c r="C5" s="153"/>
      <c r="D5" s="146"/>
      <c r="E5" s="146"/>
      <c r="F5" s="146"/>
      <c r="G5" s="153"/>
      <c r="H5" s="146"/>
      <c r="I5" s="146"/>
      <c r="J5" s="146"/>
      <c r="K5" s="146"/>
      <c r="L5" s="146"/>
      <c r="M5" s="146"/>
      <c r="N5" s="146"/>
      <c r="O5" s="146"/>
      <c r="P5" s="146"/>
    </row>
    <row r="6" spans="1:16" ht="12.75" customHeight="1">
      <c r="A6" s="149"/>
      <c r="B6" s="149"/>
      <c r="C6" s="154"/>
      <c r="D6" s="149"/>
      <c r="E6" s="149"/>
      <c r="F6" s="149"/>
      <c r="G6" s="154"/>
      <c r="H6" s="149"/>
      <c r="I6" s="149"/>
      <c r="J6" s="149"/>
      <c r="K6" s="149"/>
      <c r="L6" s="149"/>
      <c r="M6" s="149"/>
      <c r="N6" s="149"/>
      <c r="O6" s="149"/>
      <c r="P6" s="149"/>
    </row>
    <row r="7" spans="1:7" ht="14.25" customHeight="1">
      <c r="A7" s="106" t="s">
        <v>222</v>
      </c>
      <c r="G7" s="74"/>
    </row>
    <row r="8" ht="14.25" customHeight="1">
      <c r="A8" s="97" t="str">
        <f>+'a2'!A9</f>
        <v>Octubre - noviembre (2013)</v>
      </c>
    </row>
    <row r="9" spans="2:16" ht="12.75" customHeight="1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6" ht="12.75">
      <c r="A10" s="165" t="s">
        <v>92</v>
      </c>
      <c r="B10" s="192" t="str">
        <f>'a2'!B11</f>
        <v>Octubre 2013</v>
      </c>
      <c r="C10" s="192"/>
      <c r="D10" s="192"/>
      <c r="E10" s="108"/>
      <c r="F10" s="192" t="str">
        <f>'a2'!E11</f>
        <v>Noviembre 2013</v>
      </c>
      <c r="G10" s="192"/>
      <c r="H10" s="192"/>
      <c r="I10" s="109"/>
      <c r="J10" s="166" t="s">
        <v>85</v>
      </c>
      <c r="K10" s="166"/>
      <c r="L10" s="166"/>
      <c r="M10" s="110"/>
      <c r="N10" s="166" t="s">
        <v>13</v>
      </c>
      <c r="O10" s="166"/>
      <c r="P10" s="166"/>
    </row>
    <row r="11" spans="1:16" ht="12.75">
      <c r="A11" s="166"/>
      <c r="B11" s="111" t="s">
        <v>2</v>
      </c>
      <c r="C11" s="111" t="s">
        <v>3</v>
      </c>
      <c r="D11" s="111" t="s">
        <v>1</v>
      </c>
      <c r="E11" s="112"/>
      <c r="F11" s="111" t="s">
        <v>2</v>
      </c>
      <c r="G11" s="111" t="s">
        <v>3</v>
      </c>
      <c r="H11" s="111" t="s">
        <v>1</v>
      </c>
      <c r="I11" s="113"/>
      <c r="J11" s="111" t="s">
        <v>2</v>
      </c>
      <c r="K11" s="111" t="s">
        <v>3</v>
      </c>
      <c r="L11" s="111" t="s">
        <v>1</v>
      </c>
      <c r="M11" s="113"/>
      <c r="N11" s="111" t="s">
        <v>2</v>
      </c>
      <c r="O11" s="111" t="s">
        <v>3</v>
      </c>
      <c r="P11" s="111" t="s">
        <v>1</v>
      </c>
    </row>
    <row r="12" spans="1:16" ht="12.75">
      <c r="A12" s="14" t="s">
        <v>93</v>
      </c>
      <c r="B12" s="114">
        <v>129370</v>
      </c>
      <c r="C12" s="114">
        <v>33104</v>
      </c>
      <c r="D12" s="114">
        <v>162474</v>
      </c>
      <c r="E12" s="114"/>
      <c r="F12" s="114">
        <v>33210</v>
      </c>
      <c r="G12" s="114">
        <v>52808</v>
      </c>
      <c r="H12" s="114">
        <v>86018</v>
      </c>
      <c r="I12" s="114"/>
      <c r="J12" s="115">
        <v>-74.32944268377521</v>
      </c>
      <c r="K12" s="115">
        <v>59.521507974867085</v>
      </c>
      <c r="L12" s="115">
        <v>-47.05737533389958</v>
      </c>
      <c r="M12" s="115"/>
      <c r="N12" s="115">
        <v>-5.868882715115056</v>
      </c>
      <c r="O12" s="115">
        <v>6.296897569954876</v>
      </c>
      <c r="P12" s="115">
        <v>-3.9180316779646</v>
      </c>
    </row>
    <row r="13" spans="1:16" ht="12.75">
      <c r="A13" s="137" t="s">
        <v>94</v>
      </c>
      <c r="B13" s="138">
        <v>832</v>
      </c>
      <c r="C13" s="138">
        <v>3809</v>
      </c>
      <c r="D13" s="138">
        <v>4641</v>
      </c>
      <c r="E13" s="138"/>
      <c r="F13" s="138">
        <v>765</v>
      </c>
      <c r="G13" s="138">
        <v>65</v>
      </c>
      <c r="H13" s="138">
        <v>830</v>
      </c>
      <c r="I13" s="138"/>
      <c r="J13" s="139">
        <v>-8.052884615384615</v>
      </c>
      <c r="K13" s="139">
        <v>-98.29351535836177</v>
      </c>
      <c r="L13" s="139">
        <v>-82.11592329239387</v>
      </c>
      <c r="M13" s="139"/>
      <c r="N13" s="139">
        <v>-0.004089175768642978</v>
      </c>
      <c r="O13" s="139">
        <v>-1.1964872361911822</v>
      </c>
      <c r="P13" s="139">
        <v>-0.19529688611388366</v>
      </c>
    </row>
    <row r="14" spans="1:16" ht="12.75">
      <c r="A14" s="14" t="s">
        <v>95</v>
      </c>
      <c r="B14" s="114">
        <v>22308</v>
      </c>
      <c r="C14" s="114">
        <v>3589</v>
      </c>
      <c r="D14" s="114">
        <v>25897</v>
      </c>
      <c r="E14" s="114"/>
      <c r="F14" s="114">
        <v>36928</v>
      </c>
      <c r="G14" s="114">
        <v>386</v>
      </c>
      <c r="H14" s="114">
        <v>37314</v>
      </c>
      <c r="I14" s="114"/>
      <c r="J14" s="115">
        <v>65.53702707548861</v>
      </c>
      <c r="K14" s="115">
        <v>-89.24491501811089</v>
      </c>
      <c r="L14" s="115">
        <v>44.08618758929605</v>
      </c>
      <c r="M14" s="115"/>
      <c r="N14" s="115">
        <v>0.8922947722023932</v>
      </c>
      <c r="O14" s="115">
        <v>-1.023597387158215</v>
      </c>
      <c r="P14" s="115">
        <v>0.5850707291425373</v>
      </c>
    </row>
    <row r="15" spans="1:16" ht="12.75">
      <c r="A15" s="137" t="s">
        <v>59</v>
      </c>
      <c r="B15" s="138">
        <v>1884</v>
      </c>
      <c r="C15" s="138" t="s">
        <v>79</v>
      </c>
      <c r="D15" s="138">
        <v>1884</v>
      </c>
      <c r="E15" s="138"/>
      <c r="F15" s="138">
        <v>895</v>
      </c>
      <c r="G15" s="138" t="s">
        <v>79</v>
      </c>
      <c r="H15" s="138">
        <v>895</v>
      </c>
      <c r="I15" s="138"/>
      <c r="J15" s="139">
        <v>-52.49469214437368</v>
      </c>
      <c r="K15" s="139" t="s">
        <v>79</v>
      </c>
      <c r="L15" s="139">
        <v>-52.49469214437368</v>
      </c>
      <c r="M15" s="139"/>
      <c r="N15" s="139">
        <v>-0.06036111694310306</v>
      </c>
      <c r="O15" s="139" t="s">
        <v>79</v>
      </c>
      <c r="P15" s="139">
        <v>-0.05068187362021279</v>
      </c>
    </row>
    <row r="16" spans="1:16" ht="12.75">
      <c r="A16" s="14" t="s">
        <v>96</v>
      </c>
      <c r="B16" s="114">
        <v>2849</v>
      </c>
      <c r="C16" s="114">
        <v>105</v>
      </c>
      <c r="D16" s="114">
        <v>2954</v>
      </c>
      <c r="E16" s="114"/>
      <c r="F16" s="114">
        <v>1398</v>
      </c>
      <c r="G16" s="114">
        <v>1987</v>
      </c>
      <c r="H16" s="114">
        <v>3385</v>
      </c>
      <c r="I16" s="114"/>
      <c r="J16" s="115">
        <v>-50.93015093015093</v>
      </c>
      <c r="K16" s="115">
        <v>1792.3809523809523</v>
      </c>
      <c r="L16" s="115">
        <v>14.59038591740014</v>
      </c>
      <c r="M16" s="115"/>
      <c r="N16" s="115">
        <v>-0.08855812000449195</v>
      </c>
      <c r="O16" s="115">
        <v>0.6014393639187513</v>
      </c>
      <c r="P16" s="115">
        <v>0.02208684280112408</v>
      </c>
    </row>
    <row r="17" spans="1:16" ht="12.75">
      <c r="A17" s="137" t="s">
        <v>97</v>
      </c>
      <c r="B17" s="138">
        <v>5181</v>
      </c>
      <c r="C17" s="138">
        <v>459</v>
      </c>
      <c r="D17" s="138">
        <v>5640</v>
      </c>
      <c r="E17" s="138"/>
      <c r="F17" s="138">
        <v>18125</v>
      </c>
      <c r="G17" s="138">
        <v>5286</v>
      </c>
      <c r="H17" s="138">
        <v>23411</v>
      </c>
      <c r="I17" s="138"/>
      <c r="J17" s="139">
        <v>249.83593900791354</v>
      </c>
      <c r="K17" s="139">
        <v>1051.6339869281046</v>
      </c>
      <c r="L17" s="139">
        <v>315.08865248226954</v>
      </c>
      <c r="M17" s="139"/>
      <c r="N17" s="139">
        <v>0.7900043455121598</v>
      </c>
      <c r="O17" s="139">
        <v>1.5425865088394328</v>
      </c>
      <c r="P17" s="139">
        <v>0.9106851123405475</v>
      </c>
    </row>
    <row r="18" spans="1:16" ht="12.75">
      <c r="A18" s="14" t="s">
        <v>98</v>
      </c>
      <c r="B18" s="114">
        <v>2439</v>
      </c>
      <c r="C18" s="114">
        <v>201</v>
      </c>
      <c r="D18" s="114">
        <v>2640</v>
      </c>
      <c r="E18" s="114"/>
      <c r="F18" s="114">
        <v>778</v>
      </c>
      <c r="G18" s="114">
        <v>261</v>
      </c>
      <c r="H18" s="114">
        <v>1039</v>
      </c>
      <c r="I18" s="114"/>
      <c r="J18" s="115">
        <v>-68.10168101681016</v>
      </c>
      <c r="K18" s="115">
        <v>29.850746268656714</v>
      </c>
      <c r="L18" s="115">
        <v>-60.64393939393939</v>
      </c>
      <c r="M18" s="115"/>
      <c r="N18" s="115">
        <v>-0.10137493957785053</v>
      </c>
      <c r="O18" s="115">
        <v>0.019174474938961253</v>
      </c>
      <c r="P18" s="115">
        <v>-0.08204416548631009</v>
      </c>
    </row>
    <row r="19" spans="1:16" ht="12.75">
      <c r="A19" s="123" t="s">
        <v>223</v>
      </c>
      <c r="B19" s="138">
        <v>4297</v>
      </c>
      <c r="C19" s="138">
        <v>7130</v>
      </c>
      <c r="D19" s="138">
        <v>11427</v>
      </c>
      <c r="E19" s="138"/>
      <c r="F19" s="138">
        <v>11264</v>
      </c>
      <c r="G19" s="138">
        <v>1415</v>
      </c>
      <c r="H19" s="138">
        <v>12679</v>
      </c>
      <c r="I19" s="138"/>
      <c r="J19" s="139">
        <v>162.13637421456832</v>
      </c>
      <c r="K19" s="139">
        <v>-80.15427769985975</v>
      </c>
      <c r="L19" s="139">
        <v>10.956506519646458</v>
      </c>
      <c r="M19" s="139"/>
      <c r="N19" s="139">
        <v>0.42521324746471084</v>
      </c>
      <c r="O19" s="139">
        <v>-1.8263687379360594</v>
      </c>
      <c r="P19" s="139">
        <v>0.06415945983064349</v>
      </c>
    </row>
    <row r="20" spans="1:16" ht="12.75">
      <c r="A20" s="14" t="s">
        <v>100</v>
      </c>
      <c r="B20" s="114">
        <v>101</v>
      </c>
      <c r="C20" s="114" t="s">
        <v>79</v>
      </c>
      <c r="D20" s="114">
        <v>101</v>
      </c>
      <c r="E20" s="114"/>
      <c r="F20" s="114">
        <v>312</v>
      </c>
      <c r="G20" s="114">
        <v>6988</v>
      </c>
      <c r="H20" s="114">
        <v>7300</v>
      </c>
      <c r="I20" s="114"/>
      <c r="J20" s="115">
        <v>208.91089108910893</v>
      </c>
      <c r="K20" s="115" t="s">
        <v>90</v>
      </c>
      <c r="L20" s="115">
        <v>7127.722772277228</v>
      </c>
      <c r="M20" s="115"/>
      <c r="N20" s="115">
        <v>0.012877852047517437</v>
      </c>
      <c r="O20" s="115">
        <v>2.2331871812243542</v>
      </c>
      <c r="P20" s="115">
        <v>0.3689168940262001</v>
      </c>
    </row>
    <row r="21" spans="1:16" ht="12.75">
      <c r="A21" s="137" t="s">
        <v>101</v>
      </c>
      <c r="B21" s="138">
        <v>5958</v>
      </c>
      <c r="C21" s="138">
        <v>16442</v>
      </c>
      <c r="D21" s="138">
        <v>22400</v>
      </c>
      <c r="E21" s="138"/>
      <c r="F21" s="138">
        <v>5996</v>
      </c>
      <c r="G21" s="138">
        <v>88</v>
      </c>
      <c r="H21" s="138">
        <v>6084</v>
      </c>
      <c r="I21" s="138"/>
      <c r="J21" s="139">
        <v>0.6377979187646821</v>
      </c>
      <c r="K21" s="139">
        <v>-99.46478530592385</v>
      </c>
      <c r="L21" s="139">
        <v>-72.83928571428571</v>
      </c>
      <c r="M21" s="139"/>
      <c r="N21" s="139">
        <v>0.002319234018036316</v>
      </c>
      <c r="O21" s="139">
        <v>-5.226322719196205</v>
      </c>
      <c r="P21" s="139">
        <v>-0.8361228007961495</v>
      </c>
    </row>
    <row r="22" spans="1:16" ht="12.75">
      <c r="A22" s="14" t="s">
        <v>102</v>
      </c>
      <c r="B22" s="114">
        <v>8332</v>
      </c>
      <c r="C22" s="114">
        <v>553</v>
      </c>
      <c r="D22" s="114">
        <v>8885</v>
      </c>
      <c r="E22" s="114"/>
      <c r="F22" s="114">
        <v>3164</v>
      </c>
      <c r="G22" s="114">
        <v>546</v>
      </c>
      <c r="H22" s="114">
        <v>3710</v>
      </c>
      <c r="I22" s="114"/>
      <c r="J22" s="115">
        <v>-62.025924147863655</v>
      </c>
      <c r="K22" s="115">
        <v>-1.2658227848101222</v>
      </c>
      <c r="L22" s="115">
        <v>-58.244231851435</v>
      </c>
      <c r="M22" s="115"/>
      <c r="N22" s="115">
        <v>-0.315415826452939</v>
      </c>
      <c r="O22" s="115">
        <v>-0.0022370220762121464</v>
      </c>
      <c r="P22" s="115">
        <v>-0.26519585033832277</v>
      </c>
    </row>
    <row r="23" spans="1:16" ht="12.75">
      <c r="A23" s="137" t="s">
        <v>103</v>
      </c>
      <c r="B23" s="138">
        <v>658</v>
      </c>
      <c r="C23" s="138">
        <v>380</v>
      </c>
      <c r="D23" s="138">
        <v>1038</v>
      </c>
      <c r="E23" s="138"/>
      <c r="F23" s="138">
        <v>275</v>
      </c>
      <c r="G23" s="138">
        <v>98</v>
      </c>
      <c r="H23" s="138">
        <v>373</v>
      </c>
      <c r="I23" s="138"/>
      <c r="J23" s="139">
        <v>-58.20668693009119</v>
      </c>
      <c r="K23" s="139">
        <v>-74.21052631578947</v>
      </c>
      <c r="L23" s="139">
        <v>-64.0655105973025</v>
      </c>
      <c r="M23" s="139"/>
      <c r="N23" s="139">
        <v>-0.023375437602839708</v>
      </c>
      <c r="O23" s="139">
        <v>-0.0901200322131179</v>
      </c>
      <c r="P23" s="139">
        <v>-0.03407830733816128</v>
      </c>
    </row>
    <row r="24" spans="1:16" ht="12.75">
      <c r="A24" s="14" t="s">
        <v>104</v>
      </c>
      <c r="B24" s="114">
        <v>15152</v>
      </c>
      <c r="C24" s="114">
        <v>2120</v>
      </c>
      <c r="D24" s="114">
        <v>17272</v>
      </c>
      <c r="E24" s="114"/>
      <c r="F24" s="114">
        <v>42186</v>
      </c>
      <c r="G24" s="114">
        <v>5275</v>
      </c>
      <c r="H24" s="114">
        <v>47461</v>
      </c>
      <c r="I24" s="114"/>
      <c r="J24" s="115">
        <v>178.41869060190075</v>
      </c>
      <c r="K24" s="115">
        <v>148.82075471698113</v>
      </c>
      <c r="L24" s="115">
        <v>174.78578045391387</v>
      </c>
      <c r="M24" s="115"/>
      <c r="N24" s="115">
        <v>1.649951906410362</v>
      </c>
      <c r="O24" s="115">
        <v>1.008257807207046</v>
      </c>
      <c r="P24" s="115">
        <v>1.5470526620026328</v>
      </c>
    </row>
    <row r="25" spans="1:16" ht="12.75">
      <c r="A25" s="137" t="s">
        <v>105</v>
      </c>
      <c r="B25" s="138" t="s">
        <v>79</v>
      </c>
      <c r="C25" s="138">
        <v>6410</v>
      </c>
      <c r="D25" s="138">
        <v>6410</v>
      </c>
      <c r="E25" s="138"/>
      <c r="F25" s="138" t="s">
        <v>79</v>
      </c>
      <c r="G25" s="138" t="s">
        <v>79</v>
      </c>
      <c r="H25" s="138" t="s">
        <v>79</v>
      </c>
      <c r="I25" s="138"/>
      <c r="J25" s="139" t="s">
        <v>79</v>
      </c>
      <c r="K25" s="139">
        <v>-100</v>
      </c>
      <c r="L25" s="139">
        <v>-100</v>
      </c>
      <c r="M25" s="139"/>
      <c r="N25" s="139" t="s">
        <v>79</v>
      </c>
      <c r="O25" s="139">
        <v>-2.048473072645694</v>
      </c>
      <c r="P25" s="139">
        <v>-0.32848413539490795</v>
      </c>
    </row>
    <row r="26" spans="1:16" ht="12.75">
      <c r="A26" s="14" t="s">
        <v>106</v>
      </c>
      <c r="B26" s="114">
        <v>3384</v>
      </c>
      <c r="C26" s="114">
        <v>200</v>
      </c>
      <c r="D26" s="114">
        <v>3584</v>
      </c>
      <c r="E26" s="114"/>
      <c r="F26" s="114">
        <v>25509</v>
      </c>
      <c r="G26" s="114" t="s">
        <v>79</v>
      </c>
      <c r="H26" s="114">
        <v>25509</v>
      </c>
      <c r="I26" s="114"/>
      <c r="J26" s="115">
        <v>653.8120567375887</v>
      </c>
      <c r="K26" s="115">
        <v>-100</v>
      </c>
      <c r="L26" s="115">
        <v>611.7466517857143</v>
      </c>
      <c r="M26" s="115"/>
      <c r="N26" s="115">
        <v>1.3503434907645653</v>
      </c>
      <c r="O26" s="115">
        <v>-0.06391491646320419</v>
      </c>
      <c r="P26" s="115">
        <v>1.12355923066043</v>
      </c>
    </row>
    <row r="27" spans="1:16" ht="12.75">
      <c r="A27" s="137" t="s">
        <v>107</v>
      </c>
      <c r="B27" s="138">
        <v>2025</v>
      </c>
      <c r="C27" s="138">
        <v>245</v>
      </c>
      <c r="D27" s="138">
        <v>2270</v>
      </c>
      <c r="E27" s="138"/>
      <c r="F27" s="138">
        <v>922</v>
      </c>
      <c r="G27" s="138">
        <v>20</v>
      </c>
      <c r="H27" s="138">
        <v>942</v>
      </c>
      <c r="I27" s="138"/>
      <c r="J27" s="139">
        <v>-54.46913580246914</v>
      </c>
      <c r="K27" s="139">
        <v>-91.83673469387756</v>
      </c>
      <c r="L27" s="139">
        <v>-58.502202643171806</v>
      </c>
      <c r="M27" s="139"/>
      <c r="N27" s="139">
        <v>-0.06731881899721201</v>
      </c>
      <c r="O27" s="139">
        <v>-0.0719042810211047</v>
      </c>
      <c r="P27" s="139">
        <v>-0.06805412352643336</v>
      </c>
    </row>
    <row r="28" spans="1:16" ht="12.75">
      <c r="A28" s="14" t="s">
        <v>108</v>
      </c>
      <c r="B28" s="114">
        <v>215235</v>
      </c>
      <c r="C28" s="114">
        <v>40803</v>
      </c>
      <c r="D28" s="114">
        <v>256038</v>
      </c>
      <c r="E28" s="114"/>
      <c r="F28" s="114">
        <v>295372</v>
      </c>
      <c r="G28" s="114">
        <v>144648</v>
      </c>
      <c r="H28" s="114">
        <v>440020</v>
      </c>
      <c r="I28" s="114"/>
      <c r="J28" s="115">
        <v>37.232327456036415</v>
      </c>
      <c r="K28" s="115">
        <v>254.50334534225422</v>
      </c>
      <c r="L28" s="115">
        <v>71.8573024316703</v>
      </c>
      <c r="M28" s="115"/>
      <c r="N28" s="115">
        <v>4.890959381667796</v>
      </c>
      <c r="O28" s="115">
        <v>33.18622250060719</v>
      </c>
      <c r="P28" s="115">
        <v>9.428263369458028</v>
      </c>
    </row>
    <row r="29" spans="1:16" ht="12.75">
      <c r="A29" s="137" t="s">
        <v>109</v>
      </c>
      <c r="B29" s="138">
        <v>21214</v>
      </c>
      <c r="C29" s="138">
        <v>20740</v>
      </c>
      <c r="D29" s="138">
        <v>41954</v>
      </c>
      <c r="E29" s="138"/>
      <c r="F29" s="138">
        <v>2969</v>
      </c>
      <c r="G29" s="138">
        <v>3181</v>
      </c>
      <c r="H29" s="138">
        <v>6150</v>
      </c>
      <c r="I29" s="138"/>
      <c r="J29" s="139">
        <v>-86.00452531347223</v>
      </c>
      <c r="K29" s="139">
        <v>-84.66248794599807</v>
      </c>
      <c r="L29" s="139">
        <v>-85.34108785813032</v>
      </c>
      <c r="M29" s="139"/>
      <c r="N29" s="139">
        <v>-1.1135374910282259</v>
      </c>
      <c r="O29" s="139">
        <v>-5.611410090887011</v>
      </c>
      <c r="P29" s="139">
        <v>-1.834796565316581</v>
      </c>
    </row>
    <row r="30" spans="1:16" ht="12.75">
      <c r="A30" s="14" t="s">
        <v>110</v>
      </c>
      <c r="B30" s="114">
        <v>1264</v>
      </c>
      <c r="C30" s="114">
        <v>1232</v>
      </c>
      <c r="D30" s="114">
        <v>2496</v>
      </c>
      <c r="E30" s="114"/>
      <c r="F30" s="114">
        <v>26215</v>
      </c>
      <c r="G30" s="114">
        <v>828</v>
      </c>
      <c r="H30" s="114">
        <v>27043</v>
      </c>
      <c r="I30" s="114"/>
      <c r="J30" s="115">
        <v>1973.9715189873418</v>
      </c>
      <c r="K30" s="115">
        <v>-32.7922077922078</v>
      </c>
      <c r="L30" s="115">
        <v>983.4535256410257</v>
      </c>
      <c r="M30" s="115"/>
      <c r="N30" s="115">
        <v>1.5228212627374766</v>
      </c>
      <c r="O30" s="115">
        <v>-0.12910813125567244</v>
      </c>
      <c r="P30" s="115">
        <v>1.2579251281651802</v>
      </c>
    </row>
    <row r="31" spans="1:16" ht="12.75">
      <c r="A31" s="137" t="s">
        <v>111</v>
      </c>
      <c r="B31" s="138">
        <v>141192</v>
      </c>
      <c r="C31" s="138">
        <v>6792</v>
      </c>
      <c r="D31" s="138">
        <v>147984</v>
      </c>
      <c r="E31" s="138"/>
      <c r="F31" s="138">
        <v>12322</v>
      </c>
      <c r="G31" s="138">
        <v>2867</v>
      </c>
      <c r="H31" s="138">
        <v>15189</v>
      </c>
      <c r="I31" s="138"/>
      <c r="J31" s="139">
        <v>-91.27287665023513</v>
      </c>
      <c r="K31" s="139">
        <v>-57.78857479387515</v>
      </c>
      <c r="L31" s="139">
        <v>-89.73605254622122</v>
      </c>
      <c r="M31" s="139"/>
      <c r="N31" s="139">
        <v>-7.865254944851053</v>
      </c>
      <c r="O31" s="139">
        <v>-1.254330235590382</v>
      </c>
      <c r="P31" s="139">
        <v>-6.8051561247686125</v>
      </c>
    </row>
    <row r="32" spans="1:16" ht="12.75">
      <c r="A32" s="14" t="s">
        <v>112</v>
      </c>
      <c r="B32" s="114">
        <v>24802</v>
      </c>
      <c r="C32" s="114">
        <v>263</v>
      </c>
      <c r="D32" s="114">
        <v>25065</v>
      </c>
      <c r="E32" s="114"/>
      <c r="F32" s="114">
        <v>2555</v>
      </c>
      <c r="G32" s="114">
        <v>550</v>
      </c>
      <c r="H32" s="114">
        <v>3105</v>
      </c>
      <c r="I32" s="114"/>
      <c r="J32" s="115">
        <v>-89.698411418434</v>
      </c>
      <c r="K32" s="115">
        <v>109.12547528517109</v>
      </c>
      <c r="L32" s="115">
        <v>-87.61220825852783</v>
      </c>
      <c r="M32" s="115"/>
      <c r="N32" s="115">
        <v>-1.3577894526119452</v>
      </c>
      <c r="O32" s="115">
        <v>0.091717905124698</v>
      </c>
      <c r="P32" s="115">
        <v>-1.1253528257834913</v>
      </c>
    </row>
    <row r="33" spans="1:16" ht="12.75">
      <c r="A33" s="137" t="s">
        <v>113</v>
      </c>
      <c r="B33" s="138">
        <v>12777</v>
      </c>
      <c r="C33" s="138">
        <v>2446</v>
      </c>
      <c r="D33" s="138">
        <v>15223</v>
      </c>
      <c r="E33" s="138"/>
      <c r="F33" s="138">
        <v>12724</v>
      </c>
      <c r="G33" s="138">
        <v>329</v>
      </c>
      <c r="H33" s="138">
        <v>13053</v>
      </c>
      <c r="I33" s="138"/>
      <c r="J33" s="139">
        <v>-0.4148078578696146</v>
      </c>
      <c r="K33" s="139">
        <v>-86.54946852003272</v>
      </c>
      <c r="L33" s="139">
        <v>-14.254746107863102</v>
      </c>
      <c r="M33" s="139"/>
      <c r="N33" s="139">
        <v>-0.0032347211304190717</v>
      </c>
      <c r="O33" s="139">
        <v>-0.6765393907630163</v>
      </c>
      <c r="P33" s="139">
        <v>-0.11120289762978944</v>
      </c>
    </row>
    <row r="34" spans="1:16" ht="12.75">
      <c r="A34" s="14" t="s">
        <v>114</v>
      </c>
      <c r="B34" s="114">
        <v>12025</v>
      </c>
      <c r="C34" s="114">
        <v>404</v>
      </c>
      <c r="D34" s="114">
        <v>12429</v>
      </c>
      <c r="E34" s="114"/>
      <c r="F34" s="114">
        <v>25656</v>
      </c>
      <c r="G34" s="114">
        <v>1284</v>
      </c>
      <c r="H34" s="114">
        <v>26940</v>
      </c>
      <c r="I34" s="114"/>
      <c r="J34" s="115">
        <v>113.35550935550938</v>
      </c>
      <c r="K34" s="115">
        <v>217.82178217821783</v>
      </c>
      <c r="L34" s="115">
        <v>116.75114651218922</v>
      </c>
      <c r="M34" s="115"/>
      <c r="N34" s="115">
        <v>0.83193365525929</v>
      </c>
      <c r="O34" s="115">
        <v>0.2812256324380984</v>
      </c>
      <c r="P34" s="115">
        <v>0.7436245380211403</v>
      </c>
    </row>
    <row r="35" spans="1:16" ht="12.75">
      <c r="A35" s="137" t="s">
        <v>115</v>
      </c>
      <c r="B35" s="138">
        <v>27613</v>
      </c>
      <c r="C35" s="138">
        <v>40056</v>
      </c>
      <c r="D35" s="138">
        <v>67669</v>
      </c>
      <c r="E35" s="138"/>
      <c r="F35" s="138">
        <v>13138</v>
      </c>
      <c r="G35" s="138">
        <v>2157</v>
      </c>
      <c r="H35" s="138">
        <v>15295</v>
      </c>
      <c r="I35" s="138"/>
      <c r="J35" s="139">
        <v>-52.42096114149133</v>
      </c>
      <c r="K35" s="139">
        <v>-94.61503894547634</v>
      </c>
      <c r="L35" s="139">
        <v>-77.39733112651288</v>
      </c>
      <c r="M35" s="139"/>
      <c r="N35" s="139">
        <v>-0.8834450634493598</v>
      </c>
      <c r="O35" s="139">
        <v>-12.111557095194875</v>
      </c>
      <c r="P35" s="139">
        <v>-2.68393574214866</v>
      </c>
    </row>
    <row r="36" spans="1:16" ht="12.75">
      <c r="A36" s="14" t="s">
        <v>116</v>
      </c>
      <c r="B36" s="114">
        <v>808</v>
      </c>
      <c r="C36" s="114" t="s">
        <v>79</v>
      </c>
      <c r="D36" s="114">
        <v>808</v>
      </c>
      <c r="E36" s="114"/>
      <c r="F36" s="114">
        <v>952</v>
      </c>
      <c r="G36" s="114">
        <v>741</v>
      </c>
      <c r="H36" s="114">
        <v>1693</v>
      </c>
      <c r="I36" s="114"/>
      <c r="J36" s="115">
        <v>17.821782178217816</v>
      </c>
      <c r="K36" s="115" t="s">
        <v>90</v>
      </c>
      <c r="L36" s="115">
        <v>109.52970297029702</v>
      </c>
      <c r="M36" s="115"/>
      <c r="N36" s="115">
        <v>0.00878867627887446</v>
      </c>
      <c r="O36" s="115">
        <v>0.23680476549617147</v>
      </c>
      <c r="P36" s="115">
        <v>0.045352333825974034</v>
      </c>
    </row>
    <row r="37" spans="1:16" ht="12.75">
      <c r="A37" s="123" t="s">
        <v>218</v>
      </c>
      <c r="B37" s="138">
        <v>20966</v>
      </c>
      <c r="C37" s="138">
        <v>292</v>
      </c>
      <c r="D37" s="138">
        <v>21258</v>
      </c>
      <c r="E37" s="138"/>
      <c r="F37" s="138">
        <v>23769</v>
      </c>
      <c r="G37" s="138" t="s">
        <v>79</v>
      </c>
      <c r="H37" s="138">
        <v>23769</v>
      </c>
      <c r="I37" s="138"/>
      <c r="J37" s="139">
        <v>13.369264523514257</v>
      </c>
      <c r="K37" s="139">
        <v>-100</v>
      </c>
      <c r="L37" s="139">
        <v>11.81202370872143</v>
      </c>
      <c r="M37" s="139"/>
      <c r="N37" s="139">
        <v>0.17107402506725772</v>
      </c>
      <c r="O37" s="139">
        <v>-0.09331577803627811</v>
      </c>
      <c r="P37" s="139">
        <v>0.1286776386858992</v>
      </c>
    </row>
    <row r="38" spans="1:16" ht="12.75">
      <c r="A38" s="14" t="s">
        <v>117</v>
      </c>
      <c r="B38" s="114">
        <v>3237</v>
      </c>
      <c r="C38" s="114">
        <v>147</v>
      </c>
      <c r="D38" s="114">
        <v>3384</v>
      </c>
      <c r="E38" s="114"/>
      <c r="F38" s="114">
        <v>3322</v>
      </c>
      <c r="G38" s="114" t="s">
        <v>79</v>
      </c>
      <c r="H38" s="114">
        <v>3322</v>
      </c>
      <c r="I38" s="114"/>
      <c r="J38" s="115">
        <v>2.6258881680568447</v>
      </c>
      <c r="K38" s="115">
        <v>-100</v>
      </c>
      <c r="L38" s="115">
        <v>-1.8321513002364065</v>
      </c>
      <c r="M38" s="115"/>
      <c r="N38" s="115">
        <v>0.005187760303502285</v>
      </c>
      <c r="O38" s="115">
        <v>-0.04697746360045507</v>
      </c>
      <c r="P38" s="115">
        <v>-0.0031772256465654124</v>
      </c>
    </row>
    <row r="39" spans="1:16" ht="12.75">
      <c r="A39" s="137" t="s">
        <v>118</v>
      </c>
      <c r="B39" s="138">
        <v>21920</v>
      </c>
      <c r="C39" s="138">
        <v>1101</v>
      </c>
      <c r="D39" s="138">
        <v>23021</v>
      </c>
      <c r="E39" s="138"/>
      <c r="F39" s="138">
        <v>18802</v>
      </c>
      <c r="G39" s="138">
        <v>1235</v>
      </c>
      <c r="H39" s="138">
        <v>20037</v>
      </c>
      <c r="I39" s="138"/>
      <c r="J39" s="139">
        <v>-14.224452554744527</v>
      </c>
      <c r="K39" s="139">
        <v>12.17075386012716</v>
      </c>
      <c r="L39" s="139">
        <v>-12.962078102601971</v>
      </c>
      <c r="M39" s="139"/>
      <c r="N39" s="139">
        <v>-0.1902992544272956</v>
      </c>
      <c r="O39" s="139">
        <v>0.042822994030346805</v>
      </c>
      <c r="P39" s="139">
        <v>-0.15291679563469662</v>
      </c>
    </row>
    <row r="40" spans="1:16" ht="12.75">
      <c r="A40" s="14" t="s">
        <v>119</v>
      </c>
      <c r="B40" s="114">
        <v>42838</v>
      </c>
      <c r="C40" s="114">
        <v>1672</v>
      </c>
      <c r="D40" s="114">
        <v>44510</v>
      </c>
      <c r="E40" s="114"/>
      <c r="F40" s="114">
        <v>3014</v>
      </c>
      <c r="G40" s="114">
        <v>273</v>
      </c>
      <c r="H40" s="114">
        <v>3287</v>
      </c>
      <c r="I40" s="114"/>
      <c r="J40" s="115">
        <v>-92.9641906718334</v>
      </c>
      <c r="K40" s="115">
        <v>-83.67224880382776</v>
      </c>
      <c r="L40" s="115">
        <v>-92.61514266456976</v>
      </c>
      <c r="M40" s="115"/>
      <c r="N40" s="115">
        <v>-2.430557250902059</v>
      </c>
      <c r="O40" s="115">
        <v>-0.4470848406601133</v>
      </c>
      <c r="P40" s="115">
        <v>-2.112496335941387</v>
      </c>
    </row>
    <row r="41" spans="1:16" ht="12.75">
      <c r="A41" s="137" t="s">
        <v>120</v>
      </c>
      <c r="B41" s="138">
        <v>44121</v>
      </c>
      <c r="C41" s="138">
        <v>1450</v>
      </c>
      <c r="D41" s="138">
        <v>45571</v>
      </c>
      <c r="E41" s="138"/>
      <c r="F41" s="138">
        <v>17327</v>
      </c>
      <c r="G41" s="138">
        <v>1415</v>
      </c>
      <c r="H41" s="138">
        <v>18742</v>
      </c>
      <c r="I41" s="138"/>
      <c r="J41" s="139">
        <v>-60.72845130436754</v>
      </c>
      <c r="K41" s="139">
        <v>-2.4137931034482807</v>
      </c>
      <c r="L41" s="139">
        <v>-58.8729674573742</v>
      </c>
      <c r="M41" s="139"/>
      <c r="N41" s="139">
        <v>-1.635304112612238</v>
      </c>
      <c r="O41" s="139">
        <v>-0.011185110381060731</v>
      </c>
      <c r="P41" s="139">
        <v>-1.3748675301887652</v>
      </c>
    </row>
    <row r="42" spans="1:16" ht="12.75">
      <c r="A42" s="14" t="s">
        <v>197</v>
      </c>
      <c r="B42" s="114">
        <v>4940</v>
      </c>
      <c r="C42" s="114">
        <v>2205</v>
      </c>
      <c r="D42" s="114">
        <v>7145</v>
      </c>
      <c r="E42" s="114"/>
      <c r="F42" s="114">
        <v>9533</v>
      </c>
      <c r="G42" s="114" t="s">
        <v>79</v>
      </c>
      <c r="H42" s="114">
        <v>9533</v>
      </c>
      <c r="I42" s="114"/>
      <c r="J42" s="115">
        <v>92.9757085020243</v>
      </c>
      <c r="K42" s="115">
        <v>-100</v>
      </c>
      <c r="L42" s="115">
        <v>33.42197340797761</v>
      </c>
      <c r="M42" s="115"/>
      <c r="N42" s="115">
        <v>0.2803221538115999</v>
      </c>
      <c r="O42" s="115">
        <v>-0.7046619540068261</v>
      </c>
      <c r="P42" s="115">
        <v>0.12237443296771297</v>
      </c>
    </row>
    <row r="43" spans="1:16" ht="12.75">
      <c r="A43" s="137" t="s">
        <v>121</v>
      </c>
      <c r="B43" s="138">
        <v>13506</v>
      </c>
      <c r="C43" s="138">
        <v>4554</v>
      </c>
      <c r="D43" s="138">
        <v>18060</v>
      </c>
      <c r="E43" s="138"/>
      <c r="F43" s="138">
        <v>2289</v>
      </c>
      <c r="G43" s="138">
        <v>1329</v>
      </c>
      <c r="H43" s="138">
        <v>3618</v>
      </c>
      <c r="I43" s="138"/>
      <c r="J43" s="139">
        <v>-83.05197689915593</v>
      </c>
      <c r="K43" s="139">
        <v>-70.81686429512517</v>
      </c>
      <c r="L43" s="139">
        <v>-79.96677740863787</v>
      </c>
      <c r="M43" s="139"/>
      <c r="N43" s="139">
        <v>-0.6846012626398251</v>
      </c>
      <c r="O43" s="139">
        <v>-1.0306280279691675</v>
      </c>
      <c r="P43" s="139">
        <v>-0.7400885933499627</v>
      </c>
    </row>
    <row r="44" spans="1:16" ht="12.75">
      <c r="A44" s="14" t="s">
        <v>198</v>
      </c>
      <c r="B44" s="114">
        <v>827</v>
      </c>
      <c r="C44" s="114">
        <v>235</v>
      </c>
      <c r="D44" s="114">
        <v>1062</v>
      </c>
      <c r="E44" s="114"/>
      <c r="F44" s="114">
        <v>386</v>
      </c>
      <c r="G44" s="114">
        <v>466</v>
      </c>
      <c r="H44" s="114">
        <v>852</v>
      </c>
      <c r="I44" s="114"/>
      <c r="J44" s="115">
        <v>-53.32527206771462</v>
      </c>
      <c r="K44" s="115">
        <v>98.29787234042553</v>
      </c>
      <c r="L44" s="115">
        <v>-19.774011299435024</v>
      </c>
      <c r="M44" s="115"/>
      <c r="N44" s="115">
        <v>-0.026915321104053033</v>
      </c>
      <c r="O44" s="115">
        <v>0.07382172851500082</v>
      </c>
      <c r="P44" s="115">
        <v>-0.01076157073836672</v>
      </c>
    </row>
    <row r="45" spans="1:16" ht="12.75">
      <c r="A45" s="137" t="s">
        <v>122</v>
      </c>
      <c r="B45" s="138">
        <v>2485</v>
      </c>
      <c r="C45" s="138">
        <v>550</v>
      </c>
      <c r="D45" s="138">
        <v>3035</v>
      </c>
      <c r="E45" s="138"/>
      <c r="F45" s="138">
        <v>5310</v>
      </c>
      <c r="G45" s="138">
        <v>547</v>
      </c>
      <c r="H45" s="138">
        <v>5857</v>
      </c>
      <c r="I45" s="138"/>
      <c r="J45" s="139">
        <v>113.68209255533199</v>
      </c>
      <c r="K45" s="139">
        <v>-0.545454545454549</v>
      </c>
      <c r="L45" s="139">
        <v>92.9818780889621</v>
      </c>
      <c r="M45" s="139"/>
      <c r="N45" s="139">
        <v>0.17241673949875244</v>
      </c>
      <c r="O45" s="139">
        <v>-0.0009587237469480628</v>
      </c>
      <c r="P45" s="139">
        <v>0.14461501249367087</v>
      </c>
    </row>
    <row r="46" spans="1:16" ht="12.75">
      <c r="A46" s="14" t="s">
        <v>199</v>
      </c>
      <c r="B46" s="114">
        <v>1328</v>
      </c>
      <c r="C46" s="114">
        <v>3370</v>
      </c>
      <c r="D46" s="114">
        <v>4698</v>
      </c>
      <c r="E46" s="114"/>
      <c r="F46" s="114">
        <v>1102</v>
      </c>
      <c r="G46" s="114">
        <v>8549</v>
      </c>
      <c r="H46" s="114">
        <v>9651</v>
      </c>
      <c r="I46" s="114"/>
      <c r="J46" s="115">
        <v>-17.018072289156628</v>
      </c>
      <c r="K46" s="115">
        <v>153.67952522255192</v>
      </c>
      <c r="L46" s="115">
        <v>105.4278416347382</v>
      </c>
      <c r="M46" s="115"/>
      <c r="N46" s="115">
        <v>-0.013793339159900194</v>
      </c>
      <c r="O46" s="115">
        <v>1.6550767618146722</v>
      </c>
      <c r="P46" s="115">
        <v>0.2538193327006208</v>
      </c>
    </row>
    <row r="47" spans="1:16" ht="12.75">
      <c r="A47" s="137" t="s">
        <v>123</v>
      </c>
      <c r="B47" s="138">
        <v>33558</v>
      </c>
      <c r="C47" s="138">
        <v>390</v>
      </c>
      <c r="D47" s="138">
        <v>33948</v>
      </c>
      <c r="E47" s="138"/>
      <c r="F47" s="138">
        <v>10303</v>
      </c>
      <c r="G47" s="138">
        <v>2138</v>
      </c>
      <c r="H47" s="138">
        <v>12441</v>
      </c>
      <c r="I47" s="138"/>
      <c r="J47" s="139">
        <v>-69.29793193873294</v>
      </c>
      <c r="K47" s="139">
        <v>448.20512820512823</v>
      </c>
      <c r="L47" s="139">
        <v>-63.352774832096145</v>
      </c>
      <c r="M47" s="139"/>
      <c r="N47" s="139">
        <v>-1.4193101865640665</v>
      </c>
      <c r="O47" s="139">
        <v>0.5586163698884046</v>
      </c>
      <c r="P47" s="139">
        <v>-1.102138580333586</v>
      </c>
    </row>
    <row r="48" spans="1:16" ht="12.75">
      <c r="A48" s="14" t="s">
        <v>167</v>
      </c>
      <c r="B48" s="114">
        <v>4272</v>
      </c>
      <c r="C48" s="114" t="s">
        <v>79</v>
      </c>
      <c r="D48" s="114">
        <v>4272</v>
      </c>
      <c r="E48" s="114"/>
      <c r="F48" s="114">
        <v>11093</v>
      </c>
      <c r="G48" s="114" t="s">
        <v>79</v>
      </c>
      <c r="H48" s="114">
        <v>11093</v>
      </c>
      <c r="I48" s="114"/>
      <c r="J48" s="115">
        <v>159.66760299625466</v>
      </c>
      <c r="K48" s="115" t="s">
        <v>79</v>
      </c>
      <c r="L48" s="115">
        <v>159.66760299625466</v>
      </c>
      <c r="M48" s="115"/>
      <c r="N48" s="115">
        <v>0.41630250623751863</v>
      </c>
      <c r="O48" s="115" t="s">
        <v>79</v>
      </c>
      <c r="P48" s="115">
        <v>0.34954606669713995</v>
      </c>
    </row>
    <row r="49" spans="1:16" ht="12.75">
      <c r="A49" s="137" t="s">
        <v>200</v>
      </c>
      <c r="B49" s="138">
        <v>2030</v>
      </c>
      <c r="C49" s="138">
        <v>369</v>
      </c>
      <c r="D49" s="138">
        <v>2399</v>
      </c>
      <c r="E49" s="138"/>
      <c r="F49" s="138">
        <v>2722</v>
      </c>
      <c r="G49" s="138">
        <v>84</v>
      </c>
      <c r="H49" s="138">
        <v>2806</v>
      </c>
      <c r="I49" s="138"/>
      <c r="J49" s="139">
        <v>34.08866995073892</v>
      </c>
      <c r="K49" s="139">
        <v>-77.23577235772358</v>
      </c>
      <c r="L49" s="139">
        <v>16.9654022509379</v>
      </c>
      <c r="M49" s="139"/>
      <c r="N49" s="139">
        <v>0.042234472117924485</v>
      </c>
      <c r="O49" s="139">
        <v>-0.09107875596006595</v>
      </c>
      <c r="P49" s="139">
        <v>0.020856949002453596</v>
      </c>
    </row>
    <row r="50" spans="1:16" ht="12.75">
      <c r="A50" s="14" t="s">
        <v>201</v>
      </c>
      <c r="B50" s="114">
        <v>41826</v>
      </c>
      <c r="C50" s="114" t="s">
        <v>79</v>
      </c>
      <c r="D50" s="114">
        <v>41826</v>
      </c>
      <c r="E50" s="114"/>
      <c r="F50" s="114">
        <v>37997</v>
      </c>
      <c r="G50" s="114">
        <v>7651</v>
      </c>
      <c r="H50" s="114">
        <v>45648</v>
      </c>
      <c r="I50" s="114"/>
      <c r="J50" s="115">
        <v>-9.154592836991348</v>
      </c>
      <c r="K50" s="115" t="s">
        <v>90</v>
      </c>
      <c r="L50" s="115">
        <v>9.1378568354612</v>
      </c>
      <c r="M50" s="115"/>
      <c r="N50" s="115">
        <v>-0.23369334355423824</v>
      </c>
      <c r="O50" s="115">
        <v>2.4450651292998757</v>
      </c>
      <c r="P50" s="115">
        <v>0.1958605874382743</v>
      </c>
    </row>
    <row r="51" spans="1:16" ht="12.75">
      <c r="A51" s="137" t="s">
        <v>202</v>
      </c>
      <c r="B51" s="138">
        <v>17907</v>
      </c>
      <c r="C51" s="138">
        <v>4896</v>
      </c>
      <c r="D51" s="138">
        <v>22803</v>
      </c>
      <c r="E51" s="138"/>
      <c r="F51" s="138">
        <v>39179</v>
      </c>
      <c r="G51" s="138">
        <v>2252</v>
      </c>
      <c r="H51" s="138">
        <v>41431</v>
      </c>
      <c r="I51" s="138"/>
      <c r="J51" s="139">
        <v>118.79153403696878</v>
      </c>
      <c r="K51" s="139">
        <v>-54.00326797385622</v>
      </c>
      <c r="L51" s="139">
        <v>81.69100556944262</v>
      </c>
      <c r="M51" s="139"/>
      <c r="N51" s="139">
        <v>1.298282790307066</v>
      </c>
      <c r="O51" s="139">
        <v>-0.8449551956435594</v>
      </c>
      <c r="P51" s="139">
        <v>0.9546025700680726</v>
      </c>
    </row>
    <row r="52" spans="1:16" ht="12.75">
      <c r="A52" s="14" t="s">
        <v>203</v>
      </c>
      <c r="B52" s="114">
        <v>1346</v>
      </c>
      <c r="C52" s="114">
        <v>413</v>
      </c>
      <c r="D52" s="114">
        <v>1759</v>
      </c>
      <c r="E52" s="114"/>
      <c r="F52" s="114">
        <v>1514</v>
      </c>
      <c r="G52" s="114" t="s">
        <v>79</v>
      </c>
      <c r="H52" s="114">
        <v>1514</v>
      </c>
      <c r="I52" s="114"/>
      <c r="J52" s="115">
        <v>12.481426448736999</v>
      </c>
      <c r="K52" s="115">
        <v>-100</v>
      </c>
      <c r="L52" s="115">
        <v>-13.928368391131329</v>
      </c>
      <c r="M52" s="115"/>
      <c r="N52" s="115">
        <v>0.01025345565868687</v>
      </c>
      <c r="O52" s="115">
        <v>-0.13198430249651663</v>
      </c>
      <c r="P52" s="115">
        <v>-0.01255516586142784</v>
      </c>
    </row>
    <row r="53" spans="1:16" ht="12.75">
      <c r="A53" s="137" t="s">
        <v>124</v>
      </c>
      <c r="B53" s="138">
        <v>19372</v>
      </c>
      <c r="C53" s="138">
        <v>772</v>
      </c>
      <c r="D53" s="138">
        <v>20144</v>
      </c>
      <c r="E53" s="138"/>
      <c r="F53" s="138">
        <v>103779</v>
      </c>
      <c r="G53" s="138">
        <v>564</v>
      </c>
      <c r="H53" s="138">
        <v>104343</v>
      </c>
      <c r="I53" s="138"/>
      <c r="J53" s="139">
        <v>435.7164980384059</v>
      </c>
      <c r="K53" s="139">
        <v>-26.943005181347147</v>
      </c>
      <c r="L53" s="139">
        <v>417.9855043685465</v>
      </c>
      <c r="M53" s="139"/>
      <c r="N53" s="139">
        <v>5.151568046326087</v>
      </c>
      <c r="O53" s="139">
        <v>-0.06647151312173234</v>
      </c>
      <c r="P53" s="139">
        <v>4.314826164760664</v>
      </c>
    </row>
    <row r="54" spans="1:16" ht="12.75">
      <c r="A54" s="14" t="s">
        <v>204</v>
      </c>
      <c r="B54" s="114">
        <v>7906</v>
      </c>
      <c r="C54" s="114">
        <v>6094</v>
      </c>
      <c r="D54" s="114">
        <v>14000</v>
      </c>
      <c r="E54" s="114"/>
      <c r="F54" s="114">
        <v>6615</v>
      </c>
      <c r="G54" s="114">
        <v>700</v>
      </c>
      <c r="H54" s="114">
        <v>7315</v>
      </c>
      <c r="I54" s="114"/>
      <c r="J54" s="115">
        <v>-16.329370098659247</v>
      </c>
      <c r="K54" s="115">
        <v>-88.51329176238923</v>
      </c>
      <c r="L54" s="115">
        <v>-47.75</v>
      </c>
      <c r="M54" s="115"/>
      <c r="N54" s="115">
        <v>-0.07879292413907589</v>
      </c>
      <c r="O54" s="115">
        <v>-1.7237852970126166</v>
      </c>
      <c r="P54" s="115">
        <v>-0.3425766685046739</v>
      </c>
    </row>
    <row r="55" spans="1:16" ht="12.75">
      <c r="A55" s="137" t="s">
        <v>205</v>
      </c>
      <c r="B55" s="138">
        <v>1348</v>
      </c>
      <c r="C55" s="138">
        <v>1193</v>
      </c>
      <c r="D55" s="138">
        <v>2541</v>
      </c>
      <c r="E55" s="138"/>
      <c r="F55" s="138">
        <v>1325</v>
      </c>
      <c r="G55" s="138">
        <v>2587</v>
      </c>
      <c r="H55" s="138">
        <v>3912</v>
      </c>
      <c r="I55" s="138"/>
      <c r="J55" s="139">
        <v>-1.7062314540059353</v>
      </c>
      <c r="K55" s="139">
        <v>116.848281642917</v>
      </c>
      <c r="L55" s="139">
        <v>53.955135773317586</v>
      </c>
      <c r="M55" s="139"/>
      <c r="N55" s="139">
        <v>-0.0014037469056535595</v>
      </c>
      <c r="O55" s="139">
        <v>0.4454869677485332</v>
      </c>
      <c r="P55" s="139">
        <v>0.0702576832490513</v>
      </c>
    </row>
    <row r="56" spans="1:16" ht="12.75">
      <c r="A56" s="14" t="s">
        <v>206</v>
      </c>
      <c r="B56" s="114">
        <v>25</v>
      </c>
      <c r="C56" s="114" t="s">
        <v>79</v>
      </c>
      <c r="D56" s="114">
        <v>25</v>
      </c>
      <c r="E56" s="114"/>
      <c r="F56" s="114">
        <v>2220</v>
      </c>
      <c r="G56" s="114" t="s">
        <v>79</v>
      </c>
      <c r="H56" s="114">
        <v>2220</v>
      </c>
      <c r="I56" s="114"/>
      <c r="J56" s="115">
        <v>8780</v>
      </c>
      <c r="K56" s="115" t="s">
        <v>79</v>
      </c>
      <c r="L56" s="115">
        <v>8780</v>
      </c>
      <c r="M56" s="115"/>
      <c r="N56" s="115">
        <v>0.13396628077867667</v>
      </c>
      <c r="O56" s="115" t="s">
        <v>79</v>
      </c>
      <c r="P56" s="115">
        <v>0.11248403700340452</v>
      </c>
    </row>
    <row r="57" spans="1:16" ht="12.75">
      <c r="A57" s="137" t="s">
        <v>207</v>
      </c>
      <c r="B57" s="138">
        <v>2021</v>
      </c>
      <c r="C57" s="138">
        <v>8269</v>
      </c>
      <c r="D57" s="138">
        <v>10290</v>
      </c>
      <c r="E57" s="138"/>
      <c r="F57" s="138">
        <v>2273</v>
      </c>
      <c r="G57" s="138">
        <v>1373</v>
      </c>
      <c r="H57" s="138">
        <v>3646</v>
      </c>
      <c r="I57" s="138"/>
      <c r="J57" s="139">
        <v>12.469074715487372</v>
      </c>
      <c r="K57" s="139">
        <v>-83.39581569718224</v>
      </c>
      <c r="L57" s="139">
        <v>-64.56754130223518</v>
      </c>
      <c r="M57" s="139"/>
      <c r="N57" s="139">
        <v>0.015380183488030306</v>
      </c>
      <c r="O57" s="139">
        <v>-2.20378631965128</v>
      </c>
      <c r="P57" s="139">
        <v>-0.34047559993194515</v>
      </c>
    </row>
    <row r="58" spans="1:16" ht="12.75">
      <c r="A58" s="14" t="s">
        <v>125</v>
      </c>
      <c r="B58" s="114">
        <v>3642</v>
      </c>
      <c r="C58" s="114">
        <v>2939</v>
      </c>
      <c r="D58" s="114">
        <v>6581</v>
      </c>
      <c r="E58" s="114"/>
      <c r="F58" s="114">
        <v>2377</v>
      </c>
      <c r="G58" s="114" t="s">
        <v>79</v>
      </c>
      <c r="H58" s="114">
        <v>2377</v>
      </c>
      <c r="I58" s="114"/>
      <c r="J58" s="115">
        <v>-34.733662822624936</v>
      </c>
      <c r="K58" s="115">
        <v>-100</v>
      </c>
      <c r="L58" s="115">
        <v>-63.88086916881932</v>
      </c>
      <c r="M58" s="115"/>
      <c r="N58" s="115">
        <v>-0.07720607981094578</v>
      </c>
      <c r="O58" s="115">
        <v>-0.9392296974267854</v>
      </c>
      <c r="P58" s="115">
        <v>-0.2154363970671128</v>
      </c>
    </row>
    <row r="59" spans="1:16" ht="12.75">
      <c r="A59" s="123" t="s">
        <v>219</v>
      </c>
      <c r="B59" s="138">
        <v>2771</v>
      </c>
      <c r="C59" s="138">
        <v>104</v>
      </c>
      <c r="D59" s="138">
        <v>2875</v>
      </c>
      <c r="E59" s="138"/>
      <c r="F59" s="138">
        <v>2316</v>
      </c>
      <c r="G59" s="138">
        <v>1170</v>
      </c>
      <c r="H59" s="138">
        <v>3486</v>
      </c>
      <c r="I59" s="138"/>
      <c r="J59" s="139">
        <v>-16.420064958498738</v>
      </c>
      <c r="K59" s="139">
        <v>1025</v>
      </c>
      <c r="L59" s="139">
        <v>21.25217391304348</v>
      </c>
      <c r="M59" s="139"/>
      <c r="N59" s="139">
        <v>-0.02776977574227694</v>
      </c>
      <c r="O59" s="139">
        <v>0.34066650474887833</v>
      </c>
      <c r="P59" s="139">
        <v>0.031311046291152694</v>
      </c>
    </row>
    <row r="60" spans="1:16" ht="12.75">
      <c r="A60" s="14" t="s">
        <v>126</v>
      </c>
      <c r="B60" s="114">
        <v>104141</v>
      </c>
      <c r="C60" s="114">
        <v>1632</v>
      </c>
      <c r="D60" s="114">
        <v>105773</v>
      </c>
      <c r="E60" s="114"/>
      <c r="F60" s="114">
        <v>6371</v>
      </c>
      <c r="G60" s="114">
        <v>12149</v>
      </c>
      <c r="H60" s="114">
        <v>18520</v>
      </c>
      <c r="I60" s="114"/>
      <c r="J60" s="115">
        <v>-93.8823326067543</v>
      </c>
      <c r="K60" s="115">
        <v>644.4240196078431</v>
      </c>
      <c r="L60" s="115">
        <v>-82.49080578219395</v>
      </c>
      <c r="M60" s="115"/>
      <c r="N60" s="115">
        <v>-5.967144998510805</v>
      </c>
      <c r="O60" s="115">
        <v>3.360965882217592</v>
      </c>
      <c r="P60" s="115">
        <v>-4.471330150641483</v>
      </c>
    </row>
    <row r="61" spans="1:16" ht="12.75">
      <c r="A61" s="137" t="s">
        <v>127</v>
      </c>
      <c r="B61" s="138">
        <v>4587</v>
      </c>
      <c r="C61" s="138">
        <v>1857</v>
      </c>
      <c r="D61" s="138">
        <v>6444</v>
      </c>
      <c r="E61" s="138"/>
      <c r="F61" s="138">
        <v>3152</v>
      </c>
      <c r="G61" s="138">
        <v>706</v>
      </c>
      <c r="H61" s="138">
        <v>3858</v>
      </c>
      <c r="I61" s="138"/>
      <c r="J61" s="139">
        <v>-31.284063658164374</v>
      </c>
      <c r="K61" s="139">
        <v>-61.98169089929995</v>
      </c>
      <c r="L61" s="139">
        <v>-40.13035381750466</v>
      </c>
      <c r="M61" s="139"/>
      <c r="N61" s="139">
        <v>-0.08758160041795035</v>
      </c>
      <c r="O61" s="139">
        <v>-0.36783034424574007</v>
      </c>
      <c r="P61" s="139">
        <v>-0.13252105680674447</v>
      </c>
    </row>
    <row r="62" spans="1:16" ht="12.75">
      <c r="A62" s="14" t="s">
        <v>128</v>
      </c>
      <c r="B62" s="114">
        <v>6304</v>
      </c>
      <c r="C62" s="114" t="s">
        <v>79</v>
      </c>
      <c r="D62" s="114">
        <v>6304</v>
      </c>
      <c r="E62" s="114"/>
      <c r="F62" s="114">
        <v>59636</v>
      </c>
      <c r="G62" s="114" t="s">
        <v>79</v>
      </c>
      <c r="H62" s="114">
        <v>59636</v>
      </c>
      <c r="I62" s="114"/>
      <c r="J62" s="115">
        <v>846.0025380710659</v>
      </c>
      <c r="K62" s="115" t="s">
        <v>79</v>
      </c>
      <c r="L62" s="115">
        <v>846.0025380710659</v>
      </c>
      <c r="M62" s="115"/>
      <c r="N62" s="115">
        <v>3.2549839118398105</v>
      </c>
      <c r="O62" s="115" t="s">
        <v>79</v>
      </c>
      <c r="P62" s="115">
        <v>2.73302900294559</v>
      </c>
    </row>
    <row r="63" spans="1:16" ht="12.75">
      <c r="A63" s="137" t="s">
        <v>129</v>
      </c>
      <c r="B63" s="138">
        <v>71013</v>
      </c>
      <c r="C63" s="138">
        <v>898</v>
      </c>
      <c r="D63" s="138">
        <v>71911</v>
      </c>
      <c r="E63" s="138"/>
      <c r="F63" s="138">
        <v>1695</v>
      </c>
      <c r="G63" s="138" t="s">
        <v>79</v>
      </c>
      <c r="H63" s="138">
        <v>1695</v>
      </c>
      <c r="I63" s="138"/>
      <c r="J63" s="139">
        <v>-97.61311309196907</v>
      </c>
      <c r="K63" s="139">
        <v>-100</v>
      </c>
      <c r="L63" s="139">
        <v>-97.6429197202097</v>
      </c>
      <c r="M63" s="139"/>
      <c r="N63" s="139">
        <v>-4.230649043743193</v>
      </c>
      <c r="O63" s="139">
        <v>-0.28697797491978677</v>
      </c>
      <c r="P63" s="139">
        <v>-3.598259290310274</v>
      </c>
    </row>
    <row r="64" spans="1:16" ht="12.75">
      <c r="A64" s="14" t="s">
        <v>130</v>
      </c>
      <c r="B64" s="114">
        <v>1520</v>
      </c>
      <c r="C64" s="114">
        <v>4826</v>
      </c>
      <c r="D64" s="114">
        <v>6346</v>
      </c>
      <c r="E64" s="114"/>
      <c r="F64" s="114">
        <v>22683</v>
      </c>
      <c r="G64" s="114">
        <v>14345</v>
      </c>
      <c r="H64" s="114">
        <v>37028</v>
      </c>
      <c r="I64" s="114"/>
      <c r="J64" s="115">
        <v>1392.3026315789473</v>
      </c>
      <c r="K64" s="115">
        <v>197.24409448818898</v>
      </c>
      <c r="L64" s="115">
        <v>483.4856602584305</v>
      </c>
      <c r="M64" s="115"/>
      <c r="N64" s="115">
        <v>1.2916302506237514</v>
      </c>
      <c r="O64" s="115">
        <v>3.042030449066203</v>
      </c>
      <c r="P64" s="115">
        <v>1.5723167304503223</v>
      </c>
    </row>
    <row r="65" spans="1:16" ht="12.75">
      <c r="A65" s="137" t="s">
        <v>131</v>
      </c>
      <c r="B65" s="138">
        <v>108561</v>
      </c>
      <c r="C65" s="138">
        <v>1378</v>
      </c>
      <c r="D65" s="138">
        <v>109939</v>
      </c>
      <c r="E65" s="138"/>
      <c r="F65" s="138">
        <v>31815</v>
      </c>
      <c r="G65" s="138">
        <v>1267</v>
      </c>
      <c r="H65" s="138">
        <v>33082</v>
      </c>
      <c r="I65" s="138"/>
      <c r="J65" s="139">
        <v>-70.69389559786663</v>
      </c>
      <c r="K65" s="139">
        <v>-8.055152394775034</v>
      </c>
      <c r="L65" s="139">
        <v>-69.90876758929952</v>
      </c>
      <c r="M65" s="139"/>
      <c r="N65" s="139">
        <v>-4.683998261795134</v>
      </c>
      <c r="O65" s="139">
        <v>-0.035472778637078324</v>
      </c>
      <c r="P65" s="139">
        <v>-3.9385811535173856</v>
      </c>
    </row>
    <row r="66" spans="1:16" ht="12.75">
      <c r="A66" s="14" t="s">
        <v>132</v>
      </c>
      <c r="B66" s="114">
        <v>23226</v>
      </c>
      <c r="C66" s="114">
        <v>3740</v>
      </c>
      <c r="D66" s="114">
        <v>26966</v>
      </c>
      <c r="E66" s="114"/>
      <c r="F66" s="114">
        <v>25643</v>
      </c>
      <c r="G66" s="114">
        <v>6030</v>
      </c>
      <c r="H66" s="114">
        <v>31673</v>
      </c>
      <c r="I66" s="114"/>
      <c r="J66" s="115">
        <v>10.406441057435622</v>
      </c>
      <c r="K66" s="115">
        <v>61.229946524064175</v>
      </c>
      <c r="L66" s="115">
        <v>17.455314099236084</v>
      </c>
      <c r="M66" s="115"/>
      <c r="N66" s="115">
        <v>0.14751549004194145</v>
      </c>
      <c r="O66" s="115">
        <v>0.7318257935036878</v>
      </c>
      <c r="P66" s="115">
        <v>0.24121292126424834</v>
      </c>
    </row>
    <row r="67" spans="1:16" ht="12.75">
      <c r="A67" s="137" t="s">
        <v>133</v>
      </c>
      <c r="B67" s="138">
        <v>2478</v>
      </c>
      <c r="C67" s="138">
        <v>902</v>
      </c>
      <c r="D67" s="138">
        <v>3380</v>
      </c>
      <c r="E67" s="138"/>
      <c r="F67" s="138">
        <v>1153</v>
      </c>
      <c r="G67" s="138">
        <v>27798</v>
      </c>
      <c r="H67" s="138">
        <v>28951</v>
      </c>
      <c r="I67" s="138"/>
      <c r="J67" s="139">
        <v>-53.47054075867634</v>
      </c>
      <c r="K67" s="139">
        <v>2981.8181818181815</v>
      </c>
      <c r="L67" s="139">
        <v>756.5384615384617</v>
      </c>
      <c r="M67" s="139"/>
      <c r="N67" s="139">
        <v>-0.0808680282604768</v>
      </c>
      <c r="O67" s="139">
        <v>8.595277965971698</v>
      </c>
      <c r="P67" s="139">
        <v>1.3104005969084542</v>
      </c>
    </row>
    <row r="68" spans="1:16" ht="12.75">
      <c r="A68" s="14" t="s">
        <v>134</v>
      </c>
      <c r="B68" s="114">
        <v>3914</v>
      </c>
      <c r="C68" s="114">
        <v>2252</v>
      </c>
      <c r="D68" s="114">
        <v>6166</v>
      </c>
      <c r="E68" s="114"/>
      <c r="F68" s="114">
        <v>8273</v>
      </c>
      <c r="G68" s="114">
        <v>2968</v>
      </c>
      <c r="H68" s="114">
        <v>11241</v>
      </c>
      <c r="I68" s="114"/>
      <c r="J68" s="115">
        <v>111.36944302503831</v>
      </c>
      <c r="K68" s="115">
        <v>31.793960923623455</v>
      </c>
      <c r="L68" s="115">
        <v>82.3061952643529</v>
      </c>
      <c r="M68" s="115"/>
      <c r="N68" s="115">
        <v>0.266040554858429</v>
      </c>
      <c r="O68" s="115">
        <v>0.22881540093827094</v>
      </c>
      <c r="P68" s="115">
        <v>0.26007129284386243</v>
      </c>
    </row>
    <row r="69" spans="1:16" ht="12.75">
      <c r="A69" s="137" t="s">
        <v>135</v>
      </c>
      <c r="B69" s="138">
        <v>2659</v>
      </c>
      <c r="C69" s="138">
        <v>257</v>
      </c>
      <c r="D69" s="138">
        <v>2916</v>
      </c>
      <c r="E69" s="138"/>
      <c r="F69" s="138" t="s">
        <v>79</v>
      </c>
      <c r="G69" s="138">
        <v>2056</v>
      </c>
      <c r="H69" s="138">
        <v>2056</v>
      </c>
      <c r="I69" s="138"/>
      <c r="J69" s="139">
        <v>-100</v>
      </c>
      <c r="K69" s="139">
        <v>700</v>
      </c>
      <c r="L69" s="139">
        <v>-29.492455418381347</v>
      </c>
      <c r="M69" s="139"/>
      <c r="N69" s="139">
        <v>-0.16228534878838324</v>
      </c>
      <c r="O69" s="139">
        <v>0.5749146735865216</v>
      </c>
      <c r="P69" s="139">
        <v>-0.04407119445235894</v>
      </c>
    </row>
    <row r="70" spans="1:16" ht="12.75">
      <c r="A70" s="14" t="s">
        <v>136</v>
      </c>
      <c r="B70" s="114">
        <v>16501</v>
      </c>
      <c r="C70" s="114">
        <v>365</v>
      </c>
      <c r="D70" s="114">
        <v>16866</v>
      </c>
      <c r="E70" s="114"/>
      <c r="F70" s="114">
        <v>1235</v>
      </c>
      <c r="G70" s="114">
        <v>76</v>
      </c>
      <c r="H70" s="114">
        <v>1311</v>
      </c>
      <c r="I70" s="114"/>
      <c r="J70" s="115">
        <v>-92.51560511484152</v>
      </c>
      <c r="K70" s="115">
        <v>-79.17808219178082</v>
      </c>
      <c r="L70" s="115">
        <v>-92.22696549270722</v>
      </c>
      <c r="M70" s="115"/>
      <c r="N70" s="115">
        <v>-0.9317217505090105</v>
      </c>
      <c r="O70" s="115">
        <v>-0.09235705428933004</v>
      </c>
      <c r="P70" s="115">
        <v>-0.7971249182633062</v>
      </c>
    </row>
    <row r="71" spans="1:16" ht="12.75">
      <c r="A71" s="137" t="s">
        <v>137</v>
      </c>
      <c r="B71" s="138">
        <v>1169</v>
      </c>
      <c r="C71" s="138">
        <v>2531</v>
      </c>
      <c r="D71" s="138">
        <v>3700</v>
      </c>
      <c r="E71" s="138"/>
      <c r="F71" s="138">
        <v>1643</v>
      </c>
      <c r="G71" s="138">
        <v>1356</v>
      </c>
      <c r="H71" s="138">
        <v>2999</v>
      </c>
      <c r="I71" s="138"/>
      <c r="J71" s="139">
        <v>40.54747647562018</v>
      </c>
      <c r="K71" s="139">
        <v>-46.42433820624259</v>
      </c>
      <c r="L71" s="139">
        <v>-18.94594594594594</v>
      </c>
      <c r="M71" s="139"/>
      <c r="N71" s="139">
        <v>0.028929392751295097</v>
      </c>
      <c r="O71" s="139">
        <v>-0.37550013422132456</v>
      </c>
      <c r="P71" s="139">
        <v>-0.03592314803616701</v>
      </c>
    </row>
    <row r="72" spans="1:16" ht="12.75">
      <c r="A72" s="14" t="s">
        <v>138</v>
      </c>
      <c r="B72" s="114">
        <v>442</v>
      </c>
      <c r="C72" s="114" t="s">
        <v>79</v>
      </c>
      <c r="D72" s="114">
        <v>442</v>
      </c>
      <c r="E72" s="114"/>
      <c r="F72" s="114">
        <v>1779</v>
      </c>
      <c r="G72" s="114" t="s">
        <v>79</v>
      </c>
      <c r="H72" s="114">
        <v>1779</v>
      </c>
      <c r="I72" s="114"/>
      <c r="J72" s="115">
        <v>302.4886877828054</v>
      </c>
      <c r="K72" s="115" t="s">
        <v>79</v>
      </c>
      <c r="L72" s="115">
        <v>302.4886877828054</v>
      </c>
      <c r="M72" s="115"/>
      <c r="N72" s="115">
        <v>0.081600417950383</v>
      </c>
      <c r="O72" s="115" t="s">
        <v>79</v>
      </c>
      <c r="P72" s="115">
        <v>0.06851533370093478</v>
      </c>
    </row>
    <row r="73" spans="1:16" ht="12.75">
      <c r="A73" s="137" t="s">
        <v>139</v>
      </c>
      <c r="B73" s="138">
        <v>26510</v>
      </c>
      <c r="C73" s="138">
        <v>1056</v>
      </c>
      <c r="D73" s="138">
        <v>27566</v>
      </c>
      <c r="E73" s="138"/>
      <c r="F73" s="138">
        <v>82769</v>
      </c>
      <c r="G73" s="138">
        <v>4160</v>
      </c>
      <c r="H73" s="138">
        <v>86929</v>
      </c>
      <c r="I73" s="138"/>
      <c r="J73" s="139">
        <v>212.21803093172386</v>
      </c>
      <c r="K73" s="139">
        <v>293.93939393939394</v>
      </c>
      <c r="L73" s="139">
        <v>215.34861786258435</v>
      </c>
      <c r="M73" s="139"/>
      <c r="N73" s="139">
        <v>3.4336259637027653</v>
      </c>
      <c r="O73" s="139">
        <v>0.9919595035089288</v>
      </c>
      <c r="P73" s="139">
        <v>3.042091065436493</v>
      </c>
    </row>
    <row r="74" spans="1:16" ht="12.75">
      <c r="A74" s="14" t="s">
        <v>140</v>
      </c>
      <c r="B74" s="114">
        <v>5122</v>
      </c>
      <c r="C74" s="114">
        <v>2384</v>
      </c>
      <c r="D74" s="114">
        <v>7506</v>
      </c>
      <c r="E74" s="114"/>
      <c r="F74" s="114">
        <v>2398</v>
      </c>
      <c r="G74" s="114">
        <v>495</v>
      </c>
      <c r="H74" s="114">
        <v>2893</v>
      </c>
      <c r="I74" s="114"/>
      <c r="J74" s="115">
        <v>-53.18235064427959</v>
      </c>
      <c r="K74" s="115">
        <v>-79.23657718120806</v>
      </c>
      <c r="L74" s="115">
        <v>-61.457500666133754</v>
      </c>
      <c r="M74" s="115"/>
      <c r="N74" s="115">
        <v>-0.16625245960870852</v>
      </c>
      <c r="O74" s="115">
        <v>-0.6036763859949634</v>
      </c>
      <c r="P74" s="115">
        <v>-0.23639583721945562</v>
      </c>
    </row>
    <row r="75" spans="1:16" ht="12.75">
      <c r="A75" s="137" t="s">
        <v>141</v>
      </c>
      <c r="B75" s="138">
        <v>12930</v>
      </c>
      <c r="C75" s="138">
        <v>5071</v>
      </c>
      <c r="D75" s="138">
        <v>18001</v>
      </c>
      <c r="E75" s="138"/>
      <c r="F75" s="138">
        <v>2946</v>
      </c>
      <c r="G75" s="138">
        <v>12896</v>
      </c>
      <c r="H75" s="138">
        <v>15842</v>
      </c>
      <c r="I75" s="138"/>
      <c r="J75" s="139">
        <v>-77.21577726218098</v>
      </c>
      <c r="K75" s="139">
        <v>154.30881482942223</v>
      </c>
      <c r="L75" s="139">
        <v>-11.993778123437583</v>
      </c>
      <c r="M75" s="139"/>
      <c r="N75" s="139">
        <v>-0.6093482220019625</v>
      </c>
      <c r="O75" s="139">
        <v>2.5006711066228635</v>
      </c>
      <c r="P75" s="139">
        <v>-0.1106391963053988</v>
      </c>
    </row>
    <row r="76" spans="1:16" ht="12.75">
      <c r="A76" s="35" t="s">
        <v>220</v>
      </c>
      <c r="B76" s="114">
        <v>15456</v>
      </c>
      <c r="C76" s="114">
        <v>2115</v>
      </c>
      <c r="D76" s="114">
        <v>17571</v>
      </c>
      <c r="E76" s="114"/>
      <c r="F76" s="114">
        <v>10041</v>
      </c>
      <c r="G76" s="114">
        <v>1237</v>
      </c>
      <c r="H76" s="114">
        <v>11278</v>
      </c>
      <c r="I76" s="114"/>
      <c r="J76" s="115">
        <v>-35.034937888198755</v>
      </c>
      <c r="K76" s="115">
        <v>-41.513002364066196</v>
      </c>
      <c r="L76" s="115">
        <v>-35.81469466734961</v>
      </c>
      <c r="M76" s="115"/>
      <c r="N76" s="115">
        <v>-0.330490847570175</v>
      </c>
      <c r="O76" s="115">
        <v>-0.28058648327346636</v>
      </c>
      <c r="P76" s="115">
        <v>-0.3224884031263894</v>
      </c>
    </row>
    <row r="77" spans="1:16" ht="12.75">
      <c r="A77" s="137" t="s">
        <v>142</v>
      </c>
      <c r="B77" s="138">
        <v>3193</v>
      </c>
      <c r="C77" s="138" t="s">
        <v>79</v>
      </c>
      <c r="D77" s="138">
        <v>3193</v>
      </c>
      <c r="E77" s="138"/>
      <c r="F77" s="138">
        <v>2084</v>
      </c>
      <c r="G77" s="138">
        <v>1182</v>
      </c>
      <c r="H77" s="138">
        <v>3266</v>
      </c>
      <c r="I77" s="138"/>
      <c r="J77" s="139">
        <v>-34.73222674600689</v>
      </c>
      <c r="K77" s="139" t="s">
        <v>90</v>
      </c>
      <c r="L77" s="139">
        <v>2.2862511744440983</v>
      </c>
      <c r="M77" s="139"/>
      <c r="N77" s="139">
        <v>-0.0676850138421651</v>
      </c>
      <c r="O77" s="139">
        <v>0.3777371562975367</v>
      </c>
      <c r="P77" s="139">
        <v>0.0037409269709560503</v>
      </c>
    </row>
    <row r="78" spans="1:16" ht="12.75">
      <c r="A78" s="14" t="s">
        <v>143</v>
      </c>
      <c r="B78" s="114">
        <v>17089</v>
      </c>
      <c r="C78" s="114">
        <v>14854</v>
      </c>
      <c r="D78" s="114">
        <v>31943</v>
      </c>
      <c r="E78" s="114"/>
      <c r="F78" s="114">
        <v>30415</v>
      </c>
      <c r="G78" s="114">
        <v>10293</v>
      </c>
      <c r="H78" s="114">
        <v>40708</v>
      </c>
      <c r="I78" s="114"/>
      <c r="J78" s="115">
        <v>77.97998712622154</v>
      </c>
      <c r="K78" s="115">
        <v>-30.705533862932544</v>
      </c>
      <c r="L78" s="115">
        <v>27.43950161224682</v>
      </c>
      <c r="M78" s="115"/>
      <c r="N78" s="115">
        <v>0.8133187506408407</v>
      </c>
      <c r="O78" s="115">
        <v>-1.4575796699433714</v>
      </c>
      <c r="P78" s="115">
        <v>0.44916746438944904</v>
      </c>
    </row>
    <row r="79" spans="1:16" ht="12.75">
      <c r="A79" s="137" t="s">
        <v>144</v>
      </c>
      <c r="B79" s="138">
        <v>2499</v>
      </c>
      <c r="C79" s="138">
        <v>1050</v>
      </c>
      <c r="D79" s="138">
        <v>3549</v>
      </c>
      <c r="E79" s="138"/>
      <c r="F79" s="138">
        <v>3802</v>
      </c>
      <c r="G79" s="138" t="s">
        <v>79</v>
      </c>
      <c r="H79" s="138">
        <v>3802</v>
      </c>
      <c r="I79" s="138"/>
      <c r="J79" s="139">
        <v>52.14085634253702</v>
      </c>
      <c r="K79" s="139">
        <v>-100</v>
      </c>
      <c r="L79" s="139">
        <v>7.128768667230201</v>
      </c>
      <c r="M79" s="139"/>
      <c r="N79" s="139">
        <v>0.07952531382898209</v>
      </c>
      <c r="O79" s="139">
        <v>-0.335553311431822</v>
      </c>
      <c r="P79" s="139">
        <v>0.012965130460984667</v>
      </c>
    </row>
    <row r="80" spans="1:16" ht="12.75">
      <c r="A80" s="14" t="s">
        <v>145</v>
      </c>
      <c r="B80" s="114">
        <v>30089</v>
      </c>
      <c r="C80" s="114">
        <v>2766</v>
      </c>
      <c r="D80" s="114">
        <v>32855</v>
      </c>
      <c r="E80" s="114"/>
      <c r="F80" s="114">
        <v>7619</v>
      </c>
      <c r="G80" s="114">
        <v>1999</v>
      </c>
      <c r="H80" s="114">
        <v>9618</v>
      </c>
      <c r="I80" s="114"/>
      <c r="J80" s="115">
        <v>-74.67845392003723</v>
      </c>
      <c r="K80" s="115">
        <v>-27.729573391178597</v>
      </c>
      <c r="L80" s="115">
        <v>-70.72591690762441</v>
      </c>
      <c r="M80" s="115"/>
      <c r="N80" s="115">
        <v>-1.371399694349369</v>
      </c>
      <c r="O80" s="115">
        <v>-0.245113704636388</v>
      </c>
      <c r="P80" s="115">
        <v>-1.1907934249877499</v>
      </c>
    </row>
    <row r="81" spans="1:16" ht="12.75">
      <c r="A81" s="137" t="s">
        <v>146</v>
      </c>
      <c r="B81" s="138">
        <v>2082</v>
      </c>
      <c r="C81" s="138">
        <v>3298</v>
      </c>
      <c r="D81" s="138">
        <v>5380</v>
      </c>
      <c r="E81" s="138"/>
      <c r="F81" s="138">
        <v>3122</v>
      </c>
      <c r="G81" s="138">
        <v>2545</v>
      </c>
      <c r="H81" s="138">
        <v>5667</v>
      </c>
      <c r="I81" s="138"/>
      <c r="J81" s="139">
        <v>49.951969260326614</v>
      </c>
      <c r="K81" s="139">
        <v>-22.83201940570042</v>
      </c>
      <c r="L81" s="139">
        <v>5.334572490706324</v>
      </c>
      <c r="M81" s="139"/>
      <c r="N81" s="139">
        <v>0.06347377312520444</v>
      </c>
      <c r="O81" s="139">
        <v>-0.24063966048396376</v>
      </c>
      <c r="P81" s="139">
        <v>0.014707480009101184</v>
      </c>
    </row>
    <row r="82" spans="1:16" ht="12.75">
      <c r="A82" s="14" t="s">
        <v>147</v>
      </c>
      <c r="B82" s="114">
        <v>48223</v>
      </c>
      <c r="C82" s="114">
        <v>27</v>
      </c>
      <c r="D82" s="114">
        <v>48250</v>
      </c>
      <c r="E82" s="114"/>
      <c r="F82" s="114">
        <v>83564</v>
      </c>
      <c r="G82" s="114">
        <v>66413</v>
      </c>
      <c r="H82" s="114">
        <v>149977</v>
      </c>
      <c r="I82" s="114"/>
      <c r="J82" s="115">
        <v>73.2866059764013</v>
      </c>
      <c r="K82" s="115">
        <v>245874.0740740741</v>
      </c>
      <c r="L82" s="115">
        <v>210.83316062176166</v>
      </c>
      <c r="M82" s="115"/>
      <c r="N82" s="115">
        <v>2.1569486692479325</v>
      </c>
      <c r="O82" s="115">
        <v>21.215278221631362</v>
      </c>
      <c r="P82" s="115">
        <v>5.2130586023896734</v>
      </c>
    </row>
    <row r="83" spans="1:16" ht="12.75">
      <c r="A83" s="137" t="s">
        <v>148</v>
      </c>
      <c r="B83" s="138">
        <v>4498</v>
      </c>
      <c r="C83" s="138">
        <v>347</v>
      </c>
      <c r="D83" s="138">
        <v>4845</v>
      </c>
      <c r="E83" s="138"/>
      <c r="F83" s="138">
        <v>12958</v>
      </c>
      <c r="G83" s="138">
        <v>5311</v>
      </c>
      <c r="H83" s="138">
        <v>18269</v>
      </c>
      <c r="I83" s="138"/>
      <c r="J83" s="139">
        <v>188.08359270787017</v>
      </c>
      <c r="K83" s="139">
        <v>1430.5475504322767</v>
      </c>
      <c r="L83" s="139">
        <v>277.0691434468524</v>
      </c>
      <c r="M83" s="139"/>
      <c r="N83" s="139">
        <v>0.5163347313838745</v>
      </c>
      <c r="O83" s="139">
        <v>1.5863682266167278</v>
      </c>
      <c r="P83" s="139">
        <v>0.6879205980563563</v>
      </c>
    </row>
    <row r="84" spans="1:16" ht="12.75">
      <c r="A84" s="14" t="s">
        <v>149</v>
      </c>
      <c r="B84" s="114">
        <v>13330</v>
      </c>
      <c r="C84" s="114">
        <v>126</v>
      </c>
      <c r="D84" s="114">
        <v>13456</v>
      </c>
      <c r="E84" s="114"/>
      <c r="F84" s="114">
        <v>757</v>
      </c>
      <c r="G84" s="114" t="s">
        <v>79</v>
      </c>
      <c r="H84" s="114">
        <v>757</v>
      </c>
      <c r="I84" s="114"/>
      <c r="J84" s="115">
        <v>-94.32108027006751</v>
      </c>
      <c r="K84" s="115">
        <v>-100</v>
      </c>
      <c r="L84" s="115">
        <v>-94.37425683709868</v>
      </c>
      <c r="M84" s="115"/>
      <c r="N84" s="115">
        <v>-0.7673612975992262</v>
      </c>
      <c r="O84" s="115">
        <v>-0.040266397371818634</v>
      </c>
      <c r="P84" s="115">
        <v>-0.6507675562215189</v>
      </c>
    </row>
    <row r="85" spans="1:16" ht="12.75">
      <c r="A85" s="137" t="s">
        <v>150</v>
      </c>
      <c r="B85" s="138">
        <v>5999</v>
      </c>
      <c r="C85" s="138">
        <v>4696</v>
      </c>
      <c r="D85" s="138">
        <v>10695</v>
      </c>
      <c r="E85" s="138"/>
      <c r="F85" s="138">
        <v>6720</v>
      </c>
      <c r="G85" s="138">
        <v>4127</v>
      </c>
      <c r="H85" s="138">
        <v>10847</v>
      </c>
      <c r="I85" s="138"/>
      <c r="J85" s="139">
        <v>12.018669778296376</v>
      </c>
      <c r="K85" s="139">
        <v>-12.116695059625215</v>
      </c>
      <c r="L85" s="139">
        <v>1.421224871435256</v>
      </c>
      <c r="M85" s="139"/>
      <c r="N85" s="139">
        <v>0.04400441386853115</v>
      </c>
      <c r="O85" s="139">
        <v>-0.1818379373378159</v>
      </c>
      <c r="P85" s="139">
        <v>0.0077893273915797204</v>
      </c>
    </row>
    <row r="86" spans="1:16" ht="12.75">
      <c r="A86" s="14" t="s">
        <v>151</v>
      </c>
      <c r="B86" s="114">
        <v>41819</v>
      </c>
      <c r="C86" s="114">
        <v>1858</v>
      </c>
      <c r="D86" s="114">
        <v>43677</v>
      </c>
      <c r="E86" s="114"/>
      <c r="F86" s="114">
        <v>132604</v>
      </c>
      <c r="G86" s="114">
        <v>4069</v>
      </c>
      <c r="H86" s="114">
        <v>136673</v>
      </c>
      <c r="I86" s="114"/>
      <c r="J86" s="115">
        <v>217.09031779813003</v>
      </c>
      <c r="K86" s="115">
        <v>118.9989235737352</v>
      </c>
      <c r="L86" s="115">
        <v>212.9175538613</v>
      </c>
      <c r="M86" s="115"/>
      <c r="N86" s="115">
        <v>5.540833166511234</v>
      </c>
      <c r="O86" s="115">
        <v>0.7065794015007223</v>
      </c>
      <c r="P86" s="115">
        <v>4.76563348754834</v>
      </c>
    </row>
    <row r="87" spans="1:16" ht="12.75">
      <c r="A87" s="137" t="s">
        <v>152</v>
      </c>
      <c r="B87" s="138">
        <v>13980</v>
      </c>
      <c r="C87" s="138" t="s">
        <v>79</v>
      </c>
      <c r="D87" s="138">
        <v>13980</v>
      </c>
      <c r="E87" s="138"/>
      <c r="F87" s="138">
        <v>1509</v>
      </c>
      <c r="G87" s="138">
        <v>756</v>
      </c>
      <c r="H87" s="138">
        <v>2265</v>
      </c>
      <c r="I87" s="138"/>
      <c r="J87" s="139">
        <v>-89.20600858369099</v>
      </c>
      <c r="K87" s="139" t="s">
        <v>90</v>
      </c>
      <c r="L87" s="139">
        <v>-83.79828326180258</v>
      </c>
      <c r="M87" s="139"/>
      <c r="N87" s="139">
        <v>-0.7611359852350235</v>
      </c>
      <c r="O87" s="139">
        <v>0.2415983842309118</v>
      </c>
      <c r="P87" s="139">
        <v>-0.6003419104760291</v>
      </c>
    </row>
    <row r="88" spans="1:16" ht="12.75">
      <c r="A88" s="14" t="s">
        <v>153</v>
      </c>
      <c r="B88" s="114">
        <v>712</v>
      </c>
      <c r="C88" s="114" t="s">
        <v>79</v>
      </c>
      <c r="D88" s="114">
        <v>712</v>
      </c>
      <c r="E88" s="114"/>
      <c r="F88" s="114" t="s">
        <v>79</v>
      </c>
      <c r="G88" s="114" t="s">
        <v>79</v>
      </c>
      <c r="H88" s="114" t="s">
        <v>79</v>
      </c>
      <c r="I88" s="114"/>
      <c r="J88" s="115">
        <v>-100</v>
      </c>
      <c r="K88" s="115" t="s">
        <v>79</v>
      </c>
      <c r="L88" s="115">
        <v>-100</v>
      </c>
      <c r="M88" s="115"/>
      <c r="N88" s="115">
        <v>-0.043455121601101494</v>
      </c>
      <c r="O88" s="115" t="s">
        <v>79</v>
      </c>
      <c r="P88" s="115">
        <v>-0.03648684936055764</v>
      </c>
    </row>
    <row r="89" spans="1:16" ht="12.75">
      <c r="A89" s="137" t="s">
        <v>154</v>
      </c>
      <c r="B89" s="138" t="s">
        <v>79</v>
      </c>
      <c r="C89" s="138" t="s">
        <v>79</v>
      </c>
      <c r="D89" s="138" t="s">
        <v>79</v>
      </c>
      <c r="E89" s="138"/>
      <c r="F89" s="138">
        <v>167</v>
      </c>
      <c r="G89" s="138" t="s">
        <v>79</v>
      </c>
      <c r="H89" s="138">
        <v>167</v>
      </c>
      <c r="I89" s="138"/>
      <c r="J89" s="139" t="s">
        <v>90</v>
      </c>
      <c r="K89" s="139" t="s">
        <v>79</v>
      </c>
      <c r="L89" s="139" t="s">
        <v>90</v>
      </c>
      <c r="M89" s="139"/>
      <c r="N89" s="139">
        <v>0.01019242318452802</v>
      </c>
      <c r="O89" s="139" t="s">
        <v>79</v>
      </c>
      <c r="P89" s="139">
        <v>0.008558011015748771</v>
      </c>
    </row>
    <row r="90" spans="1:16" ht="12.75">
      <c r="A90" s="14" t="s">
        <v>155</v>
      </c>
      <c r="B90" s="114">
        <v>39356</v>
      </c>
      <c r="C90" s="114">
        <v>16675</v>
      </c>
      <c r="D90" s="114">
        <v>56031</v>
      </c>
      <c r="E90" s="114"/>
      <c r="F90" s="114">
        <v>63090</v>
      </c>
      <c r="G90" s="114">
        <v>15104</v>
      </c>
      <c r="H90" s="114">
        <v>78194</v>
      </c>
      <c r="I90" s="114"/>
      <c r="J90" s="115">
        <v>60.30592539892265</v>
      </c>
      <c r="K90" s="115">
        <v>-9.421289355322337</v>
      </c>
      <c r="L90" s="115">
        <v>39.55488925773232</v>
      </c>
      <c r="M90" s="115"/>
      <c r="N90" s="115">
        <v>1.4485447416861557</v>
      </c>
      <c r="O90" s="115">
        <v>-0.5020516688184689</v>
      </c>
      <c r="P90" s="115">
        <v>1.1357556774972457</v>
      </c>
    </row>
    <row r="91" spans="1:16" ht="12.75">
      <c r="A91" s="137" t="s">
        <v>156</v>
      </c>
      <c r="B91" s="138">
        <v>299</v>
      </c>
      <c r="C91" s="138">
        <v>696</v>
      </c>
      <c r="D91" s="138">
        <v>995</v>
      </c>
      <c r="E91" s="138"/>
      <c r="F91" s="138">
        <v>531</v>
      </c>
      <c r="G91" s="138">
        <v>158</v>
      </c>
      <c r="H91" s="138">
        <v>689</v>
      </c>
      <c r="I91" s="138"/>
      <c r="J91" s="139">
        <v>77.59197324414716</v>
      </c>
      <c r="K91" s="139">
        <v>-77.29885057471265</v>
      </c>
      <c r="L91" s="139">
        <v>-30.753768844221106</v>
      </c>
      <c r="M91" s="139"/>
      <c r="N91" s="139">
        <v>0.014159534004853298</v>
      </c>
      <c r="O91" s="139">
        <v>-0.17193112528601925</v>
      </c>
      <c r="P91" s="139">
        <v>-0.01568114593304865</v>
      </c>
    </row>
    <row r="92" spans="1:16" ht="12.75">
      <c r="A92" s="14" t="s">
        <v>157</v>
      </c>
      <c r="B92" s="114">
        <v>5024</v>
      </c>
      <c r="C92" s="114">
        <v>488</v>
      </c>
      <c r="D92" s="114">
        <v>5512</v>
      </c>
      <c r="E92" s="114"/>
      <c r="F92" s="114">
        <v>5097</v>
      </c>
      <c r="G92" s="114">
        <v>1517</v>
      </c>
      <c r="H92" s="114">
        <v>6614</v>
      </c>
      <c r="I92" s="114"/>
      <c r="J92" s="115">
        <v>1.453025477707004</v>
      </c>
      <c r="K92" s="115">
        <v>210.86065573770495</v>
      </c>
      <c r="L92" s="115">
        <v>19.99274310595065</v>
      </c>
      <c r="M92" s="115"/>
      <c r="N92" s="115">
        <v>0.00445537061359608</v>
      </c>
      <c r="O92" s="115">
        <v>0.3288422452031855</v>
      </c>
      <c r="P92" s="115">
        <v>0.056472623588952976</v>
      </c>
    </row>
    <row r="93" spans="1:16" ht="12.75">
      <c r="A93" s="137" t="s">
        <v>158</v>
      </c>
      <c r="B93" s="138">
        <v>425</v>
      </c>
      <c r="C93" s="138">
        <v>197</v>
      </c>
      <c r="D93" s="138">
        <v>622</v>
      </c>
      <c r="E93" s="138"/>
      <c r="F93" s="138">
        <v>9475</v>
      </c>
      <c r="G93" s="138">
        <v>428</v>
      </c>
      <c r="H93" s="138">
        <v>9903</v>
      </c>
      <c r="I93" s="138"/>
      <c r="J93" s="139">
        <v>2129.4117647058824</v>
      </c>
      <c r="K93" s="139">
        <v>117.25888324873095</v>
      </c>
      <c r="L93" s="139">
        <v>1492.1221864951767</v>
      </c>
      <c r="M93" s="139"/>
      <c r="N93" s="139">
        <v>0.5523438911375962</v>
      </c>
      <c r="O93" s="139">
        <v>0.07382172851500082</v>
      </c>
      <c r="P93" s="139">
        <v>0.47561018106086445</v>
      </c>
    </row>
    <row r="94" spans="1:16" ht="12.75">
      <c r="A94" s="14" t="s">
        <v>159</v>
      </c>
      <c r="B94" s="114">
        <v>6281</v>
      </c>
      <c r="C94" s="114" t="s">
        <v>79</v>
      </c>
      <c r="D94" s="114">
        <v>6281</v>
      </c>
      <c r="E94" s="114"/>
      <c r="F94" s="114">
        <v>3487</v>
      </c>
      <c r="G94" s="114" t="s">
        <v>79</v>
      </c>
      <c r="H94" s="114">
        <v>3487</v>
      </c>
      <c r="I94" s="114"/>
      <c r="J94" s="115">
        <v>-44.48336252189142</v>
      </c>
      <c r="K94" s="115" t="s">
        <v>79</v>
      </c>
      <c r="L94" s="115">
        <v>-44.48336252189142</v>
      </c>
      <c r="M94" s="115"/>
      <c r="N94" s="115">
        <v>-0.17052473279982805</v>
      </c>
      <c r="O94" s="115" t="s">
        <v>79</v>
      </c>
      <c r="P94" s="115">
        <v>-0.14318013639522198</v>
      </c>
    </row>
    <row r="95" spans="1:16" ht="12.75">
      <c r="A95" s="137" t="s">
        <v>160</v>
      </c>
      <c r="B95" s="138">
        <v>18804</v>
      </c>
      <c r="C95" s="138">
        <v>2090</v>
      </c>
      <c r="D95" s="138">
        <v>20894</v>
      </c>
      <c r="E95" s="138"/>
      <c r="F95" s="138">
        <v>5724</v>
      </c>
      <c r="G95" s="138">
        <v>3893</v>
      </c>
      <c r="H95" s="138">
        <v>9617</v>
      </c>
      <c r="I95" s="138"/>
      <c r="J95" s="139">
        <v>-69.55966815571155</v>
      </c>
      <c r="K95" s="139">
        <v>86.26794258373205</v>
      </c>
      <c r="L95" s="139">
        <v>-53.97243227720877</v>
      </c>
      <c r="M95" s="139"/>
      <c r="N95" s="139">
        <v>-0.7983047619977635</v>
      </c>
      <c r="O95" s="139">
        <v>0.5761929719157857</v>
      </c>
      <c r="P95" s="139">
        <v>-0.5778963486502928</v>
      </c>
    </row>
    <row r="96" spans="1:16" ht="12.75">
      <c r="A96" s="14" t="s">
        <v>161</v>
      </c>
      <c r="B96" s="114">
        <v>8023</v>
      </c>
      <c r="C96" s="114">
        <v>1057</v>
      </c>
      <c r="D96" s="114">
        <v>9080</v>
      </c>
      <c r="E96" s="114"/>
      <c r="F96" s="114">
        <v>5264</v>
      </c>
      <c r="G96" s="114">
        <v>15733</v>
      </c>
      <c r="H96" s="114">
        <v>20997</v>
      </c>
      <c r="I96" s="114"/>
      <c r="J96" s="115">
        <v>-34.38863268104201</v>
      </c>
      <c r="K96" s="115">
        <v>1388.4578997161777</v>
      </c>
      <c r="L96" s="115">
        <v>131.2444933920705</v>
      </c>
      <c r="M96" s="115"/>
      <c r="N96" s="115">
        <v>-0.1683885962042683</v>
      </c>
      <c r="O96" s="115">
        <v>4.690076570069922</v>
      </c>
      <c r="P96" s="115">
        <v>0.6106935166148391</v>
      </c>
    </row>
    <row r="97" spans="1:16" ht="12.75">
      <c r="A97" s="137" t="s">
        <v>162</v>
      </c>
      <c r="B97" s="138">
        <v>2219</v>
      </c>
      <c r="C97" s="138">
        <v>247</v>
      </c>
      <c r="D97" s="138">
        <v>2466</v>
      </c>
      <c r="E97" s="138"/>
      <c r="F97" s="138">
        <v>3056</v>
      </c>
      <c r="G97" s="138">
        <v>634</v>
      </c>
      <c r="H97" s="138">
        <v>3690</v>
      </c>
      <c r="I97" s="138"/>
      <c r="J97" s="139">
        <v>37.719693555655695</v>
      </c>
      <c r="K97" s="139">
        <v>156.68016194331983</v>
      </c>
      <c r="L97" s="139">
        <v>49.635036496350374</v>
      </c>
      <c r="M97" s="139"/>
      <c r="N97" s="139">
        <v>0.0510841808709578</v>
      </c>
      <c r="O97" s="139">
        <v>0.1236753633563001</v>
      </c>
      <c r="P97" s="139">
        <v>0.0627245837321946</v>
      </c>
    </row>
    <row r="98" spans="1:16" ht="12.75">
      <c r="A98" s="14" t="s">
        <v>54</v>
      </c>
      <c r="B98" s="114">
        <v>1279</v>
      </c>
      <c r="C98" s="114">
        <v>320</v>
      </c>
      <c r="D98" s="114">
        <v>1599</v>
      </c>
      <c r="E98" s="114"/>
      <c r="F98" s="114">
        <v>3729</v>
      </c>
      <c r="G98" s="114">
        <v>783</v>
      </c>
      <c r="H98" s="114">
        <v>4512</v>
      </c>
      <c r="I98" s="114"/>
      <c r="J98" s="115">
        <v>191.55590304925724</v>
      </c>
      <c r="K98" s="115">
        <v>144.6875</v>
      </c>
      <c r="L98" s="115">
        <v>182.1763602251407</v>
      </c>
      <c r="M98" s="115"/>
      <c r="N98" s="115">
        <v>0.1495295616891835</v>
      </c>
      <c r="O98" s="115">
        <v>0.14796303161231766</v>
      </c>
      <c r="P98" s="115">
        <v>0.14927835981362977</v>
      </c>
    </row>
    <row r="99" spans="1:16" ht="12.75">
      <c r="A99" s="137" t="s">
        <v>163</v>
      </c>
      <c r="B99" s="138">
        <v>10824</v>
      </c>
      <c r="C99" s="138">
        <v>2362</v>
      </c>
      <c r="D99" s="138">
        <v>13186</v>
      </c>
      <c r="E99" s="138"/>
      <c r="F99" s="138">
        <v>4725</v>
      </c>
      <c r="G99" s="138">
        <v>5726</v>
      </c>
      <c r="H99" s="138">
        <v>10451</v>
      </c>
      <c r="I99" s="138"/>
      <c r="J99" s="139">
        <v>-56.3470066518847</v>
      </c>
      <c r="K99" s="139">
        <v>142.42167654530058</v>
      </c>
      <c r="L99" s="139">
        <v>-20.741695737903843</v>
      </c>
      <c r="M99" s="139"/>
      <c r="N99" s="139">
        <v>-0.3722370598948287</v>
      </c>
      <c r="O99" s="139">
        <v>1.0750488949110943</v>
      </c>
      <c r="P99" s="139">
        <v>-0.14015664747349038</v>
      </c>
    </row>
    <row r="100" spans="1:16" ht="12.75">
      <c r="A100" s="14"/>
      <c r="B100" s="114"/>
      <c r="C100" s="114"/>
      <c r="D100" s="114"/>
      <c r="E100" s="114"/>
      <c r="F100" s="114"/>
      <c r="G100" s="114"/>
      <c r="H100" s="114"/>
      <c r="I100" s="114"/>
      <c r="J100" s="115"/>
      <c r="K100" s="115"/>
      <c r="L100" s="115"/>
      <c r="M100" s="115"/>
      <c r="N100" s="115"/>
      <c r="O100" s="115"/>
      <c r="P100" s="115"/>
    </row>
    <row r="101" spans="1:16" ht="12.75">
      <c r="A101" s="137" t="s">
        <v>1</v>
      </c>
      <c r="B101" s="138">
        <v>1638472</v>
      </c>
      <c r="C101" s="138">
        <v>312916</v>
      </c>
      <c r="D101" s="138">
        <v>1951388</v>
      </c>
      <c r="E101" s="138"/>
      <c r="F101" s="138">
        <v>1534928</v>
      </c>
      <c r="G101" s="138">
        <v>492351</v>
      </c>
      <c r="H101" s="138">
        <v>2027279</v>
      </c>
      <c r="I101" s="138"/>
      <c r="J101" s="139">
        <v>-6.319546504304007</v>
      </c>
      <c r="K101" s="139">
        <v>57.34286517787521</v>
      </c>
      <c r="L101" s="139">
        <v>3.8890779281208987</v>
      </c>
      <c r="M101" s="139"/>
      <c r="N101" s="139">
        <v>-6.319546504304004</v>
      </c>
      <c r="O101" s="139">
        <v>57.342865177875204</v>
      </c>
      <c r="P101" s="139">
        <v>3.8890779281209027</v>
      </c>
    </row>
    <row r="102" ht="12.75">
      <c r="G102" s="85"/>
    </row>
    <row r="103" ht="12.75">
      <c r="A103" s="25" t="s">
        <v>4</v>
      </c>
    </row>
    <row r="104" ht="12.75">
      <c r="A104" s="74" t="s">
        <v>87</v>
      </c>
    </row>
    <row r="105" ht="12.75">
      <c r="A105" s="30" t="s">
        <v>91</v>
      </c>
    </row>
    <row r="106" ht="12.75">
      <c r="A106" s="25" t="str">
        <f>'a1'!$A$30</f>
        <v>Fecha de publicación: 11 de febrero de 2014</v>
      </c>
    </row>
    <row r="110" ht="12.75">
      <c r="C110" s="74"/>
    </row>
    <row r="115" ht="12.75">
      <c r="F115" s="74"/>
    </row>
    <row r="128" ht="12.75">
      <c r="F128" s="74"/>
    </row>
    <row r="132" ht="12.75">
      <c r="C132" s="74"/>
    </row>
    <row r="504" ht="12.75">
      <c r="D504" s="74"/>
    </row>
    <row r="505" ht="12.75">
      <c r="D505" s="74"/>
    </row>
  </sheetData>
  <sheetProtection/>
  <mergeCells count="5">
    <mergeCell ref="N10:P10"/>
    <mergeCell ref="A10:A11"/>
    <mergeCell ref="B10:D10"/>
    <mergeCell ref="J10:L10"/>
    <mergeCell ref="F10:H10"/>
  </mergeCell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4:P106"/>
  <sheetViews>
    <sheetView zoomScaleSheetLayoutView="100" workbookViewId="0" topLeftCell="A1">
      <selection activeCell="A8" sqref="A8"/>
    </sheetView>
  </sheetViews>
  <sheetFormatPr defaultColWidth="11.421875" defaultRowHeight="12.75"/>
  <cols>
    <col min="1" max="1" width="19.7109375" style="30" customWidth="1"/>
    <col min="2" max="4" width="12.00390625" style="30" customWidth="1"/>
    <col min="5" max="5" width="2.7109375" style="30" customWidth="1"/>
    <col min="6" max="8" width="12.00390625" style="30" customWidth="1"/>
    <col min="9" max="9" width="3.7109375" style="30" customWidth="1"/>
    <col min="10" max="12" width="12.00390625" style="30" customWidth="1"/>
    <col min="13" max="13" width="2.7109375" style="30" customWidth="1"/>
    <col min="14" max="16" width="12.00390625" style="30" customWidth="1"/>
    <col min="17" max="17" width="11.421875" style="30" customWidth="1"/>
    <col min="18" max="19" width="12.7109375" style="30" bestFit="1" customWidth="1"/>
    <col min="20" max="16384" width="11.421875" style="30" customWidth="1"/>
  </cols>
  <sheetData>
    <row r="1" ht="13.5" customHeight="1"/>
    <row r="2" ht="13.5" customHeight="1"/>
    <row r="3" ht="13.5" customHeight="1"/>
    <row r="4" spans="7:9" ht="13.5" customHeight="1">
      <c r="G4" s="193"/>
      <c r="H4" s="193"/>
      <c r="I4" s="193"/>
    </row>
    <row r="5" spans="1:16" ht="13.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ht="12.7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ht="14.25" customHeight="1">
      <c r="A7" s="106" t="s">
        <v>221</v>
      </c>
    </row>
    <row r="8" ht="14.25" customHeight="1">
      <c r="A8" s="116" t="str">
        <f>'a6'!A9</f>
        <v>Noviembre (2012 - 2013)</v>
      </c>
    </row>
    <row r="9" spans="2:16" ht="12.75" customHeight="1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6" ht="12.75">
      <c r="A10" s="165" t="s">
        <v>92</v>
      </c>
      <c r="B10" s="192" t="s">
        <v>227</v>
      </c>
      <c r="C10" s="192"/>
      <c r="D10" s="192"/>
      <c r="E10" s="108"/>
      <c r="F10" s="192" t="str">
        <f>'a2'!E11</f>
        <v>Noviembre 2013</v>
      </c>
      <c r="G10" s="192"/>
      <c r="H10" s="192"/>
      <c r="I10" s="109"/>
      <c r="J10" s="166" t="s">
        <v>24</v>
      </c>
      <c r="K10" s="166"/>
      <c r="L10" s="166"/>
      <c r="M10" s="110"/>
      <c r="N10" s="166" t="s">
        <v>13</v>
      </c>
      <c r="O10" s="166"/>
      <c r="P10" s="166"/>
    </row>
    <row r="11" spans="1:16" ht="12.75">
      <c r="A11" s="166"/>
      <c r="B11" s="111" t="s">
        <v>2</v>
      </c>
      <c r="C11" s="111" t="s">
        <v>3</v>
      </c>
      <c r="D11" s="111" t="s">
        <v>1</v>
      </c>
      <c r="E11" s="112"/>
      <c r="F11" s="111" t="s">
        <v>2</v>
      </c>
      <c r="G11" s="111" t="s">
        <v>3</v>
      </c>
      <c r="H11" s="111" t="s">
        <v>1</v>
      </c>
      <c r="I11" s="113"/>
      <c r="J11" s="111" t="s">
        <v>2</v>
      </c>
      <c r="K11" s="111" t="s">
        <v>3</v>
      </c>
      <c r="L11" s="111" t="s">
        <v>1</v>
      </c>
      <c r="M11" s="113"/>
      <c r="N11" s="111" t="s">
        <v>2</v>
      </c>
      <c r="O11" s="111" t="s">
        <v>3</v>
      </c>
      <c r="P11" s="111" t="s">
        <v>1</v>
      </c>
    </row>
    <row r="12" spans="1:16" ht="12.75">
      <c r="A12" s="14" t="s">
        <v>93</v>
      </c>
      <c r="B12" s="114">
        <v>72441</v>
      </c>
      <c r="C12" s="114">
        <v>21022</v>
      </c>
      <c r="D12" s="114">
        <v>93463</v>
      </c>
      <c r="E12" s="114"/>
      <c r="F12" s="114">
        <v>33210</v>
      </c>
      <c r="G12" s="114">
        <v>52808</v>
      </c>
      <c r="H12" s="114">
        <v>86018</v>
      </c>
      <c r="I12" s="114"/>
      <c r="J12" s="115">
        <v>-54.15579575102497</v>
      </c>
      <c r="K12" s="115">
        <v>151.20350109409188</v>
      </c>
      <c r="L12" s="115">
        <v>-7.965719054599141</v>
      </c>
      <c r="M12" s="115"/>
      <c r="N12" s="115">
        <v>-3.1959847137576998</v>
      </c>
      <c r="O12" s="115">
        <v>7.597363175280005</v>
      </c>
      <c r="P12" s="115">
        <v>-0.4523385813519849</v>
      </c>
    </row>
    <row r="13" spans="1:16" ht="12.75">
      <c r="A13" s="137" t="s">
        <v>94</v>
      </c>
      <c r="B13" s="138">
        <v>923</v>
      </c>
      <c r="C13" s="138">
        <v>803</v>
      </c>
      <c r="D13" s="138">
        <v>1726</v>
      </c>
      <c r="E13" s="138"/>
      <c r="F13" s="138">
        <v>765</v>
      </c>
      <c r="G13" s="138">
        <v>65</v>
      </c>
      <c r="H13" s="138">
        <v>830</v>
      </c>
      <c r="I13" s="138"/>
      <c r="J13" s="139">
        <v>-17.118093174431202</v>
      </c>
      <c r="K13" s="139">
        <v>-91.90535491905355</v>
      </c>
      <c r="L13" s="139">
        <v>-51.91193511008112</v>
      </c>
      <c r="M13" s="139"/>
      <c r="N13" s="139">
        <v>-0.012871596053470893</v>
      </c>
      <c r="O13" s="139">
        <v>-0.17639382191394462</v>
      </c>
      <c r="P13" s="139">
        <v>-0.05443859891086346</v>
      </c>
    </row>
    <row r="14" spans="1:16" ht="12.75">
      <c r="A14" s="14" t="s">
        <v>95</v>
      </c>
      <c r="B14" s="114">
        <v>74246</v>
      </c>
      <c r="C14" s="114">
        <v>4837</v>
      </c>
      <c r="D14" s="114">
        <v>79083</v>
      </c>
      <c r="E14" s="114"/>
      <c r="F14" s="114">
        <v>36928</v>
      </c>
      <c r="G14" s="114">
        <v>386</v>
      </c>
      <c r="H14" s="114">
        <v>37314</v>
      </c>
      <c r="I14" s="114"/>
      <c r="J14" s="115">
        <v>-50.262640411604664</v>
      </c>
      <c r="K14" s="115">
        <v>-92.01984701261112</v>
      </c>
      <c r="L14" s="115">
        <v>-52.81666097644246</v>
      </c>
      <c r="M14" s="115"/>
      <c r="N14" s="115">
        <v>-3.0401406425533337</v>
      </c>
      <c r="O14" s="115">
        <v>-1.0638602999173001</v>
      </c>
      <c r="P14" s="115">
        <v>-2.5377743726650177</v>
      </c>
    </row>
    <row r="15" spans="1:16" ht="12.75">
      <c r="A15" s="137" t="s">
        <v>59</v>
      </c>
      <c r="B15" s="138">
        <v>1442</v>
      </c>
      <c r="C15" s="138">
        <v>1631</v>
      </c>
      <c r="D15" s="138">
        <v>3073</v>
      </c>
      <c r="E15" s="138"/>
      <c r="F15" s="138">
        <v>895</v>
      </c>
      <c r="G15" s="138" t="s">
        <v>79</v>
      </c>
      <c r="H15" s="138">
        <v>895</v>
      </c>
      <c r="I15" s="138"/>
      <c r="J15" s="139">
        <v>-37.933425797503475</v>
      </c>
      <c r="K15" s="139">
        <v>-100</v>
      </c>
      <c r="L15" s="139">
        <v>-70.875366091767</v>
      </c>
      <c r="M15" s="139"/>
      <c r="N15" s="139">
        <v>-0.04456179140030746</v>
      </c>
      <c r="O15" s="139">
        <v>-0.3898351267501947</v>
      </c>
      <c r="P15" s="139">
        <v>-0.13232954065609445</v>
      </c>
    </row>
    <row r="16" spans="1:16" ht="12.75">
      <c r="A16" s="14" t="s">
        <v>96</v>
      </c>
      <c r="B16" s="114">
        <v>1867</v>
      </c>
      <c r="C16" s="114">
        <v>1042</v>
      </c>
      <c r="D16" s="114">
        <v>2909</v>
      </c>
      <c r="E16" s="114"/>
      <c r="F16" s="114">
        <v>1398</v>
      </c>
      <c r="G16" s="114">
        <v>1987</v>
      </c>
      <c r="H16" s="114">
        <v>3385</v>
      </c>
      <c r="I16" s="114"/>
      <c r="J16" s="115">
        <v>-25.12051419389395</v>
      </c>
      <c r="K16" s="115">
        <v>90.69097888675624</v>
      </c>
      <c r="L16" s="115">
        <v>16.363011344104493</v>
      </c>
      <c r="M16" s="115"/>
      <c r="N16" s="115">
        <v>-0.038207459171378785</v>
      </c>
      <c r="O16" s="115">
        <v>0.22587013781663642</v>
      </c>
      <c r="P16" s="115">
        <v>0.028920505671396212</v>
      </c>
    </row>
    <row r="17" spans="1:16" ht="12.75">
      <c r="A17" s="137" t="s">
        <v>97</v>
      </c>
      <c r="B17" s="138">
        <v>8460</v>
      </c>
      <c r="C17" s="138">
        <v>50</v>
      </c>
      <c r="D17" s="138">
        <v>8510</v>
      </c>
      <c r="E17" s="138"/>
      <c r="F17" s="138">
        <v>18125</v>
      </c>
      <c r="G17" s="138">
        <v>5286</v>
      </c>
      <c r="H17" s="138">
        <v>23411</v>
      </c>
      <c r="I17" s="138"/>
      <c r="J17" s="139">
        <v>114.2434988179669</v>
      </c>
      <c r="K17" s="139">
        <v>10472</v>
      </c>
      <c r="L17" s="139">
        <v>175.09988249118683</v>
      </c>
      <c r="M17" s="139"/>
      <c r="N17" s="139">
        <v>0.7873669358025075</v>
      </c>
      <c r="O17" s="139">
        <v>1.2514878747173632</v>
      </c>
      <c r="P17" s="139">
        <v>0.9053454937173844</v>
      </c>
    </row>
    <row r="18" spans="1:16" ht="12.75">
      <c r="A18" s="14" t="s">
        <v>98</v>
      </c>
      <c r="B18" s="114">
        <v>4234</v>
      </c>
      <c r="C18" s="114">
        <v>400</v>
      </c>
      <c r="D18" s="114">
        <v>4634</v>
      </c>
      <c r="E18" s="114"/>
      <c r="F18" s="114">
        <v>778</v>
      </c>
      <c r="G18" s="114">
        <v>261</v>
      </c>
      <c r="H18" s="114">
        <v>1039</v>
      </c>
      <c r="I18" s="114"/>
      <c r="J18" s="115">
        <v>-81.62494095418045</v>
      </c>
      <c r="K18" s="115">
        <v>-34.75</v>
      </c>
      <c r="L18" s="115">
        <v>-77.5787656452309</v>
      </c>
      <c r="M18" s="115"/>
      <c r="N18" s="115">
        <v>-0.28154579722022405</v>
      </c>
      <c r="O18" s="115">
        <v>-0.03322322662064811</v>
      </c>
      <c r="P18" s="115">
        <v>-0.21842272665686843</v>
      </c>
    </row>
    <row r="19" spans="1:16" ht="12.75">
      <c r="A19" s="137" t="s">
        <v>99</v>
      </c>
      <c r="B19" s="138">
        <v>20278</v>
      </c>
      <c r="C19" s="138">
        <v>20432</v>
      </c>
      <c r="D19" s="138">
        <v>40710</v>
      </c>
      <c r="E19" s="138"/>
      <c r="F19" s="138">
        <v>11264</v>
      </c>
      <c r="G19" s="138">
        <v>1415</v>
      </c>
      <c r="H19" s="138">
        <v>12679</v>
      </c>
      <c r="I19" s="138"/>
      <c r="J19" s="139">
        <v>-44.45211559325377</v>
      </c>
      <c r="K19" s="139">
        <v>-93.07458888018793</v>
      </c>
      <c r="L19" s="139">
        <v>-68.85531810366004</v>
      </c>
      <c r="M19" s="139"/>
      <c r="N19" s="139">
        <v>-0.734332701430295</v>
      </c>
      <c r="O19" s="139">
        <v>-4.545367630538598</v>
      </c>
      <c r="P19" s="139">
        <v>-1.7030896942750153</v>
      </c>
    </row>
    <row r="20" spans="1:16" ht="12.75">
      <c r="A20" s="14" t="s">
        <v>100</v>
      </c>
      <c r="B20" s="114">
        <v>7360</v>
      </c>
      <c r="C20" s="114">
        <v>7833</v>
      </c>
      <c r="D20" s="114">
        <v>15193</v>
      </c>
      <c r="E20" s="114"/>
      <c r="F20" s="114">
        <v>312</v>
      </c>
      <c r="G20" s="114">
        <v>6988</v>
      </c>
      <c r="H20" s="114">
        <v>7300</v>
      </c>
      <c r="I20" s="114"/>
      <c r="J20" s="115">
        <v>-95.76086956521739</v>
      </c>
      <c r="K20" s="115">
        <v>-10.787693093323124</v>
      </c>
      <c r="L20" s="115">
        <v>-51.951556637925364</v>
      </c>
      <c r="M20" s="115"/>
      <c r="N20" s="115">
        <v>-0.57417094294217</v>
      </c>
      <c r="O20" s="115">
        <v>-0.20196853593127806</v>
      </c>
      <c r="P20" s="115">
        <v>-0.47955788080741657</v>
      </c>
    </row>
    <row r="21" spans="1:16" ht="12.75">
      <c r="A21" s="137" t="s">
        <v>101</v>
      </c>
      <c r="B21" s="138">
        <v>3880</v>
      </c>
      <c r="C21" s="138">
        <v>9765</v>
      </c>
      <c r="D21" s="138">
        <v>13645</v>
      </c>
      <c r="E21" s="138"/>
      <c r="F21" s="138">
        <v>5996</v>
      </c>
      <c r="G21" s="138">
        <v>88</v>
      </c>
      <c r="H21" s="138">
        <v>6084</v>
      </c>
      <c r="I21" s="138"/>
      <c r="J21" s="139">
        <v>54.53608247422681</v>
      </c>
      <c r="K21" s="139">
        <v>-99.09882232462877</v>
      </c>
      <c r="L21" s="139">
        <v>-55.412238915353605</v>
      </c>
      <c r="M21" s="139"/>
      <c r="N21" s="139">
        <v>0.17238162815914182</v>
      </c>
      <c r="O21" s="139">
        <v>-2.3129580144461275</v>
      </c>
      <c r="P21" s="139">
        <v>-0.45938643567526627</v>
      </c>
    </row>
    <row r="22" spans="1:16" ht="12.75">
      <c r="A22" s="14" t="s">
        <v>102</v>
      </c>
      <c r="B22" s="114">
        <v>24705</v>
      </c>
      <c r="C22" s="114">
        <v>155</v>
      </c>
      <c r="D22" s="114">
        <v>24860</v>
      </c>
      <c r="E22" s="114"/>
      <c r="F22" s="114">
        <v>3164</v>
      </c>
      <c r="G22" s="114">
        <v>546</v>
      </c>
      <c r="H22" s="114">
        <v>3710</v>
      </c>
      <c r="I22" s="114"/>
      <c r="J22" s="115">
        <v>-87.19287593604534</v>
      </c>
      <c r="K22" s="115">
        <v>252.25806451612902</v>
      </c>
      <c r="L22" s="115">
        <v>-85.07642799678197</v>
      </c>
      <c r="M22" s="115"/>
      <c r="N22" s="115">
        <v>-1.7548547505558005</v>
      </c>
      <c r="O22" s="115">
        <v>0.09345526337175114</v>
      </c>
      <c r="P22" s="115">
        <v>-1.2850182667017436</v>
      </c>
    </row>
    <row r="23" spans="1:16" ht="12.75">
      <c r="A23" s="137" t="s">
        <v>103</v>
      </c>
      <c r="B23" s="138">
        <v>293</v>
      </c>
      <c r="C23" s="138" t="s">
        <v>79</v>
      </c>
      <c r="D23" s="138">
        <v>293</v>
      </c>
      <c r="E23" s="138"/>
      <c r="F23" s="138">
        <v>275</v>
      </c>
      <c r="G23" s="138">
        <v>98</v>
      </c>
      <c r="H23" s="138">
        <v>373</v>
      </c>
      <c r="I23" s="138"/>
      <c r="J23" s="139">
        <v>-6.1433447098976135</v>
      </c>
      <c r="K23" s="139" t="s">
        <v>90</v>
      </c>
      <c r="L23" s="139">
        <v>27.303754266211612</v>
      </c>
      <c r="M23" s="139"/>
      <c r="N23" s="139">
        <v>-0.0014663843605220003</v>
      </c>
      <c r="O23" s="139">
        <v>0.023423569847651184</v>
      </c>
      <c r="P23" s="139">
        <v>0.004860589188469952</v>
      </c>
    </row>
    <row r="24" spans="1:16" ht="12.75">
      <c r="A24" s="14" t="s">
        <v>104</v>
      </c>
      <c r="B24" s="114">
        <v>71408</v>
      </c>
      <c r="C24" s="114">
        <v>2809</v>
      </c>
      <c r="D24" s="114">
        <v>74217</v>
      </c>
      <c r="E24" s="114"/>
      <c r="F24" s="114">
        <v>42186</v>
      </c>
      <c r="G24" s="114">
        <v>5275</v>
      </c>
      <c r="H24" s="114">
        <v>47461</v>
      </c>
      <c r="I24" s="114"/>
      <c r="J24" s="115">
        <v>-40.922585704682945</v>
      </c>
      <c r="K24" s="115">
        <v>87.78924884300463</v>
      </c>
      <c r="L24" s="115">
        <v>-36.05103951924761</v>
      </c>
      <c r="M24" s="115"/>
      <c r="N24" s="115">
        <v>-2.3805935435096606</v>
      </c>
      <c r="O24" s="115">
        <v>0.589413502492937</v>
      </c>
      <c r="P24" s="115">
        <v>-1.6256240540837754</v>
      </c>
    </row>
    <row r="25" spans="1:16" ht="12.75">
      <c r="A25" s="137" t="s">
        <v>105</v>
      </c>
      <c r="B25" s="138" t="s">
        <v>79</v>
      </c>
      <c r="C25" s="138" t="s">
        <v>79</v>
      </c>
      <c r="D25" s="138" t="s">
        <v>79</v>
      </c>
      <c r="E25" s="138"/>
      <c r="F25" s="138" t="s">
        <v>79</v>
      </c>
      <c r="G25" s="138" t="s">
        <v>79</v>
      </c>
      <c r="H25" s="138" t="s">
        <v>79</v>
      </c>
      <c r="I25" s="138"/>
      <c r="J25" s="139" t="s">
        <v>79</v>
      </c>
      <c r="K25" s="139" t="s">
        <v>79</v>
      </c>
      <c r="L25" s="139" t="s">
        <v>79</v>
      </c>
      <c r="M25" s="139"/>
      <c r="N25" s="139" t="s">
        <v>79</v>
      </c>
      <c r="O25" s="139" t="s">
        <v>79</v>
      </c>
      <c r="P25" s="139" t="s">
        <v>79</v>
      </c>
    </row>
    <row r="26" spans="1:16" ht="12.75">
      <c r="A26" s="14" t="s">
        <v>106</v>
      </c>
      <c r="B26" s="114">
        <v>4680</v>
      </c>
      <c r="C26" s="114">
        <v>3695</v>
      </c>
      <c r="D26" s="114">
        <v>8375</v>
      </c>
      <c r="E26" s="114"/>
      <c r="F26" s="114">
        <v>25509</v>
      </c>
      <c r="G26" s="114" t="s">
        <v>79</v>
      </c>
      <c r="H26" s="114">
        <v>25509</v>
      </c>
      <c r="I26" s="114"/>
      <c r="J26" s="115">
        <v>445.06410256410254</v>
      </c>
      <c r="K26" s="115">
        <v>-100</v>
      </c>
      <c r="L26" s="115">
        <v>204.5850746268657</v>
      </c>
      <c r="M26" s="115"/>
      <c r="N26" s="115">
        <v>1.6968511025173745</v>
      </c>
      <c r="O26" s="115">
        <v>-0.883164189663991</v>
      </c>
      <c r="P26" s="115">
        <v>1.041016689440552</v>
      </c>
    </row>
    <row r="27" spans="1:16" ht="12.75">
      <c r="A27" s="137" t="s">
        <v>107</v>
      </c>
      <c r="B27" s="138">
        <v>7847</v>
      </c>
      <c r="C27" s="138">
        <v>616</v>
      </c>
      <c r="D27" s="138">
        <v>8463</v>
      </c>
      <c r="E27" s="138"/>
      <c r="F27" s="138">
        <v>922</v>
      </c>
      <c r="G27" s="138">
        <v>20</v>
      </c>
      <c r="H27" s="138">
        <v>942</v>
      </c>
      <c r="I27" s="138"/>
      <c r="J27" s="139">
        <v>-88.25028673378361</v>
      </c>
      <c r="K27" s="139">
        <v>-96.75324675324676</v>
      </c>
      <c r="L27" s="139">
        <v>-88.86919532080823</v>
      </c>
      <c r="M27" s="139"/>
      <c r="N27" s="139">
        <v>-0.5641506498119362</v>
      </c>
      <c r="O27" s="139">
        <v>-0.14245354723673578</v>
      </c>
      <c r="P27" s="139">
        <v>-0.45695614108103133</v>
      </c>
    </row>
    <row r="28" spans="1:16" ht="12.75">
      <c r="A28" s="14" t="s">
        <v>108</v>
      </c>
      <c r="B28" s="114">
        <v>201850</v>
      </c>
      <c r="C28" s="114">
        <v>157933</v>
      </c>
      <c r="D28" s="114">
        <v>359783</v>
      </c>
      <c r="E28" s="114"/>
      <c r="F28" s="114">
        <v>295372</v>
      </c>
      <c r="G28" s="114">
        <v>144648</v>
      </c>
      <c r="H28" s="114">
        <v>440020</v>
      </c>
      <c r="I28" s="114"/>
      <c r="J28" s="115">
        <v>46.332425068119896</v>
      </c>
      <c r="K28" s="115">
        <v>-8.411794875041945</v>
      </c>
      <c r="L28" s="115">
        <v>22.301498403204146</v>
      </c>
      <c r="M28" s="115"/>
      <c r="N28" s="115">
        <v>7.618844342485473</v>
      </c>
      <c r="O28" s="115">
        <v>-3.1753278104698572</v>
      </c>
      <c r="P28" s="115">
        <v>4.874988683940794</v>
      </c>
    </row>
    <row r="29" spans="1:16" ht="12.75">
      <c r="A29" s="137" t="s">
        <v>109</v>
      </c>
      <c r="B29" s="138">
        <v>92958</v>
      </c>
      <c r="C29" s="138">
        <v>29649</v>
      </c>
      <c r="D29" s="138">
        <v>122607</v>
      </c>
      <c r="E29" s="138"/>
      <c r="F29" s="138">
        <v>2969</v>
      </c>
      <c r="G29" s="138">
        <v>3181</v>
      </c>
      <c r="H29" s="138">
        <v>6150</v>
      </c>
      <c r="I29" s="138"/>
      <c r="J29" s="139">
        <v>-96.80608446825448</v>
      </c>
      <c r="K29" s="139">
        <v>-89.27113899288341</v>
      </c>
      <c r="L29" s="139">
        <v>-94.98397318260785</v>
      </c>
      <c r="M29" s="139"/>
      <c r="N29" s="139">
        <v>-7.331025678834127</v>
      </c>
      <c r="O29" s="139">
        <v>-6.326275987016649</v>
      </c>
      <c r="P29" s="139">
        <v>-7.075620439020565</v>
      </c>
    </row>
    <row r="30" spans="1:16" ht="12.75">
      <c r="A30" s="14" t="s">
        <v>110</v>
      </c>
      <c r="B30" s="114">
        <v>53</v>
      </c>
      <c r="C30" s="114">
        <v>325</v>
      </c>
      <c r="D30" s="114">
        <v>378</v>
      </c>
      <c r="E30" s="114"/>
      <c r="F30" s="114">
        <v>26215</v>
      </c>
      <c r="G30" s="114">
        <v>828</v>
      </c>
      <c r="H30" s="114">
        <v>27043</v>
      </c>
      <c r="I30" s="114"/>
      <c r="J30" s="115">
        <v>49362.264150943396</v>
      </c>
      <c r="K30" s="115">
        <v>154.76923076923077</v>
      </c>
      <c r="L30" s="115">
        <v>7054.232804232804</v>
      </c>
      <c r="M30" s="115"/>
      <c r="N30" s="115">
        <v>2.1313082022209207</v>
      </c>
      <c r="O30" s="115">
        <v>0.12022505748335251</v>
      </c>
      <c r="P30" s="115">
        <v>1.6200951338818907</v>
      </c>
    </row>
    <row r="31" spans="1:16" ht="12.75">
      <c r="A31" s="137" t="s">
        <v>111</v>
      </c>
      <c r="B31" s="138">
        <v>18393</v>
      </c>
      <c r="C31" s="138">
        <v>387</v>
      </c>
      <c r="D31" s="138">
        <v>18780</v>
      </c>
      <c r="E31" s="138"/>
      <c r="F31" s="138">
        <v>12322</v>
      </c>
      <c r="G31" s="138">
        <v>2867</v>
      </c>
      <c r="H31" s="138">
        <v>15189</v>
      </c>
      <c r="I31" s="138"/>
      <c r="J31" s="139">
        <v>-33.007122274778446</v>
      </c>
      <c r="K31" s="139">
        <v>640.826873385013</v>
      </c>
      <c r="L31" s="139">
        <v>-19.121405750798726</v>
      </c>
      <c r="M31" s="139"/>
      <c r="N31" s="139">
        <v>-0.494578858484948</v>
      </c>
      <c r="O31" s="139">
        <v>0.592759726756887</v>
      </c>
      <c r="P31" s="139">
        <v>-0.21817969719744496</v>
      </c>
    </row>
    <row r="32" spans="1:16" ht="12.75">
      <c r="A32" s="14" t="s">
        <v>112</v>
      </c>
      <c r="B32" s="114">
        <v>8594</v>
      </c>
      <c r="C32" s="114">
        <v>141</v>
      </c>
      <c r="D32" s="114">
        <v>8735</v>
      </c>
      <c r="E32" s="114"/>
      <c r="F32" s="114">
        <v>2555</v>
      </c>
      <c r="G32" s="114">
        <v>550</v>
      </c>
      <c r="H32" s="114">
        <v>3105</v>
      </c>
      <c r="I32" s="114"/>
      <c r="J32" s="115">
        <v>-70.26995578310449</v>
      </c>
      <c r="K32" s="115">
        <v>290.07092198581563</v>
      </c>
      <c r="L32" s="115">
        <v>-64.45334859759588</v>
      </c>
      <c r="M32" s="115"/>
      <c r="N32" s="115">
        <v>-0.49197195295513113</v>
      </c>
      <c r="O32" s="115">
        <v>0.09775755171111566</v>
      </c>
      <c r="P32" s="115">
        <v>-0.3420639641385728</v>
      </c>
    </row>
    <row r="33" spans="1:16" ht="12.75">
      <c r="A33" s="137" t="s">
        <v>113</v>
      </c>
      <c r="B33" s="138">
        <v>6089</v>
      </c>
      <c r="C33" s="138">
        <v>2390</v>
      </c>
      <c r="D33" s="138">
        <v>8479</v>
      </c>
      <c r="E33" s="138"/>
      <c r="F33" s="138">
        <v>12724</v>
      </c>
      <c r="G33" s="138">
        <v>329</v>
      </c>
      <c r="H33" s="138">
        <v>13053</v>
      </c>
      <c r="I33" s="138"/>
      <c r="J33" s="139">
        <v>108.96698965347346</v>
      </c>
      <c r="K33" s="139">
        <v>-86.23430962343096</v>
      </c>
      <c r="L33" s="139">
        <v>53.94504068876047</v>
      </c>
      <c r="M33" s="139"/>
      <c r="N33" s="139">
        <v>0.5405255684479706</v>
      </c>
      <c r="O33" s="139">
        <v>-0.4926120148572356</v>
      </c>
      <c r="P33" s="139">
        <v>0.2779041868507695</v>
      </c>
    </row>
    <row r="34" spans="1:16" ht="12.75">
      <c r="A34" s="14" t="s">
        <v>114</v>
      </c>
      <c r="B34" s="114">
        <v>8753</v>
      </c>
      <c r="C34" s="114">
        <v>5096</v>
      </c>
      <c r="D34" s="114">
        <v>13849</v>
      </c>
      <c r="E34" s="114"/>
      <c r="F34" s="114">
        <v>25656</v>
      </c>
      <c r="G34" s="114">
        <v>1284</v>
      </c>
      <c r="H34" s="114">
        <v>26940</v>
      </c>
      <c r="I34" s="114"/>
      <c r="J34" s="115">
        <v>193.11093339426483</v>
      </c>
      <c r="K34" s="115">
        <v>-74.80376766091052</v>
      </c>
      <c r="L34" s="115">
        <v>94.52668062676007</v>
      </c>
      <c r="M34" s="115"/>
      <c r="N34" s="115">
        <v>1.3770163803279651</v>
      </c>
      <c r="O34" s="115">
        <v>-0.9111290638698604</v>
      </c>
      <c r="P34" s="115">
        <v>0.7953746633282518</v>
      </c>
    </row>
    <row r="35" spans="1:16" ht="12.75">
      <c r="A35" s="137" t="s">
        <v>115</v>
      </c>
      <c r="B35" s="138">
        <v>8435</v>
      </c>
      <c r="C35" s="138">
        <v>5472</v>
      </c>
      <c r="D35" s="138">
        <v>13907</v>
      </c>
      <c r="E35" s="138"/>
      <c r="F35" s="138">
        <v>13138</v>
      </c>
      <c r="G35" s="138">
        <v>2157</v>
      </c>
      <c r="H35" s="138">
        <v>15295</v>
      </c>
      <c r="I35" s="138"/>
      <c r="J35" s="139">
        <v>55.755779490219325</v>
      </c>
      <c r="K35" s="139">
        <v>-60.58114035087719</v>
      </c>
      <c r="L35" s="139">
        <v>9.980585316746971</v>
      </c>
      <c r="M35" s="139"/>
      <c r="N35" s="139">
        <v>0.383133647085276</v>
      </c>
      <c r="O35" s="139">
        <v>-0.7923381024996293</v>
      </c>
      <c r="P35" s="139">
        <v>0.08433122241995367</v>
      </c>
    </row>
    <row r="36" spans="1:16" ht="12.75">
      <c r="A36" s="14" t="s">
        <v>116</v>
      </c>
      <c r="B36" s="114">
        <v>637</v>
      </c>
      <c r="C36" s="114">
        <v>422</v>
      </c>
      <c r="D36" s="114">
        <v>1059</v>
      </c>
      <c r="E36" s="114"/>
      <c r="F36" s="114">
        <v>952</v>
      </c>
      <c r="G36" s="114">
        <v>741</v>
      </c>
      <c r="H36" s="114">
        <v>1693</v>
      </c>
      <c r="I36" s="114"/>
      <c r="J36" s="115">
        <v>49.45054945054945</v>
      </c>
      <c r="K36" s="115">
        <v>75.59241706161137</v>
      </c>
      <c r="L36" s="115">
        <v>59.86779981114259</v>
      </c>
      <c r="M36" s="115"/>
      <c r="N36" s="115">
        <v>0.025661726309135005</v>
      </c>
      <c r="O36" s="115">
        <v>0.07624611001429314</v>
      </c>
      <c r="P36" s="115">
        <v>0.03852016931862437</v>
      </c>
    </row>
    <row r="37" spans="1:16" ht="12.75">
      <c r="A37" s="123" t="s">
        <v>218</v>
      </c>
      <c r="B37" s="138">
        <v>12180</v>
      </c>
      <c r="C37" s="138" t="s">
        <v>79</v>
      </c>
      <c r="D37" s="138">
        <v>12180</v>
      </c>
      <c r="E37" s="138"/>
      <c r="F37" s="138">
        <v>23769</v>
      </c>
      <c r="G37" s="138" t="s">
        <v>79</v>
      </c>
      <c r="H37" s="138">
        <v>23769</v>
      </c>
      <c r="I37" s="138"/>
      <c r="J37" s="139">
        <v>95.14778325123152</v>
      </c>
      <c r="K37" s="139" t="s">
        <v>79</v>
      </c>
      <c r="L37" s="139">
        <v>95.14778325123152</v>
      </c>
      <c r="M37" s="139"/>
      <c r="N37" s="139">
        <v>0.9441071307827478</v>
      </c>
      <c r="O37" s="139" t="s">
        <v>79</v>
      </c>
      <c r="P37" s="139">
        <v>0.7041171013147284</v>
      </c>
    </row>
    <row r="38" spans="1:16" ht="12.75">
      <c r="A38" s="14" t="s">
        <v>117</v>
      </c>
      <c r="B38" s="114">
        <v>3934</v>
      </c>
      <c r="C38" s="114">
        <v>1299</v>
      </c>
      <c r="D38" s="114">
        <v>5233</v>
      </c>
      <c r="E38" s="114"/>
      <c r="F38" s="114">
        <v>3322</v>
      </c>
      <c r="G38" s="114" t="s">
        <v>79</v>
      </c>
      <c r="H38" s="114">
        <v>3322</v>
      </c>
      <c r="I38" s="114"/>
      <c r="J38" s="115">
        <v>-15.556685307574991</v>
      </c>
      <c r="K38" s="115">
        <v>-100</v>
      </c>
      <c r="L38" s="115">
        <v>-36.51824957003631</v>
      </c>
      <c r="M38" s="115"/>
      <c r="N38" s="115">
        <v>-0.04985706825774801</v>
      </c>
      <c r="O38" s="115">
        <v>-0.310481808490805</v>
      </c>
      <c r="P38" s="115">
        <v>-0.11610732423957598</v>
      </c>
    </row>
    <row r="39" spans="1:16" ht="12.75">
      <c r="A39" s="137" t="s">
        <v>118</v>
      </c>
      <c r="B39" s="138">
        <v>17071</v>
      </c>
      <c r="C39" s="138">
        <v>3497</v>
      </c>
      <c r="D39" s="138">
        <v>20568</v>
      </c>
      <c r="E39" s="138"/>
      <c r="F39" s="138">
        <v>18802</v>
      </c>
      <c r="G39" s="138">
        <v>1235</v>
      </c>
      <c r="H39" s="138">
        <v>20037</v>
      </c>
      <c r="I39" s="138"/>
      <c r="J39" s="139">
        <v>10.140003514732587</v>
      </c>
      <c r="K39" s="139">
        <v>-64.68401486988847</v>
      </c>
      <c r="L39" s="139">
        <v>-2.581680280046672</v>
      </c>
      <c r="M39" s="139"/>
      <c r="N39" s="139">
        <v>0.14101729600353238</v>
      </c>
      <c r="O39" s="139">
        <v>-0.540654234646806</v>
      </c>
      <c r="P39" s="139">
        <v>-0.032262160738469305</v>
      </c>
    </row>
    <row r="40" spans="1:16" ht="12.75">
      <c r="A40" s="14" t="s">
        <v>119</v>
      </c>
      <c r="B40" s="114">
        <v>2470</v>
      </c>
      <c r="C40" s="114">
        <v>619</v>
      </c>
      <c r="D40" s="114">
        <v>3089</v>
      </c>
      <c r="E40" s="114"/>
      <c r="F40" s="114">
        <v>3014</v>
      </c>
      <c r="G40" s="114">
        <v>273</v>
      </c>
      <c r="H40" s="114">
        <v>3287</v>
      </c>
      <c r="I40" s="114"/>
      <c r="J40" s="115">
        <v>22.02429149797571</v>
      </c>
      <c r="K40" s="115">
        <v>-55.896607431340875</v>
      </c>
      <c r="L40" s="115">
        <v>6.40984137261249</v>
      </c>
      <c r="M40" s="115"/>
      <c r="N40" s="115">
        <v>0.04431739400688712</v>
      </c>
      <c r="O40" s="115">
        <v>-0.0826995425233399</v>
      </c>
      <c r="P40" s="115">
        <v>0.012029958241463131</v>
      </c>
    </row>
    <row r="41" spans="1:16" ht="12.75">
      <c r="A41" s="137" t="s">
        <v>120</v>
      </c>
      <c r="B41" s="138">
        <v>18882</v>
      </c>
      <c r="C41" s="138">
        <v>4283</v>
      </c>
      <c r="D41" s="138">
        <v>23165</v>
      </c>
      <c r="E41" s="138"/>
      <c r="F41" s="138">
        <v>17327</v>
      </c>
      <c r="G41" s="138">
        <v>1415</v>
      </c>
      <c r="H41" s="138">
        <v>18742</v>
      </c>
      <c r="I41" s="138"/>
      <c r="J41" s="139">
        <v>-8.235356424107621</v>
      </c>
      <c r="K41" s="139">
        <v>-66.96240952603316</v>
      </c>
      <c r="L41" s="139">
        <v>-19.093459961148284</v>
      </c>
      <c r="M41" s="139"/>
      <c r="N41" s="139">
        <v>-0.1266793155895395</v>
      </c>
      <c r="O41" s="139">
        <v>-0.6854979420720775</v>
      </c>
      <c r="P41" s="139">
        <v>-0.26872982475753243</v>
      </c>
    </row>
    <row r="42" spans="1:16" ht="12.75">
      <c r="A42" s="14" t="s">
        <v>197</v>
      </c>
      <c r="B42" s="114">
        <v>42025</v>
      </c>
      <c r="C42" s="114">
        <v>42</v>
      </c>
      <c r="D42" s="114">
        <v>42067</v>
      </c>
      <c r="E42" s="114"/>
      <c r="F42" s="114">
        <v>9533</v>
      </c>
      <c r="G42" s="114" t="s">
        <v>79</v>
      </c>
      <c r="H42" s="114">
        <v>9533</v>
      </c>
      <c r="I42" s="114"/>
      <c r="J42" s="115">
        <v>-77.31588340273646</v>
      </c>
      <c r="K42" s="115">
        <v>-100</v>
      </c>
      <c r="L42" s="115">
        <v>-77.33853139040103</v>
      </c>
      <c r="M42" s="115"/>
      <c r="N42" s="115">
        <v>-2.646986702337824</v>
      </c>
      <c r="O42" s="115">
        <v>-0.010038672791850507</v>
      </c>
      <c r="P42" s="115">
        <v>-1.9766801082210177</v>
      </c>
    </row>
    <row r="43" spans="1:16" ht="12.75">
      <c r="A43" s="137" t="s">
        <v>121</v>
      </c>
      <c r="B43" s="138">
        <v>934</v>
      </c>
      <c r="C43" s="138" t="s">
        <v>79</v>
      </c>
      <c r="D43" s="138">
        <v>934</v>
      </c>
      <c r="E43" s="138"/>
      <c r="F43" s="138">
        <v>2289</v>
      </c>
      <c r="G43" s="138">
        <v>1329</v>
      </c>
      <c r="H43" s="138">
        <v>3618</v>
      </c>
      <c r="I43" s="138"/>
      <c r="J43" s="139">
        <v>145.07494646680942</v>
      </c>
      <c r="K43" s="139" t="s">
        <v>90</v>
      </c>
      <c r="L43" s="139">
        <v>287.3661670235546</v>
      </c>
      <c r="M43" s="139"/>
      <c r="N43" s="139">
        <v>0.11038615602818391</v>
      </c>
      <c r="O43" s="139">
        <v>0.31765228905641246</v>
      </c>
      <c r="P43" s="139">
        <v>0.16307276727316689</v>
      </c>
    </row>
    <row r="44" spans="1:16" ht="12.75">
      <c r="A44" s="14" t="s">
        <v>198</v>
      </c>
      <c r="B44" s="114">
        <v>1132</v>
      </c>
      <c r="C44" s="114" t="s">
        <v>79</v>
      </c>
      <c r="D44" s="114">
        <v>1132</v>
      </c>
      <c r="E44" s="114"/>
      <c r="F44" s="114">
        <v>386</v>
      </c>
      <c r="G44" s="114">
        <v>466</v>
      </c>
      <c r="H44" s="114">
        <v>852</v>
      </c>
      <c r="I44" s="114"/>
      <c r="J44" s="115">
        <v>-65.90106007067138</v>
      </c>
      <c r="K44" s="115" t="s">
        <v>90</v>
      </c>
      <c r="L44" s="115">
        <v>-24.734982332155475</v>
      </c>
      <c r="M44" s="115"/>
      <c r="N44" s="115">
        <v>-0.060773485163856236</v>
      </c>
      <c r="O44" s="115">
        <v>0.11138146478576991</v>
      </c>
      <c r="P44" s="115">
        <v>-0.01701206215964483</v>
      </c>
    </row>
    <row r="45" spans="1:16" ht="12.75">
      <c r="A45" s="137" t="s">
        <v>122</v>
      </c>
      <c r="B45" s="138">
        <v>1259</v>
      </c>
      <c r="C45" s="138">
        <v>499</v>
      </c>
      <c r="D45" s="138">
        <v>1758</v>
      </c>
      <c r="E45" s="138"/>
      <c r="F45" s="138">
        <v>5310</v>
      </c>
      <c r="G45" s="138">
        <v>547</v>
      </c>
      <c r="H45" s="138">
        <v>5857</v>
      </c>
      <c r="I45" s="138"/>
      <c r="J45" s="139">
        <v>321.7633042096902</v>
      </c>
      <c r="K45" s="139">
        <v>9.619238476953917</v>
      </c>
      <c r="L45" s="139">
        <v>233.1626848691695</v>
      </c>
      <c r="M45" s="139"/>
      <c r="N45" s="139">
        <v>0.3300179469152569</v>
      </c>
      <c r="O45" s="139">
        <v>0.011472768904972008</v>
      </c>
      <c r="P45" s="139">
        <v>0.24904443854422914</v>
      </c>
    </row>
    <row r="46" spans="1:16" ht="12.75">
      <c r="A46" s="14" t="s">
        <v>199</v>
      </c>
      <c r="B46" s="114">
        <v>1483</v>
      </c>
      <c r="C46" s="114">
        <v>12572</v>
      </c>
      <c r="D46" s="114">
        <v>14055</v>
      </c>
      <c r="E46" s="114"/>
      <c r="F46" s="114">
        <v>1102</v>
      </c>
      <c r="G46" s="114">
        <v>8549</v>
      </c>
      <c r="H46" s="114">
        <v>9651</v>
      </c>
      <c r="I46" s="114"/>
      <c r="J46" s="115">
        <v>-25.691166554281864</v>
      </c>
      <c r="K46" s="115">
        <v>-31.999681832643965</v>
      </c>
      <c r="L46" s="115">
        <v>-31.334044823906083</v>
      </c>
      <c r="M46" s="115"/>
      <c r="N46" s="115">
        <v>-0.03103846896438234</v>
      </c>
      <c r="O46" s="115">
        <v>-0.9615614438479665</v>
      </c>
      <c r="P46" s="115">
        <v>-0.26757543482527085</v>
      </c>
    </row>
    <row r="47" spans="1:16" ht="12.75">
      <c r="A47" s="137" t="s">
        <v>123</v>
      </c>
      <c r="B47" s="138">
        <v>28223</v>
      </c>
      <c r="C47" s="138" t="s">
        <v>79</v>
      </c>
      <c r="D47" s="138">
        <v>28223</v>
      </c>
      <c r="E47" s="138"/>
      <c r="F47" s="138">
        <v>10303</v>
      </c>
      <c r="G47" s="138">
        <v>2138</v>
      </c>
      <c r="H47" s="138">
        <v>12441</v>
      </c>
      <c r="I47" s="138"/>
      <c r="J47" s="139">
        <v>-63.49431314885023</v>
      </c>
      <c r="K47" s="139" t="s">
        <v>90</v>
      </c>
      <c r="L47" s="139">
        <v>-55.918931368033164</v>
      </c>
      <c r="M47" s="139"/>
      <c r="N47" s="139">
        <v>-1.459867096697458</v>
      </c>
      <c r="O47" s="139">
        <v>0.5110162483089615</v>
      </c>
      <c r="P47" s="139">
        <v>-0.9588727321554097</v>
      </c>
    </row>
    <row r="48" spans="1:16" ht="12.75">
      <c r="A48" s="14" t="s">
        <v>167</v>
      </c>
      <c r="B48" s="114">
        <v>3855</v>
      </c>
      <c r="C48" s="114">
        <v>579</v>
      </c>
      <c r="D48" s="114">
        <v>4434</v>
      </c>
      <c r="E48" s="114"/>
      <c r="F48" s="114">
        <v>11093</v>
      </c>
      <c r="G48" s="114" t="s">
        <v>79</v>
      </c>
      <c r="H48" s="114">
        <v>11093</v>
      </c>
      <c r="I48" s="114"/>
      <c r="J48" s="115">
        <v>187.75616083009078</v>
      </c>
      <c r="K48" s="115">
        <v>-100</v>
      </c>
      <c r="L48" s="115">
        <v>150.18042399639154</v>
      </c>
      <c r="M48" s="115"/>
      <c r="N48" s="115">
        <v>0.5896494445254578</v>
      </c>
      <c r="O48" s="115">
        <v>-0.13839027491622485</v>
      </c>
      <c r="P48" s="115">
        <v>0.4045832925752676</v>
      </c>
    </row>
    <row r="49" spans="1:16" ht="12.75">
      <c r="A49" s="137" t="s">
        <v>208</v>
      </c>
      <c r="B49" s="138">
        <v>3439</v>
      </c>
      <c r="C49" s="138">
        <v>4422</v>
      </c>
      <c r="D49" s="138">
        <v>7861</v>
      </c>
      <c r="E49" s="138"/>
      <c r="F49" s="138">
        <v>2722</v>
      </c>
      <c r="G49" s="138">
        <v>84</v>
      </c>
      <c r="H49" s="138">
        <v>2806</v>
      </c>
      <c r="I49" s="138"/>
      <c r="J49" s="139">
        <v>-20.849084036056997</v>
      </c>
      <c r="K49" s="139">
        <v>-98.10040705563094</v>
      </c>
      <c r="L49" s="139">
        <v>-64.30479582750286</v>
      </c>
      <c r="M49" s="139"/>
      <c r="N49" s="139">
        <v>-0.05841097702745968</v>
      </c>
      <c r="O49" s="139">
        <v>-1.0368514897868453</v>
      </c>
      <c r="P49" s="139">
        <v>-0.3071284793464451</v>
      </c>
    </row>
    <row r="50" spans="1:16" ht="12.75">
      <c r="A50" s="14" t="s">
        <v>201</v>
      </c>
      <c r="B50" s="114">
        <v>107</v>
      </c>
      <c r="C50" s="114" t="s">
        <v>79</v>
      </c>
      <c r="D50" s="114">
        <v>107</v>
      </c>
      <c r="E50" s="114"/>
      <c r="F50" s="114">
        <v>37997</v>
      </c>
      <c r="G50" s="114">
        <v>7651</v>
      </c>
      <c r="H50" s="114">
        <v>45648</v>
      </c>
      <c r="I50" s="114"/>
      <c r="J50" s="115">
        <v>35411.21495327103</v>
      </c>
      <c r="K50" s="115" t="s">
        <v>90</v>
      </c>
      <c r="L50" s="115">
        <v>42561.68224299065</v>
      </c>
      <c r="M50" s="115"/>
      <c r="N50" s="115">
        <v>3.0867390788988107</v>
      </c>
      <c r="O50" s="115">
        <v>1.8287115602487674</v>
      </c>
      <c r="P50" s="115">
        <v>2.7669511529013757</v>
      </c>
    </row>
    <row r="51" spans="1:16" ht="12.75">
      <c r="A51" s="137" t="s">
        <v>202</v>
      </c>
      <c r="B51" s="138">
        <v>2011</v>
      </c>
      <c r="C51" s="138">
        <v>2503</v>
      </c>
      <c r="D51" s="138">
        <v>4514</v>
      </c>
      <c r="E51" s="138"/>
      <c r="F51" s="138">
        <v>39179</v>
      </c>
      <c r="G51" s="138">
        <v>2252</v>
      </c>
      <c r="H51" s="138">
        <v>41431</v>
      </c>
      <c r="I51" s="138"/>
      <c r="J51" s="139">
        <v>1848.2347090999504</v>
      </c>
      <c r="K51" s="139">
        <v>-10.027966440271674</v>
      </c>
      <c r="L51" s="139">
        <v>817.8334071776694</v>
      </c>
      <c r="M51" s="139"/>
      <c r="N51" s="139">
        <v>3.027920772882317</v>
      </c>
      <c r="O51" s="139">
        <v>-0.059993020732249464</v>
      </c>
      <c r="P51" s="139">
        <v>2.2429796383843152</v>
      </c>
    </row>
    <row r="52" spans="1:16" ht="12.75">
      <c r="A52" s="14" t="s">
        <v>203</v>
      </c>
      <c r="B52" s="114">
        <v>1790</v>
      </c>
      <c r="C52" s="114" t="s">
        <v>79</v>
      </c>
      <c r="D52" s="114">
        <v>1790</v>
      </c>
      <c r="E52" s="114"/>
      <c r="F52" s="114">
        <v>1514</v>
      </c>
      <c r="G52" s="114" t="s">
        <v>79</v>
      </c>
      <c r="H52" s="114">
        <v>1514</v>
      </c>
      <c r="I52" s="114"/>
      <c r="J52" s="115">
        <v>-15.418994413407816</v>
      </c>
      <c r="K52" s="115" t="s">
        <v>79</v>
      </c>
      <c r="L52" s="115">
        <v>-15.418994413407816</v>
      </c>
      <c r="M52" s="115"/>
      <c r="N52" s="115">
        <v>-0.022484560194670673</v>
      </c>
      <c r="O52" s="115" t="s">
        <v>79</v>
      </c>
      <c r="P52" s="115">
        <v>-0.016769032700221332</v>
      </c>
    </row>
    <row r="53" spans="1:16" ht="12.75">
      <c r="A53" s="137" t="s">
        <v>124</v>
      </c>
      <c r="B53" s="138">
        <v>1742</v>
      </c>
      <c r="C53" s="138">
        <v>1844</v>
      </c>
      <c r="D53" s="138">
        <v>3586</v>
      </c>
      <c r="E53" s="138"/>
      <c r="F53" s="138">
        <v>103779</v>
      </c>
      <c r="G53" s="138">
        <v>564</v>
      </c>
      <c r="H53" s="138">
        <v>104343</v>
      </c>
      <c r="I53" s="138"/>
      <c r="J53" s="139">
        <v>5857.462686567164</v>
      </c>
      <c r="K53" s="139">
        <v>-69.41431670281996</v>
      </c>
      <c r="L53" s="139">
        <v>2809.7322922476296</v>
      </c>
      <c r="M53" s="139"/>
      <c r="N53" s="139">
        <v>8.312525610810187</v>
      </c>
      <c r="O53" s="139">
        <v>-0.3059405041325869</v>
      </c>
      <c r="P53" s="139">
        <v>6.121729810783336</v>
      </c>
    </row>
    <row r="54" spans="1:16" ht="12.75">
      <c r="A54" s="14" t="s">
        <v>204</v>
      </c>
      <c r="B54" s="114">
        <v>1660</v>
      </c>
      <c r="C54" s="114">
        <v>198</v>
      </c>
      <c r="D54" s="114">
        <v>1858</v>
      </c>
      <c r="E54" s="114"/>
      <c r="F54" s="114">
        <v>6615</v>
      </c>
      <c r="G54" s="114">
        <v>700</v>
      </c>
      <c r="H54" s="114">
        <v>7315</v>
      </c>
      <c r="I54" s="114"/>
      <c r="J54" s="115">
        <v>298.49397590361446</v>
      </c>
      <c r="K54" s="115">
        <v>253.53535353535355</v>
      </c>
      <c r="L54" s="115">
        <v>293.702906350915</v>
      </c>
      <c r="M54" s="115"/>
      <c r="N54" s="115">
        <v>0.403663028132584</v>
      </c>
      <c r="O54" s="115">
        <v>0.11998604146449893</v>
      </c>
      <c r="P54" s="115">
        <v>0.33155294001850655</v>
      </c>
    </row>
    <row r="55" spans="1:16" ht="12.75">
      <c r="A55" s="137" t="s">
        <v>205</v>
      </c>
      <c r="B55" s="138">
        <v>1234</v>
      </c>
      <c r="C55" s="138" t="s">
        <v>79</v>
      </c>
      <c r="D55" s="138">
        <v>1234</v>
      </c>
      <c r="E55" s="138"/>
      <c r="F55" s="138">
        <v>1325</v>
      </c>
      <c r="G55" s="138">
        <v>2587</v>
      </c>
      <c r="H55" s="138">
        <v>3912</v>
      </c>
      <c r="I55" s="138"/>
      <c r="J55" s="139">
        <v>7.3743922204214</v>
      </c>
      <c r="K55" s="139" t="s">
        <v>90</v>
      </c>
      <c r="L55" s="139">
        <v>217.01782820097245</v>
      </c>
      <c r="M55" s="139"/>
      <c r="N55" s="139">
        <v>0.00741338760041678</v>
      </c>
      <c r="O55" s="139">
        <v>0.6183344407742205</v>
      </c>
      <c r="P55" s="139">
        <v>0.16270822308403163</v>
      </c>
    </row>
    <row r="56" spans="1:16" ht="12.75">
      <c r="A56" s="14" t="s">
        <v>206</v>
      </c>
      <c r="B56" s="114">
        <v>9075</v>
      </c>
      <c r="C56" s="114">
        <v>1868</v>
      </c>
      <c r="D56" s="114">
        <v>10943</v>
      </c>
      <c r="E56" s="114"/>
      <c r="F56" s="114">
        <v>2220</v>
      </c>
      <c r="G56" s="114" t="s">
        <v>79</v>
      </c>
      <c r="H56" s="114">
        <v>2220</v>
      </c>
      <c r="I56" s="114"/>
      <c r="J56" s="115">
        <v>-75.53719008264463</v>
      </c>
      <c r="K56" s="115">
        <v>-100</v>
      </c>
      <c r="L56" s="115">
        <v>-79.7130585762588</v>
      </c>
      <c r="M56" s="115"/>
      <c r="N56" s="115">
        <v>-0.5584480439654618</v>
      </c>
      <c r="O56" s="115">
        <v>-0.446481923218494</v>
      </c>
      <c r="P56" s="115">
        <v>-0.5299864936377924</v>
      </c>
    </row>
    <row r="57" spans="1:16" ht="12.75">
      <c r="A57" s="137" t="s">
        <v>207</v>
      </c>
      <c r="B57" s="138">
        <v>128</v>
      </c>
      <c r="C57" s="138" t="s">
        <v>79</v>
      </c>
      <c r="D57" s="138">
        <v>128</v>
      </c>
      <c r="E57" s="138"/>
      <c r="F57" s="138">
        <v>2273</v>
      </c>
      <c r="G57" s="138">
        <v>1373</v>
      </c>
      <c r="H57" s="138">
        <v>3646</v>
      </c>
      <c r="I57" s="138"/>
      <c r="J57" s="139">
        <v>1675.78125</v>
      </c>
      <c r="K57" s="139" t="s">
        <v>90</v>
      </c>
      <c r="L57" s="139">
        <v>2748.4375</v>
      </c>
      <c r="M57" s="139"/>
      <c r="N57" s="139">
        <v>0.17474413629553837</v>
      </c>
      <c r="O57" s="139">
        <v>0.32816899388597015</v>
      </c>
      <c r="P57" s="139">
        <v>0.21374440956296611</v>
      </c>
    </row>
    <row r="58" spans="1:16" ht="12.75">
      <c r="A58" s="14" t="s">
        <v>125</v>
      </c>
      <c r="B58" s="114">
        <v>18304</v>
      </c>
      <c r="C58" s="114">
        <v>1331</v>
      </c>
      <c r="D58" s="114">
        <v>19635</v>
      </c>
      <c r="E58" s="114"/>
      <c r="F58" s="114">
        <v>2377</v>
      </c>
      <c r="G58" s="114" t="s">
        <v>79</v>
      </c>
      <c r="H58" s="114">
        <v>2377</v>
      </c>
      <c r="I58" s="114"/>
      <c r="J58" s="115">
        <v>-87.01376748251748</v>
      </c>
      <c r="K58" s="115">
        <v>-100</v>
      </c>
      <c r="L58" s="115">
        <v>-87.89406671759613</v>
      </c>
      <c r="M58" s="115"/>
      <c r="N58" s="115">
        <v>-1.29750576166855</v>
      </c>
      <c r="O58" s="115">
        <v>-0.3181303210941196</v>
      </c>
      <c r="P58" s="115">
        <v>-1.0485506026826803</v>
      </c>
    </row>
    <row r="59" spans="1:16" ht="12.75">
      <c r="A59" s="123" t="s">
        <v>219</v>
      </c>
      <c r="B59" s="138">
        <v>1676</v>
      </c>
      <c r="C59" s="138">
        <v>1255</v>
      </c>
      <c r="D59" s="138">
        <v>2931</v>
      </c>
      <c r="E59" s="138"/>
      <c r="F59" s="138">
        <v>2316</v>
      </c>
      <c r="G59" s="138">
        <v>1170</v>
      </c>
      <c r="H59" s="138">
        <v>3486</v>
      </c>
      <c r="I59" s="138"/>
      <c r="J59" s="139">
        <v>38.18615751789976</v>
      </c>
      <c r="K59" s="139">
        <v>-6.772908366533869</v>
      </c>
      <c r="L59" s="139">
        <v>18.93551688843398</v>
      </c>
      <c r="M59" s="139"/>
      <c r="N59" s="139">
        <v>0.05213811059633779</v>
      </c>
      <c r="O59" s="139">
        <v>-0.020316361602554598</v>
      </c>
      <c r="P59" s="139">
        <v>0.03372033749501029</v>
      </c>
    </row>
    <row r="60" spans="1:16" ht="12.75">
      <c r="A60" s="14" t="s">
        <v>126</v>
      </c>
      <c r="B60" s="114">
        <v>8379</v>
      </c>
      <c r="C60" s="114">
        <v>96</v>
      </c>
      <c r="D60" s="114">
        <v>8475</v>
      </c>
      <c r="E60" s="114"/>
      <c r="F60" s="114">
        <v>6371</v>
      </c>
      <c r="G60" s="114">
        <v>12149</v>
      </c>
      <c r="H60" s="114">
        <v>18520</v>
      </c>
      <c r="I60" s="114"/>
      <c r="J60" s="115">
        <v>-23.964673588733742</v>
      </c>
      <c r="K60" s="115">
        <v>12555.208333333332</v>
      </c>
      <c r="L60" s="115">
        <v>118.5250737463127</v>
      </c>
      <c r="M60" s="115"/>
      <c r="N60" s="115">
        <v>-0.1635833219960098</v>
      </c>
      <c r="O60" s="115">
        <v>2.8808600752422424</v>
      </c>
      <c r="P60" s="115">
        <v>0.6103077299772582</v>
      </c>
    </row>
    <row r="61" spans="1:16" ht="12.75">
      <c r="A61" s="137" t="s">
        <v>127</v>
      </c>
      <c r="B61" s="138">
        <v>1828</v>
      </c>
      <c r="C61" s="138">
        <v>2236</v>
      </c>
      <c r="D61" s="138">
        <v>4064</v>
      </c>
      <c r="E61" s="138"/>
      <c r="F61" s="138">
        <v>3152</v>
      </c>
      <c r="G61" s="138">
        <v>706</v>
      </c>
      <c r="H61" s="138">
        <v>3858</v>
      </c>
      <c r="I61" s="138"/>
      <c r="J61" s="139">
        <v>72.4288840262582</v>
      </c>
      <c r="K61" s="139">
        <v>-68.4257602862254</v>
      </c>
      <c r="L61" s="139">
        <v>-5.068897637795278</v>
      </c>
      <c r="M61" s="139"/>
      <c r="N61" s="139">
        <v>0.1078607162961738</v>
      </c>
      <c r="O61" s="139">
        <v>-0.36569450884598276</v>
      </c>
      <c r="P61" s="139">
        <v>-0.012516017160310125</v>
      </c>
    </row>
    <row r="62" spans="1:16" ht="12.75">
      <c r="A62" s="14" t="s">
        <v>128</v>
      </c>
      <c r="B62" s="114">
        <v>9406</v>
      </c>
      <c r="C62" s="114">
        <v>54</v>
      </c>
      <c r="D62" s="114">
        <v>9460</v>
      </c>
      <c r="E62" s="114"/>
      <c r="F62" s="114">
        <v>59636</v>
      </c>
      <c r="G62" s="114" t="s">
        <v>79</v>
      </c>
      <c r="H62" s="114">
        <v>59636</v>
      </c>
      <c r="I62" s="114"/>
      <c r="J62" s="115">
        <v>534.02083776313</v>
      </c>
      <c r="K62" s="115">
        <v>-100</v>
      </c>
      <c r="L62" s="115">
        <v>530.4016913319239</v>
      </c>
      <c r="M62" s="115"/>
      <c r="N62" s="115">
        <v>4.092027023834449</v>
      </c>
      <c r="O62" s="115">
        <v>-0.01290686501809351</v>
      </c>
      <c r="P62" s="115">
        <v>3.048561539008354</v>
      </c>
    </row>
    <row r="63" spans="1:16" ht="12.75">
      <c r="A63" s="137" t="s">
        <v>129</v>
      </c>
      <c r="B63" s="138">
        <v>2340</v>
      </c>
      <c r="C63" s="138" t="s">
        <v>79</v>
      </c>
      <c r="D63" s="138">
        <v>2340</v>
      </c>
      <c r="E63" s="138"/>
      <c r="F63" s="138">
        <v>1695</v>
      </c>
      <c r="G63" s="138" t="s">
        <v>79</v>
      </c>
      <c r="H63" s="138">
        <v>1695</v>
      </c>
      <c r="I63" s="138"/>
      <c r="J63" s="139">
        <v>-27.564102564102566</v>
      </c>
      <c r="K63" s="139" t="s">
        <v>79</v>
      </c>
      <c r="L63" s="139">
        <v>-27.564102564102566</v>
      </c>
      <c r="M63" s="139"/>
      <c r="N63" s="139">
        <v>-0.05254543958537168</v>
      </c>
      <c r="O63" s="139" t="s">
        <v>79</v>
      </c>
      <c r="P63" s="139">
        <v>-0.03918850033203899</v>
      </c>
    </row>
    <row r="64" spans="1:16" ht="12.75">
      <c r="A64" s="14" t="s">
        <v>130</v>
      </c>
      <c r="B64" s="114">
        <v>4746</v>
      </c>
      <c r="C64" s="114">
        <v>3264</v>
      </c>
      <c r="D64" s="114">
        <v>8010</v>
      </c>
      <c r="E64" s="114"/>
      <c r="F64" s="114">
        <v>22683</v>
      </c>
      <c r="G64" s="114">
        <v>14345</v>
      </c>
      <c r="H64" s="114">
        <v>37028</v>
      </c>
      <c r="I64" s="114"/>
      <c r="J64" s="115">
        <v>377.93931731984827</v>
      </c>
      <c r="K64" s="115">
        <v>339.4914215686274</v>
      </c>
      <c r="L64" s="115">
        <v>362.27215980024965</v>
      </c>
      <c r="M64" s="115"/>
      <c r="N64" s="115">
        <v>1.4612520152601731</v>
      </c>
      <c r="O64" s="115">
        <v>2.6485365049165592</v>
      </c>
      <c r="P64" s="115">
        <v>1.7630572133877633</v>
      </c>
    </row>
    <row r="65" spans="1:16" ht="12.75">
      <c r="A65" s="137" t="s">
        <v>131</v>
      </c>
      <c r="B65" s="138">
        <v>28987</v>
      </c>
      <c r="C65" s="138">
        <v>33216</v>
      </c>
      <c r="D65" s="138">
        <v>62203</v>
      </c>
      <c r="E65" s="138"/>
      <c r="F65" s="138">
        <v>31815</v>
      </c>
      <c r="G65" s="138">
        <v>1267</v>
      </c>
      <c r="H65" s="138">
        <v>33082</v>
      </c>
      <c r="I65" s="138"/>
      <c r="J65" s="139">
        <v>9.756097560975618</v>
      </c>
      <c r="K65" s="139">
        <v>-96.1855732177264</v>
      </c>
      <c r="L65" s="139">
        <v>-46.81606996447116</v>
      </c>
      <c r="M65" s="139"/>
      <c r="N65" s="139">
        <v>0.23038527619756763</v>
      </c>
      <c r="O65" s="139">
        <v>-7.63632278635314</v>
      </c>
      <c r="P65" s="139">
        <v>-1.7693152219679185</v>
      </c>
    </row>
    <row r="66" spans="1:16" ht="12.75">
      <c r="A66" s="14" t="s">
        <v>132</v>
      </c>
      <c r="B66" s="114">
        <v>16174</v>
      </c>
      <c r="C66" s="114">
        <v>5883</v>
      </c>
      <c r="D66" s="114">
        <v>22057</v>
      </c>
      <c r="E66" s="114"/>
      <c r="F66" s="114">
        <v>25643</v>
      </c>
      <c r="G66" s="114">
        <v>6030</v>
      </c>
      <c r="H66" s="114">
        <v>31673</v>
      </c>
      <c r="I66" s="114"/>
      <c r="J66" s="115">
        <v>58.54457771732411</v>
      </c>
      <c r="K66" s="115">
        <v>2.49872514023457</v>
      </c>
      <c r="L66" s="115">
        <v>43.59613728068188</v>
      </c>
      <c r="M66" s="115"/>
      <c r="N66" s="115">
        <v>0.771399639432379</v>
      </c>
      <c r="O66" s="115">
        <v>0.03513535477147678</v>
      </c>
      <c r="P66" s="115">
        <v>0.5842428204540883</v>
      </c>
    </row>
    <row r="67" spans="1:16" ht="12.75">
      <c r="A67" s="137" t="s">
        <v>133</v>
      </c>
      <c r="B67" s="138">
        <v>1654</v>
      </c>
      <c r="C67" s="138">
        <v>14</v>
      </c>
      <c r="D67" s="138">
        <v>1668</v>
      </c>
      <c r="E67" s="138"/>
      <c r="F67" s="138">
        <v>1153</v>
      </c>
      <c r="G67" s="138">
        <v>27798</v>
      </c>
      <c r="H67" s="138">
        <v>28951</v>
      </c>
      <c r="I67" s="138"/>
      <c r="J67" s="139">
        <v>-30.290205562273275</v>
      </c>
      <c r="K67" s="139">
        <v>198457.14285714287</v>
      </c>
      <c r="L67" s="139">
        <v>1635.6714628297361</v>
      </c>
      <c r="M67" s="139"/>
      <c r="N67" s="139">
        <v>-0.04081436470119568</v>
      </c>
      <c r="O67" s="139">
        <v>6.6408210678279636</v>
      </c>
      <c r="P67" s="139">
        <v>1.6576431853628213</v>
      </c>
    </row>
    <row r="68" spans="1:16" ht="12.75">
      <c r="A68" s="14" t="s">
        <v>134</v>
      </c>
      <c r="B68" s="114">
        <v>1753</v>
      </c>
      <c r="C68" s="114">
        <v>6760</v>
      </c>
      <c r="D68" s="114">
        <v>8513</v>
      </c>
      <c r="E68" s="114"/>
      <c r="F68" s="114">
        <v>8273</v>
      </c>
      <c r="G68" s="114">
        <v>2968</v>
      </c>
      <c r="H68" s="114">
        <v>11241</v>
      </c>
      <c r="I68" s="114"/>
      <c r="J68" s="115">
        <v>371.9338277239019</v>
      </c>
      <c r="K68" s="115">
        <v>-56.09467455621302</v>
      </c>
      <c r="L68" s="115">
        <v>32.04510748267355</v>
      </c>
      <c r="M68" s="115"/>
      <c r="N68" s="115">
        <v>0.5311570017001912</v>
      </c>
      <c r="O68" s="115">
        <v>-0.9063487434927886</v>
      </c>
      <c r="P68" s="115">
        <v>0.16574609132682536</v>
      </c>
    </row>
    <row r="69" spans="1:16" ht="12.75">
      <c r="A69" s="137" t="s">
        <v>135</v>
      </c>
      <c r="B69" s="138">
        <v>373</v>
      </c>
      <c r="C69" s="138" t="s">
        <v>79</v>
      </c>
      <c r="D69" s="138">
        <v>373</v>
      </c>
      <c r="E69" s="138"/>
      <c r="F69" s="138" t="s">
        <v>79</v>
      </c>
      <c r="G69" s="138">
        <v>2056</v>
      </c>
      <c r="H69" s="138">
        <v>2056</v>
      </c>
      <c r="I69" s="138"/>
      <c r="J69" s="139">
        <v>-100</v>
      </c>
      <c r="K69" s="139" t="s">
        <v>90</v>
      </c>
      <c r="L69" s="139">
        <v>451.2064343163539</v>
      </c>
      <c r="M69" s="139"/>
      <c r="N69" s="139">
        <v>-0.030386742581928118</v>
      </c>
      <c r="O69" s="139">
        <v>0.49141693476296766</v>
      </c>
      <c r="P69" s="139">
        <v>0.10225464505243662</v>
      </c>
    </row>
    <row r="70" spans="1:16" ht="12.75">
      <c r="A70" s="14" t="s">
        <v>136</v>
      </c>
      <c r="B70" s="114">
        <v>2162</v>
      </c>
      <c r="C70" s="114">
        <v>1395</v>
      </c>
      <c r="D70" s="114">
        <v>3557</v>
      </c>
      <c r="E70" s="114"/>
      <c r="F70" s="114">
        <v>1235</v>
      </c>
      <c r="G70" s="114">
        <v>76</v>
      </c>
      <c r="H70" s="114">
        <v>1311</v>
      </c>
      <c r="I70" s="114"/>
      <c r="J70" s="115">
        <v>-42.87696577243293</v>
      </c>
      <c r="K70" s="115">
        <v>-94.55197132616487</v>
      </c>
      <c r="L70" s="115">
        <v>-63.14309811639022</v>
      </c>
      <c r="M70" s="115"/>
      <c r="N70" s="115">
        <v>-0.07551879456688301</v>
      </c>
      <c r="O70" s="115">
        <v>-0.31526212886787663</v>
      </c>
      <c r="P70" s="115">
        <v>-0.1364610414662939</v>
      </c>
    </row>
    <row r="71" spans="1:16" ht="12.75">
      <c r="A71" s="137" t="s">
        <v>137</v>
      </c>
      <c r="B71" s="138">
        <v>439</v>
      </c>
      <c r="C71" s="138" t="s">
        <v>79</v>
      </c>
      <c r="D71" s="138">
        <v>439</v>
      </c>
      <c r="E71" s="138"/>
      <c r="F71" s="138">
        <v>1643</v>
      </c>
      <c r="G71" s="138">
        <v>1356</v>
      </c>
      <c r="H71" s="138">
        <v>2999</v>
      </c>
      <c r="I71" s="138"/>
      <c r="J71" s="139">
        <v>274.2596810933941</v>
      </c>
      <c r="K71" s="139" t="s">
        <v>90</v>
      </c>
      <c r="L71" s="139">
        <v>583.1435079726651</v>
      </c>
      <c r="M71" s="139"/>
      <c r="N71" s="139">
        <v>0.09808482055936046</v>
      </c>
      <c r="O71" s="139">
        <v>0.32410572156545925</v>
      </c>
      <c r="P71" s="139">
        <v>0.15553885403103845</v>
      </c>
    </row>
    <row r="72" spans="1:16" ht="12.75">
      <c r="A72" s="14" t="s">
        <v>138</v>
      </c>
      <c r="B72" s="114">
        <v>1346</v>
      </c>
      <c r="C72" s="114" t="s">
        <v>79</v>
      </c>
      <c r="D72" s="114">
        <v>1346</v>
      </c>
      <c r="E72" s="114"/>
      <c r="F72" s="114">
        <v>1779</v>
      </c>
      <c r="G72" s="114" t="s">
        <v>79</v>
      </c>
      <c r="H72" s="114">
        <v>1779</v>
      </c>
      <c r="I72" s="114"/>
      <c r="J72" s="115">
        <v>32.16939078751857</v>
      </c>
      <c r="K72" s="115" t="s">
        <v>79</v>
      </c>
      <c r="L72" s="115">
        <v>32.16939078751857</v>
      </c>
      <c r="M72" s="115"/>
      <c r="N72" s="115">
        <v>0.03527469045033478</v>
      </c>
      <c r="O72" s="115" t="s">
        <v>79</v>
      </c>
      <c r="P72" s="115">
        <v>0.026307938982593614</v>
      </c>
    </row>
    <row r="73" spans="1:16" ht="12.75">
      <c r="A73" s="137" t="s">
        <v>139</v>
      </c>
      <c r="B73" s="138">
        <v>10805</v>
      </c>
      <c r="C73" s="138">
        <v>916</v>
      </c>
      <c r="D73" s="138">
        <v>11721</v>
      </c>
      <c r="E73" s="138"/>
      <c r="F73" s="138">
        <v>82769</v>
      </c>
      <c r="G73" s="138">
        <v>4160</v>
      </c>
      <c r="H73" s="138">
        <v>86929</v>
      </c>
      <c r="I73" s="138"/>
      <c r="J73" s="139">
        <v>666.0249884312818</v>
      </c>
      <c r="K73" s="139">
        <v>354.1484716157205</v>
      </c>
      <c r="L73" s="139">
        <v>641.6517361999829</v>
      </c>
      <c r="M73" s="139"/>
      <c r="N73" s="139">
        <v>5.862604673366958</v>
      </c>
      <c r="O73" s="139">
        <v>0.7753679651610249</v>
      </c>
      <c r="P73" s="139">
        <v>4.569439896080601</v>
      </c>
    </row>
    <row r="74" spans="1:16" ht="12.75">
      <c r="A74" s="14" t="s">
        <v>140</v>
      </c>
      <c r="B74" s="114">
        <v>1043</v>
      </c>
      <c r="C74" s="114">
        <v>1237</v>
      </c>
      <c r="D74" s="114">
        <v>2280</v>
      </c>
      <c r="E74" s="114"/>
      <c r="F74" s="114">
        <v>2398</v>
      </c>
      <c r="G74" s="114">
        <v>495</v>
      </c>
      <c r="H74" s="114">
        <v>2893</v>
      </c>
      <c r="I74" s="114"/>
      <c r="J74" s="115">
        <v>129.9137104506232</v>
      </c>
      <c r="K74" s="115">
        <v>-59.983831851253036</v>
      </c>
      <c r="L74" s="115">
        <v>26.885964912280702</v>
      </c>
      <c r="M74" s="115"/>
      <c r="N74" s="115">
        <v>0.11038615602818391</v>
      </c>
      <c r="O74" s="115">
        <v>-0.17734988598935897</v>
      </c>
      <c r="P74" s="115">
        <v>0.037244264656651004</v>
      </c>
    </row>
    <row r="75" spans="1:16" ht="12.75">
      <c r="A75" s="137" t="s">
        <v>141</v>
      </c>
      <c r="B75" s="138">
        <v>40942</v>
      </c>
      <c r="C75" s="138">
        <v>3625</v>
      </c>
      <c r="D75" s="138">
        <v>44567</v>
      </c>
      <c r="E75" s="138"/>
      <c r="F75" s="138">
        <v>2946</v>
      </c>
      <c r="G75" s="138">
        <v>12896</v>
      </c>
      <c r="H75" s="138">
        <v>15842</v>
      </c>
      <c r="I75" s="138"/>
      <c r="J75" s="139">
        <v>-92.80445508280006</v>
      </c>
      <c r="K75" s="139">
        <v>255.751724137931</v>
      </c>
      <c r="L75" s="139">
        <v>-64.4535194201988</v>
      </c>
      <c r="M75" s="139"/>
      <c r="N75" s="139">
        <v>-3.095374453466329</v>
      </c>
      <c r="O75" s="139">
        <v>2.2159175107915727</v>
      </c>
      <c r="P75" s="139">
        <v>-1.745255305484992</v>
      </c>
    </row>
    <row r="76" spans="1:16" ht="12.75">
      <c r="A76" s="35" t="s">
        <v>220</v>
      </c>
      <c r="B76" s="114">
        <v>1447</v>
      </c>
      <c r="C76" s="114">
        <v>750</v>
      </c>
      <c r="D76" s="114">
        <v>2197</v>
      </c>
      <c r="E76" s="114"/>
      <c r="F76" s="114">
        <v>10041</v>
      </c>
      <c r="G76" s="114">
        <v>1237</v>
      </c>
      <c r="H76" s="114">
        <v>11278</v>
      </c>
      <c r="I76" s="114"/>
      <c r="J76" s="115">
        <v>593.9184519695923</v>
      </c>
      <c r="K76" s="115">
        <v>64.93333333333334</v>
      </c>
      <c r="L76" s="115">
        <v>413.3363677742376</v>
      </c>
      <c r="M76" s="115"/>
      <c r="N76" s="115">
        <v>0.7001170663514483</v>
      </c>
      <c r="O76" s="115">
        <v>0.11640080118169517</v>
      </c>
      <c r="P76" s="115">
        <v>0.5517376302561954</v>
      </c>
    </row>
    <row r="77" spans="1:16" ht="12.75">
      <c r="A77" s="137" t="s">
        <v>142</v>
      </c>
      <c r="B77" s="138">
        <v>2663</v>
      </c>
      <c r="C77" s="138">
        <v>164</v>
      </c>
      <c r="D77" s="138">
        <v>2827</v>
      </c>
      <c r="E77" s="138"/>
      <c r="F77" s="138">
        <v>2084</v>
      </c>
      <c r="G77" s="138">
        <v>1182</v>
      </c>
      <c r="H77" s="138">
        <v>3266</v>
      </c>
      <c r="I77" s="138"/>
      <c r="J77" s="139">
        <v>-21.74239579421705</v>
      </c>
      <c r="K77" s="139">
        <v>620.7317073170732</v>
      </c>
      <c r="L77" s="139">
        <v>15.528829147506196</v>
      </c>
      <c r="M77" s="139"/>
      <c r="N77" s="139">
        <v>-0.04716869693012434</v>
      </c>
      <c r="O77" s="139">
        <v>0.24331830719294803</v>
      </c>
      <c r="P77" s="139">
        <v>0.026672483171728857</v>
      </c>
    </row>
    <row r="78" spans="1:16" ht="12.75">
      <c r="A78" s="14" t="s">
        <v>143</v>
      </c>
      <c r="B78" s="114">
        <v>52707</v>
      </c>
      <c r="C78" s="114">
        <v>1482</v>
      </c>
      <c r="D78" s="114">
        <v>54189</v>
      </c>
      <c r="E78" s="114"/>
      <c r="F78" s="114">
        <v>30415</v>
      </c>
      <c r="G78" s="114">
        <v>10293</v>
      </c>
      <c r="H78" s="114">
        <v>40708</v>
      </c>
      <c r="I78" s="114"/>
      <c r="J78" s="115">
        <v>-42.2941924222589</v>
      </c>
      <c r="K78" s="115">
        <v>594.5344129554657</v>
      </c>
      <c r="L78" s="115">
        <v>-24.877742715311225</v>
      </c>
      <c r="M78" s="115"/>
      <c r="N78" s="115">
        <v>-1.8160355647086905</v>
      </c>
      <c r="O78" s="115">
        <v>2.1059701421189243</v>
      </c>
      <c r="P78" s="115">
        <v>-0.8190700356220426</v>
      </c>
    </row>
    <row r="79" spans="1:16" ht="12.75">
      <c r="A79" s="137" t="s">
        <v>144</v>
      </c>
      <c r="B79" s="138">
        <v>9320</v>
      </c>
      <c r="C79" s="138">
        <v>923</v>
      </c>
      <c r="D79" s="138">
        <v>10243</v>
      </c>
      <c r="E79" s="138"/>
      <c r="F79" s="138">
        <v>3802</v>
      </c>
      <c r="G79" s="138" t="s">
        <v>79</v>
      </c>
      <c r="H79" s="138">
        <v>3802</v>
      </c>
      <c r="I79" s="138"/>
      <c r="J79" s="139">
        <v>-59.20600858369098</v>
      </c>
      <c r="K79" s="139">
        <v>-100</v>
      </c>
      <c r="L79" s="139">
        <v>-62.8819681733867</v>
      </c>
      <c r="M79" s="139"/>
      <c r="N79" s="139">
        <v>-0.44952827229779985</v>
      </c>
      <c r="O79" s="139">
        <v>-0.22061178540185758</v>
      </c>
      <c r="P79" s="139">
        <v>-0.391338187036687</v>
      </c>
    </row>
    <row r="80" spans="1:16" ht="12.75">
      <c r="A80" s="14" t="s">
        <v>145</v>
      </c>
      <c r="B80" s="114">
        <v>302</v>
      </c>
      <c r="C80" s="114">
        <v>48</v>
      </c>
      <c r="D80" s="114">
        <v>350</v>
      </c>
      <c r="E80" s="114"/>
      <c r="F80" s="114">
        <v>7619</v>
      </c>
      <c r="G80" s="114">
        <v>1999</v>
      </c>
      <c r="H80" s="114">
        <v>9618</v>
      </c>
      <c r="I80" s="114"/>
      <c r="J80" s="115">
        <v>2422.8476821192053</v>
      </c>
      <c r="K80" s="115">
        <v>4064.5833333333335</v>
      </c>
      <c r="L80" s="115">
        <v>2648</v>
      </c>
      <c r="M80" s="115"/>
      <c r="N80" s="115">
        <v>0.5960852425521931</v>
      </c>
      <c r="O80" s="115">
        <v>0.46632025278334144</v>
      </c>
      <c r="P80" s="115">
        <v>0.5630992574842438</v>
      </c>
    </row>
    <row r="81" spans="1:16" ht="12.75">
      <c r="A81" s="137" t="s">
        <v>146</v>
      </c>
      <c r="B81" s="138">
        <v>1319</v>
      </c>
      <c r="C81" s="138">
        <v>999</v>
      </c>
      <c r="D81" s="138">
        <v>2318</v>
      </c>
      <c r="E81" s="138"/>
      <c r="F81" s="138">
        <v>3122</v>
      </c>
      <c r="G81" s="138">
        <v>2545</v>
      </c>
      <c r="H81" s="138">
        <v>5667</v>
      </c>
      <c r="I81" s="138"/>
      <c r="J81" s="139">
        <v>136.69446550416984</v>
      </c>
      <c r="K81" s="139">
        <v>154.75475475475474</v>
      </c>
      <c r="L81" s="139">
        <v>144.47799827437447</v>
      </c>
      <c r="M81" s="139"/>
      <c r="N81" s="139">
        <v>0.14688283344562036</v>
      </c>
      <c r="O81" s="139">
        <v>0.3695187651476401</v>
      </c>
      <c r="P81" s="139">
        <v>0.20347641490232335</v>
      </c>
    </row>
    <row r="82" spans="1:16" ht="12.75">
      <c r="A82" s="14" t="s">
        <v>147</v>
      </c>
      <c r="B82" s="114">
        <v>4367</v>
      </c>
      <c r="C82" s="114">
        <v>1461</v>
      </c>
      <c r="D82" s="114">
        <v>5828</v>
      </c>
      <c r="E82" s="114"/>
      <c r="F82" s="114">
        <v>83564</v>
      </c>
      <c r="G82" s="114">
        <v>66413</v>
      </c>
      <c r="H82" s="114">
        <v>149977</v>
      </c>
      <c r="I82" s="114"/>
      <c r="J82" s="115">
        <v>1813.5333180673233</v>
      </c>
      <c r="K82" s="115">
        <v>4445.722108145106</v>
      </c>
      <c r="L82" s="115">
        <v>2473.3870967741937</v>
      </c>
      <c r="M82" s="115"/>
      <c r="N82" s="115">
        <v>6.451846788903381</v>
      </c>
      <c r="O82" s="115">
        <v>15.524568456577956</v>
      </c>
      <c r="P82" s="115">
        <v>8.758113386609438</v>
      </c>
    </row>
    <row r="83" spans="1:16" ht="12.75">
      <c r="A83" s="137" t="s">
        <v>148</v>
      </c>
      <c r="B83" s="138">
        <v>3245</v>
      </c>
      <c r="C83" s="138">
        <v>797</v>
      </c>
      <c r="D83" s="138">
        <v>4042</v>
      </c>
      <c r="E83" s="138"/>
      <c r="F83" s="138">
        <v>12958</v>
      </c>
      <c r="G83" s="138">
        <v>5311</v>
      </c>
      <c r="H83" s="138">
        <v>18269</v>
      </c>
      <c r="I83" s="138"/>
      <c r="J83" s="139">
        <v>299.3220338983051</v>
      </c>
      <c r="K83" s="139">
        <v>566.3739021329988</v>
      </c>
      <c r="L83" s="139">
        <v>351.97921820880754</v>
      </c>
      <c r="M83" s="139"/>
      <c r="N83" s="139">
        <v>0.7912772940972327</v>
      </c>
      <c r="O83" s="139">
        <v>1.0789183091050758</v>
      </c>
      <c r="P83" s="139">
        <v>0.864395029804525</v>
      </c>
    </row>
    <row r="84" spans="1:16" ht="12.75">
      <c r="A84" s="14" t="s">
        <v>149</v>
      </c>
      <c r="B84" s="114">
        <v>3293</v>
      </c>
      <c r="C84" s="114">
        <v>888</v>
      </c>
      <c r="D84" s="114">
        <v>4181</v>
      </c>
      <c r="E84" s="114"/>
      <c r="F84" s="114">
        <v>757</v>
      </c>
      <c r="G84" s="114" t="s">
        <v>79</v>
      </c>
      <c r="H84" s="114">
        <v>757</v>
      </c>
      <c r="I84" s="114"/>
      <c r="J84" s="115">
        <v>-77.01184330397814</v>
      </c>
      <c r="K84" s="115">
        <v>-100</v>
      </c>
      <c r="L84" s="115">
        <v>-81.89428366419517</v>
      </c>
      <c r="M84" s="115"/>
      <c r="N84" s="115">
        <v>-0.2065972632379885</v>
      </c>
      <c r="O84" s="115">
        <v>-0.21224622474198215</v>
      </c>
      <c r="P84" s="115">
        <v>-0.20803321726651394</v>
      </c>
    </row>
    <row r="85" spans="1:16" ht="12.75">
      <c r="A85" s="137" t="s">
        <v>150</v>
      </c>
      <c r="B85" s="138">
        <v>5475</v>
      </c>
      <c r="C85" s="138">
        <v>1284</v>
      </c>
      <c r="D85" s="138">
        <v>6759</v>
      </c>
      <c r="E85" s="138"/>
      <c r="F85" s="138">
        <v>6720</v>
      </c>
      <c r="G85" s="138">
        <v>4127</v>
      </c>
      <c r="H85" s="138">
        <v>10847</v>
      </c>
      <c r="I85" s="138"/>
      <c r="J85" s="139">
        <v>22.739726027397268</v>
      </c>
      <c r="K85" s="139">
        <v>221.41744548286604</v>
      </c>
      <c r="L85" s="139">
        <v>60.482319869803234</v>
      </c>
      <c r="M85" s="139"/>
      <c r="N85" s="139">
        <v>0.10142491826943835</v>
      </c>
      <c r="O85" s="139">
        <v>0.6795225416007379</v>
      </c>
      <c r="P85" s="139">
        <v>0.24837610753081452</v>
      </c>
    </row>
    <row r="86" spans="1:16" ht="12.75">
      <c r="A86" s="14" t="s">
        <v>151</v>
      </c>
      <c r="B86" s="114">
        <v>38301</v>
      </c>
      <c r="C86" s="114">
        <v>3284</v>
      </c>
      <c r="D86" s="114">
        <v>41585</v>
      </c>
      <c r="E86" s="114"/>
      <c r="F86" s="114">
        <v>132604</v>
      </c>
      <c r="G86" s="114">
        <v>4069</v>
      </c>
      <c r="H86" s="114">
        <v>136673</v>
      </c>
      <c r="I86" s="114"/>
      <c r="J86" s="115">
        <v>246.21550351165763</v>
      </c>
      <c r="K86" s="115">
        <v>23.90377588306942</v>
      </c>
      <c r="L86" s="115">
        <v>228.6593723698449</v>
      </c>
      <c r="M86" s="115"/>
      <c r="N86" s="115">
        <v>7.682469130572566</v>
      </c>
      <c r="O86" s="115">
        <v>0.18762757480006306</v>
      </c>
      <c r="P86" s="115">
        <v>5.777296309415385</v>
      </c>
    </row>
    <row r="87" spans="1:16" ht="12.75">
      <c r="A87" s="137" t="s">
        <v>152</v>
      </c>
      <c r="B87" s="138">
        <v>2384</v>
      </c>
      <c r="C87" s="138" t="s">
        <v>79</v>
      </c>
      <c r="D87" s="138">
        <v>2384</v>
      </c>
      <c r="E87" s="138"/>
      <c r="F87" s="138">
        <v>1509</v>
      </c>
      <c r="G87" s="138">
        <v>756</v>
      </c>
      <c r="H87" s="138">
        <v>2265</v>
      </c>
      <c r="I87" s="138"/>
      <c r="J87" s="139">
        <v>-36.70302013422819</v>
      </c>
      <c r="K87" s="139" t="s">
        <v>90</v>
      </c>
      <c r="L87" s="139">
        <v>-4.991610738255037</v>
      </c>
      <c r="M87" s="139"/>
      <c r="N87" s="139">
        <v>-0.07128257308093057</v>
      </c>
      <c r="O87" s="139">
        <v>0.18069611025330914</v>
      </c>
      <c r="P87" s="139">
        <v>-0.007230126417849053</v>
      </c>
    </row>
    <row r="88" spans="1:16" ht="12.75">
      <c r="A88" s="14" t="s">
        <v>153</v>
      </c>
      <c r="B88" s="114">
        <v>158</v>
      </c>
      <c r="C88" s="114">
        <v>138</v>
      </c>
      <c r="D88" s="114">
        <v>296</v>
      </c>
      <c r="E88" s="114"/>
      <c r="F88" s="114" t="s">
        <v>79</v>
      </c>
      <c r="G88" s="114" t="s">
        <v>79</v>
      </c>
      <c r="H88" s="114" t="s">
        <v>79</v>
      </c>
      <c r="I88" s="114"/>
      <c r="J88" s="115">
        <v>-100</v>
      </c>
      <c r="K88" s="115">
        <v>-100</v>
      </c>
      <c r="L88" s="115">
        <v>-100</v>
      </c>
      <c r="M88" s="115"/>
      <c r="N88" s="115">
        <v>-0.012871596053470893</v>
      </c>
      <c r="O88" s="115">
        <v>-0.032984210601794524</v>
      </c>
      <c r="P88" s="115">
        <v>-0.017984179997338822</v>
      </c>
    </row>
    <row r="89" spans="1:16" ht="12.75">
      <c r="A89" s="137" t="s">
        <v>154</v>
      </c>
      <c r="B89" s="138">
        <v>72</v>
      </c>
      <c r="C89" s="138">
        <v>294</v>
      </c>
      <c r="D89" s="138">
        <v>366</v>
      </c>
      <c r="E89" s="138"/>
      <c r="F89" s="138">
        <v>167</v>
      </c>
      <c r="G89" s="138" t="s">
        <v>79</v>
      </c>
      <c r="H89" s="138">
        <v>167</v>
      </c>
      <c r="I89" s="138"/>
      <c r="J89" s="139">
        <v>131.94444444444446</v>
      </c>
      <c r="K89" s="139">
        <v>-100</v>
      </c>
      <c r="L89" s="139">
        <v>-54.37158469945356</v>
      </c>
      <c r="M89" s="139"/>
      <c r="N89" s="139">
        <v>0.00773925079164389</v>
      </c>
      <c r="O89" s="139">
        <v>-0.07027070954295356</v>
      </c>
      <c r="P89" s="139">
        <v>-0.012090715606319004</v>
      </c>
    </row>
    <row r="90" spans="1:16" ht="12.75">
      <c r="A90" s="14" t="s">
        <v>155</v>
      </c>
      <c r="B90" s="114">
        <v>55336</v>
      </c>
      <c r="C90" s="114">
        <v>13365</v>
      </c>
      <c r="D90" s="114">
        <v>68701</v>
      </c>
      <c r="E90" s="114"/>
      <c r="F90" s="114">
        <v>63090</v>
      </c>
      <c r="G90" s="114">
        <v>15104</v>
      </c>
      <c r="H90" s="114">
        <v>78194</v>
      </c>
      <c r="I90" s="114"/>
      <c r="J90" s="115">
        <v>14.012577707098451</v>
      </c>
      <c r="K90" s="115">
        <v>13.011597456041901</v>
      </c>
      <c r="L90" s="115">
        <v>13.817848357374718</v>
      </c>
      <c r="M90" s="115"/>
      <c r="N90" s="115">
        <v>0.6316857961937551</v>
      </c>
      <c r="O90" s="115">
        <v>0.41564885678638175</v>
      </c>
      <c r="P90" s="115">
        <v>0.5767696645768157</v>
      </c>
    </row>
    <row r="91" spans="1:16" ht="12.75">
      <c r="A91" s="137" t="s">
        <v>156</v>
      </c>
      <c r="B91" s="138">
        <v>164</v>
      </c>
      <c r="C91" s="138">
        <v>2216</v>
      </c>
      <c r="D91" s="138">
        <v>2380</v>
      </c>
      <c r="E91" s="138"/>
      <c r="F91" s="138">
        <v>531</v>
      </c>
      <c r="G91" s="138">
        <v>158</v>
      </c>
      <c r="H91" s="138">
        <v>689</v>
      </c>
      <c r="I91" s="138"/>
      <c r="J91" s="139">
        <v>223.78048780487805</v>
      </c>
      <c r="K91" s="139">
        <v>-92.87003610108303</v>
      </c>
      <c r="L91" s="139">
        <v>-71.05042016806722</v>
      </c>
      <c r="M91" s="139"/>
      <c r="N91" s="139">
        <v>0.02989794779508745</v>
      </c>
      <c r="O91" s="139">
        <v>-0.4918949668006749</v>
      </c>
      <c r="P91" s="139">
        <v>-0.1027407039712836</v>
      </c>
    </row>
    <row r="92" spans="1:16" ht="12.75">
      <c r="A92" s="14" t="s">
        <v>157</v>
      </c>
      <c r="B92" s="114">
        <v>13596</v>
      </c>
      <c r="C92" s="114">
        <v>9875</v>
      </c>
      <c r="D92" s="114">
        <v>23471</v>
      </c>
      <c r="E92" s="114"/>
      <c r="F92" s="114">
        <v>5097</v>
      </c>
      <c r="G92" s="114">
        <v>1517</v>
      </c>
      <c r="H92" s="114">
        <v>6614</v>
      </c>
      <c r="I92" s="114"/>
      <c r="J92" s="115">
        <v>-62.51103265666372</v>
      </c>
      <c r="K92" s="115">
        <v>-84.6379746835443</v>
      </c>
      <c r="L92" s="115">
        <v>-71.82054450172554</v>
      </c>
      <c r="M92" s="115"/>
      <c r="N92" s="115">
        <v>-0.6923778155598045</v>
      </c>
      <c r="O92" s="115">
        <v>-1.997695885578251</v>
      </c>
      <c r="P92" s="115">
        <v>-1.0241868993754748</v>
      </c>
    </row>
    <row r="93" spans="1:16" ht="12.75">
      <c r="A93" s="137" t="s">
        <v>158</v>
      </c>
      <c r="B93" s="138">
        <v>2133</v>
      </c>
      <c r="C93" s="138">
        <v>671</v>
      </c>
      <c r="D93" s="138">
        <v>2804</v>
      </c>
      <c r="E93" s="138"/>
      <c r="F93" s="138">
        <v>9475</v>
      </c>
      <c r="G93" s="138">
        <v>428</v>
      </c>
      <c r="H93" s="138">
        <v>9903</v>
      </c>
      <c r="I93" s="138"/>
      <c r="J93" s="139">
        <v>344.21003281762773</v>
      </c>
      <c r="K93" s="139">
        <v>-36.214605067064085</v>
      </c>
      <c r="L93" s="139">
        <v>253.17403708987163</v>
      </c>
      <c r="M93" s="139"/>
      <c r="N93" s="139">
        <v>0.5981218874973626</v>
      </c>
      <c r="O93" s="139">
        <v>-0.058080892581420795</v>
      </c>
      <c r="P93" s="139">
        <v>0.43131653311185236</v>
      </c>
    </row>
    <row r="94" spans="1:16" ht="12.75">
      <c r="A94" s="14" t="s">
        <v>159</v>
      </c>
      <c r="B94" s="114">
        <v>2822</v>
      </c>
      <c r="C94" s="114" t="s">
        <v>79</v>
      </c>
      <c r="D94" s="114">
        <v>2822</v>
      </c>
      <c r="E94" s="114"/>
      <c r="F94" s="114">
        <v>3487</v>
      </c>
      <c r="G94" s="114" t="s">
        <v>79</v>
      </c>
      <c r="H94" s="114">
        <v>3487</v>
      </c>
      <c r="I94" s="114"/>
      <c r="J94" s="115">
        <v>23.564847625797313</v>
      </c>
      <c r="K94" s="115" t="s">
        <v>79</v>
      </c>
      <c r="L94" s="115">
        <v>23.564847625797313</v>
      </c>
      <c r="M94" s="115"/>
      <c r="N94" s="115">
        <v>0.05417475554150723</v>
      </c>
      <c r="O94" s="115" t="s">
        <v>79</v>
      </c>
      <c r="P94" s="115">
        <v>0.04040364762915647</v>
      </c>
    </row>
    <row r="95" spans="1:16" ht="12.75">
      <c r="A95" s="137" t="s">
        <v>160</v>
      </c>
      <c r="B95" s="138">
        <v>63668</v>
      </c>
      <c r="C95" s="138">
        <v>3251</v>
      </c>
      <c r="D95" s="138">
        <v>66919</v>
      </c>
      <c r="E95" s="138"/>
      <c r="F95" s="138">
        <v>5724</v>
      </c>
      <c r="G95" s="138">
        <v>3893</v>
      </c>
      <c r="H95" s="138">
        <v>9617</v>
      </c>
      <c r="I95" s="138"/>
      <c r="J95" s="139">
        <v>-91.00961236413897</v>
      </c>
      <c r="K95" s="139">
        <v>19.74776991694862</v>
      </c>
      <c r="L95" s="139">
        <v>-85.62889463381103</v>
      </c>
      <c r="M95" s="139"/>
      <c r="N95" s="139">
        <v>-4.720454188115933</v>
      </c>
      <c r="O95" s="139">
        <v>0.1534482841040006</v>
      </c>
      <c r="P95" s="139">
        <v>-3.4815185209713144</v>
      </c>
    </row>
    <row r="96" spans="1:16" ht="12.75">
      <c r="A96" s="14" t="s">
        <v>161</v>
      </c>
      <c r="B96" s="114">
        <v>5052</v>
      </c>
      <c r="C96" s="114">
        <v>773</v>
      </c>
      <c r="D96" s="114">
        <v>5825</v>
      </c>
      <c r="E96" s="114"/>
      <c r="F96" s="114">
        <v>5264</v>
      </c>
      <c r="G96" s="114">
        <v>15733</v>
      </c>
      <c r="H96" s="114">
        <v>20997</v>
      </c>
      <c r="I96" s="114"/>
      <c r="J96" s="115">
        <v>4.196357878068091</v>
      </c>
      <c r="K96" s="115">
        <v>1935.3169469598963</v>
      </c>
      <c r="L96" s="115">
        <v>260.46351931330474</v>
      </c>
      <c r="M96" s="115"/>
      <c r="N96" s="115">
        <v>0.01727074913503689</v>
      </c>
      <c r="O96" s="115">
        <v>3.575679642049609</v>
      </c>
      <c r="P96" s="115">
        <v>0.9218107395933264</v>
      </c>
    </row>
    <row r="97" spans="1:16" ht="12.75">
      <c r="A97" s="137" t="s">
        <v>162</v>
      </c>
      <c r="B97" s="138">
        <v>1872</v>
      </c>
      <c r="C97" s="138">
        <v>2251</v>
      </c>
      <c r="D97" s="138">
        <v>4123</v>
      </c>
      <c r="E97" s="138"/>
      <c r="F97" s="138">
        <v>3056</v>
      </c>
      <c r="G97" s="138">
        <v>634</v>
      </c>
      <c r="H97" s="138">
        <v>3690</v>
      </c>
      <c r="I97" s="138"/>
      <c r="J97" s="139">
        <v>63.24786324786324</v>
      </c>
      <c r="K97" s="139">
        <v>-71.83474011550422</v>
      </c>
      <c r="L97" s="139">
        <v>-10.502061605626967</v>
      </c>
      <c r="M97" s="139"/>
      <c r="N97" s="139">
        <v>0.09645550460322491</v>
      </c>
      <c r="O97" s="139">
        <v>-0.38648890248624457</v>
      </c>
      <c r="P97" s="139">
        <v>-0.026307938982593614</v>
      </c>
    </row>
    <row r="98" spans="1:16" ht="12.75">
      <c r="A98" s="14" t="s">
        <v>54</v>
      </c>
      <c r="B98" s="114">
        <v>412</v>
      </c>
      <c r="C98" s="114">
        <v>1056</v>
      </c>
      <c r="D98" s="114">
        <v>1468</v>
      </c>
      <c r="E98" s="114"/>
      <c r="F98" s="114">
        <v>3729</v>
      </c>
      <c r="G98" s="114">
        <v>783</v>
      </c>
      <c r="H98" s="114">
        <v>4512</v>
      </c>
      <c r="I98" s="114"/>
      <c r="J98" s="115">
        <v>805.0970873786408</v>
      </c>
      <c r="K98" s="115">
        <v>-25.85227272727273</v>
      </c>
      <c r="L98" s="115">
        <v>207.35694822888286</v>
      </c>
      <c r="M98" s="115"/>
      <c r="N98" s="115">
        <v>0.270222051325082</v>
      </c>
      <c r="O98" s="115">
        <v>-0.0652513731470283</v>
      </c>
      <c r="P98" s="115">
        <v>0.18494541862128167</v>
      </c>
    </row>
    <row r="99" spans="1:16" ht="12.75">
      <c r="A99" s="137" t="s">
        <v>163</v>
      </c>
      <c r="B99" s="138">
        <v>584</v>
      </c>
      <c r="C99" s="138" t="s">
        <v>79</v>
      </c>
      <c r="D99" s="138">
        <v>584</v>
      </c>
      <c r="E99" s="138"/>
      <c r="F99" s="138">
        <v>4725</v>
      </c>
      <c r="G99" s="138">
        <v>5726</v>
      </c>
      <c r="H99" s="138">
        <v>10451</v>
      </c>
      <c r="I99" s="138"/>
      <c r="J99" s="139">
        <v>709.0753424657534</v>
      </c>
      <c r="K99" s="139" t="s">
        <v>90</v>
      </c>
      <c r="L99" s="139">
        <v>1689.5547945205478</v>
      </c>
      <c r="M99" s="139"/>
      <c r="N99" s="139">
        <v>0.3373498687178668</v>
      </c>
      <c r="O99" s="139">
        <v>1.368605723955619</v>
      </c>
      <c r="P99" s="139">
        <v>0.5994929190329127</v>
      </c>
    </row>
    <row r="100" spans="1:16" ht="12.75">
      <c r="A100" s="14"/>
      <c r="B100" s="114"/>
      <c r="C100" s="114"/>
      <c r="D100" s="114"/>
      <c r="E100" s="114"/>
      <c r="F100" s="114"/>
      <c r="G100" s="114"/>
      <c r="H100" s="114"/>
      <c r="I100" s="114"/>
      <c r="J100" s="115"/>
      <c r="K100" s="115"/>
      <c r="L100" s="115"/>
      <c r="M100" s="115"/>
      <c r="N100" s="115"/>
      <c r="O100" s="115"/>
      <c r="P100" s="115"/>
    </row>
    <row r="101" spans="1:16" ht="12.75">
      <c r="A101" s="137" t="s">
        <v>1</v>
      </c>
      <c r="B101" s="138">
        <v>1227509</v>
      </c>
      <c r="C101" s="138">
        <v>418382</v>
      </c>
      <c r="D101" s="138">
        <v>1645891</v>
      </c>
      <c r="E101" s="138"/>
      <c r="F101" s="138">
        <v>1534928</v>
      </c>
      <c r="G101" s="138">
        <v>492351</v>
      </c>
      <c r="H101" s="138">
        <v>2027279</v>
      </c>
      <c r="I101" s="138"/>
      <c r="J101" s="139">
        <v>25.044134095961823</v>
      </c>
      <c r="K101" s="139">
        <v>17.67977589858072</v>
      </c>
      <c r="L101" s="139">
        <v>23.172129867652224</v>
      </c>
      <c r="M101" s="139"/>
      <c r="N101" s="139">
        <v>25.04413409596182</v>
      </c>
      <c r="O101" s="139">
        <v>17.679775898580715</v>
      </c>
      <c r="P101" s="139">
        <v>23.172129867652217</v>
      </c>
    </row>
    <row r="103" ht="12.75">
      <c r="A103" s="25" t="s">
        <v>4</v>
      </c>
    </row>
    <row r="104" spans="1:14" ht="12.75">
      <c r="A104" s="74" t="s">
        <v>87</v>
      </c>
      <c r="N104" s="30" t="s">
        <v>169</v>
      </c>
    </row>
    <row r="105" ht="12.75">
      <c r="A105" s="30" t="s">
        <v>91</v>
      </c>
    </row>
    <row r="106" ht="12.75">
      <c r="A106" s="25" t="str">
        <f>'a1'!$A$30</f>
        <v>Fecha de publicación: 11 de febrero de 2014</v>
      </c>
    </row>
  </sheetData>
  <sheetProtection/>
  <mergeCells count="6">
    <mergeCell ref="G4:I4"/>
    <mergeCell ref="N10:P10"/>
    <mergeCell ref="A10:A11"/>
    <mergeCell ref="B10:D10"/>
    <mergeCell ref="F10:H10"/>
    <mergeCell ref="J10:L10"/>
  </mergeCell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3.28125" style="30" customWidth="1"/>
    <col min="6" max="8" width="11.421875" style="30" customWidth="1"/>
    <col min="9" max="9" width="12.7109375" style="30" bestFit="1" customWidth="1"/>
    <col min="10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46"/>
      <c r="B5" s="146"/>
      <c r="C5" s="146"/>
      <c r="D5" s="146"/>
      <c r="E5" s="146"/>
      <c r="F5" s="146"/>
      <c r="G5" s="146"/>
      <c r="H5" s="146"/>
    </row>
    <row r="6" spans="1:8" ht="12.75" customHeight="1">
      <c r="A6" s="149"/>
      <c r="B6" s="149"/>
      <c r="C6" s="149"/>
      <c r="D6" s="149"/>
      <c r="E6" s="149"/>
      <c r="F6" s="149"/>
      <c r="G6" s="149"/>
      <c r="H6" s="149"/>
    </row>
    <row r="7" spans="1:8" ht="14.25" customHeight="1">
      <c r="A7" s="145" t="s">
        <v>214</v>
      </c>
      <c r="B7" s="144"/>
      <c r="C7" s="144"/>
      <c r="D7" s="144"/>
      <c r="E7" s="144"/>
      <c r="F7" s="144"/>
      <c r="G7" s="144"/>
      <c r="H7" s="39"/>
    </row>
    <row r="8" spans="1:8" ht="14.25" customHeight="1">
      <c r="A8" s="145" t="s">
        <v>5</v>
      </c>
      <c r="B8" s="144"/>
      <c r="C8" s="144"/>
      <c r="D8" s="144"/>
      <c r="E8" s="144"/>
      <c r="F8" s="144"/>
      <c r="G8" s="144"/>
      <c r="H8" s="39"/>
    </row>
    <row r="9" spans="1:8" ht="14.25" customHeight="1">
      <c r="A9" s="43" t="s">
        <v>228</v>
      </c>
      <c r="B9" s="144"/>
      <c r="C9" s="144"/>
      <c r="D9" s="144"/>
      <c r="E9" s="144"/>
      <c r="F9" s="144"/>
      <c r="G9" s="78"/>
      <c r="H9" s="78"/>
    </row>
    <row r="10" spans="1:8" ht="12.75" customHeight="1">
      <c r="A10" s="48"/>
      <c r="B10" s="49"/>
      <c r="C10" s="49"/>
      <c r="D10" s="49"/>
      <c r="E10" s="49"/>
      <c r="F10" s="194" t="s">
        <v>216</v>
      </c>
      <c r="G10" s="194"/>
      <c r="H10" s="194"/>
    </row>
    <row r="11" spans="1:8" ht="12.75" customHeight="1">
      <c r="A11" s="157" t="s">
        <v>7</v>
      </c>
      <c r="B11" s="164" t="s">
        <v>215</v>
      </c>
      <c r="C11" s="164"/>
      <c r="D11" s="164"/>
      <c r="E11" s="141"/>
      <c r="F11" s="160" t="s">
        <v>52</v>
      </c>
      <c r="G11" s="160"/>
      <c r="H11" s="160"/>
    </row>
    <row r="12" spans="1:8" ht="12.75">
      <c r="A12" s="158"/>
      <c r="B12" s="143" t="s">
        <v>1</v>
      </c>
      <c r="C12" s="143" t="s">
        <v>35</v>
      </c>
      <c r="D12" s="143" t="s">
        <v>36</v>
      </c>
      <c r="E12" s="142"/>
      <c r="F12" s="143" t="s">
        <v>1</v>
      </c>
      <c r="G12" s="143" t="s">
        <v>35</v>
      </c>
      <c r="H12" s="143" t="s">
        <v>36</v>
      </c>
    </row>
    <row r="13" spans="1:8" ht="12.75">
      <c r="A13" s="79" t="s">
        <v>53</v>
      </c>
      <c r="B13" s="16">
        <v>927</v>
      </c>
      <c r="C13" s="16" t="s">
        <v>79</v>
      </c>
      <c r="D13" s="16">
        <v>927</v>
      </c>
      <c r="E13" s="16"/>
      <c r="F13" s="16">
        <v>30</v>
      </c>
      <c r="G13" s="16" t="s">
        <v>79</v>
      </c>
      <c r="H13" s="16">
        <v>30</v>
      </c>
    </row>
    <row r="14" spans="1:8" ht="12.75">
      <c r="A14" s="132" t="s">
        <v>54</v>
      </c>
      <c r="B14" s="119" t="s">
        <v>79</v>
      </c>
      <c r="C14" s="119" t="s">
        <v>79</v>
      </c>
      <c r="D14" s="119" t="s">
        <v>79</v>
      </c>
      <c r="E14" s="119"/>
      <c r="F14" s="119" t="s">
        <v>79</v>
      </c>
      <c r="G14" s="119" t="s">
        <v>79</v>
      </c>
      <c r="H14" s="119" t="s">
        <v>79</v>
      </c>
    </row>
    <row r="15" spans="1:8" ht="12.75">
      <c r="A15" s="79" t="s">
        <v>55</v>
      </c>
      <c r="B15" s="16" t="s">
        <v>79</v>
      </c>
      <c r="C15" s="16" t="s">
        <v>79</v>
      </c>
      <c r="D15" s="16" t="s">
        <v>79</v>
      </c>
      <c r="E15" s="16"/>
      <c r="F15" s="16" t="s">
        <v>79</v>
      </c>
      <c r="G15" s="16" t="s">
        <v>79</v>
      </c>
      <c r="H15" s="16" t="s">
        <v>79</v>
      </c>
    </row>
    <row r="16" spans="1:8" ht="12.75">
      <c r="A16" s="132" t="s">
        <v>56</v>
      </c>
      <c r="B16" s="119" t="s">
        <v>79</v>
      </c>
      <c r="C16" s="119" t="s">
        <v>79</v>
      </c>
      <c r="D16" s="119" t="s">
        <v>79</v>
      </c>
      <c r="E16" s="119"/>
      <c r="F16" s="119" t="s">
        <v>79</v>
      </c>
      <c r="G16" s="119" t="s">
        <v>79</v>
      </c>
      <c r="H16" s="119" t="s">
        <v>79</v>
      </c>
    </row>
    <row r="17" spans="1:8" ht="12.75">
      <c r="A17" s="79" t="s">
        <v>57</v>
      </c>
      <c r="B17" s="16">
        <v>24538</v>
      </c>
      <c r="C17" s="16">
        <v>24538</v>
      </c>
      <c r="D17" s="16" t="s">
        <v>79</v>
      </c>
      <c r="E17" s="16"/>
      <c r="F17" s="16">
        <v>511</v>
      </c>
      <c r="G17" s="16">
        <v>511</v>
      </c>
      <c r="H17" s="16" t="s">
        <v>79</v>
      </c>
    </row>
    <row r="18" spans="1:8" ht="12.75">
      <c r="A18" s="132" t="s">
        <v>58</v>
      </c>
      <c r="B18" s="119" t="s">
        <v>79</v>
      </c>
      <c r="C18" s="119" t="s">
        <v>79</v>
      </c>
      <c r="D18" s="119" t="s">
        <v>79</v>
      </c>
      <c r="E18" s="119"/>
      <c r="F18" s="119" t="s">
        <v>79</v>
      </c>
      <c r="G18" s="119" t="s">
        <v>79</v>
      </c>
      <c r="H18" s="119" t="s">
        <v>79</v>
      </c>
    </row>
    <row r="19" spans="1:8" ht="12.75">
      <c r="A19" s="79" t="s">
        <v>59</v>
      </c>
      <c r="B19" s="16" t="s">
        <v>79</v>
      </c>
      <c r="C19" s="16" t="s">
        <v>79</v>
      </c>
      <c r="D19" s="16" t="s">
        <v>79</v>
      </c>
      <c r="E19" s="16"/>
      <c r="F19" s="16" t="s">
        <v>79</v>
      </c>
      <c r="G19" s="16" t="s">
        <v>79</v>
      </c>
      <c r="H19" s="16" t="s">
        <v>79</v>
      </c>
    </row>
    <row r="20" spans="1:8" ht="12.75">
      <c r="A20" s="132" t="s">
        <v>60</v>
      </c>
      <c r="B20" s="119" t="s">
        <v>79</v>
      </c>
      <c r="C20" s="119" t="s">
        <v>79</v>
      </c>
      <c r="D20" s="119" t="s">
        <v>79</v>
      </c>
      <c r="E20" s="119"/>
      <c r="F20" s="119" t="s">
        <v>79</v>
      </c>
      <c r="G20" s="119" t="s">
        <v>79</v>
      </c>
      <c r="H20" s="119" t="s">
        <v>79</v>
      </c>
    </row>
    <row r="21" spans="1:8" ht="12.75">
      <c r="A21" s="79" t="s">
        <v>62</v>
      </c>
      <c r="B21" s="16" t="s">
        <v>79</v>
      </c>
      <c r="C21" s="16" t="s">
        <v>79</v>
      </c>
      <c r="D21" s="16" t="s">
        <v>79</v>
      </c>
      <c r="E21" s="16"/>
      <c r="F21" s="16" t="s">
        <v>79</v>
      </c>
      <c r="G21" s="16" t="s">
        <v>79</v>
      </c>
      <c r="H21" s="16" t="s">
        <v>79</v>
      </c>
    </row>
    <row r="22" spans="1:8" ht="12.75">
      <c r="A22" s="132" t="s">
        <v>61</v>
      </c>
      <c r="B22" s="119" t="s">
        <v>79</v>
      </c>
      <c r="C22" s="119" t="s">
        <v>79</v>
      </c>
      <c r="D22" s="119" t="s">
        <v>79</v>
      </c>
      <c r="E22" s="119"/>
      <c r="F22" s="119" t="s">
        <v>79</v>
      </c>
      <c r="G22" s="119" t="s">
        <v>79</v>
      </c>
      <c r="H22" s="119" t="s">
        <v>79</v>
      </c>
    </row>
    <row r="23" spans="1:8" ht="12.75">
      <c r="A23" s="79" t="s">
        <v>63</v>
      </c>
      <c r="B23" s="16" t="s">
        <v>79</v>
      </c>
      <c r="C23" s="16" t="s">
        <v>79</v>
      </c>
      <c r="D23" s="16" t="s">
        <v>79</v>
      </c>
      <c r="E23" s="16"/>
      <c r="F23" s="16" t="s">
        <v>79</v>
      </c>
      <c r="G23" s="16" t="s">
        <v>79</v>
      </c>
      <c r="H23" s="16" t="s">
        <v>79</v>
      </c>
    </row>
    <row r="24" spans="1:8" ht="12.75">
      <c r="A24" s="132" t="s">
        <v>64</v>
      </c>
      <c r="B24" s="119" t="s">
        <v>79</v>
      </c>
      <c r="C24" s="119" t="s">
        <v>79</v>
      </c>
      <c r="D24" s="119" t="s">
        <v>79</v>
      </c>
      <c r="E24" s="119"/>
      <c r="F24" s="119" t="s">
        <v>79</v>
      </c>
      <c r="G24" s="119" t="s">
        <v>79</v>
      </c>
      <c r="H24" s="119" t="s">
        <v>79</v>
      </c>
    </row>
    <row r="25" spans="1:8" ht="12.75">
      <c r="A25" s="79" t="s">
        <v>65</v>
      </c>
      <c r="B25" s="16" t="s">
        <v>79</v>
      </c>
      <c r="C25" s="16" t="s">
        <v>79</v>
      </c>
      <c r="D25" s="16" t="s">
        <v>79</v>
      </c>
      <c r="E25" s="16"/>
      <c r="F25" s="16" t="s">
        <v>79</v>
      </c>
      <c r="G25" s="16" t="s">
        <v>79</v>
      </c>
      <c r="H25" s="16" t="s">
        <v>79</v>
      </c>
    </row>
    <row r="26" spans="1:8" ht="12.75">
      <c r="A26" s="132" t="s">
        <v>66</v>
      </c>
      <c r="B26" s="119" t="s">
        <v>79</v>
      </c>
      <c r="C26" s="119" t="s">
        <v>79</v>
      </c>
      <c r="D26" s="119" t="s">
        <v>79</v>
      </c>
      <c r="E26" s="119"/>
      <c r="F26" s="119" t="s">
        <v>79</v>
      </c>
      <c r="G26" s="119" t="s">
        <v>79</v>
      </c>
      <c r="H26" s="119" t="s">
        <v>79</v>
      </c>
    </row>
    <row r="27" spans="1:8" ht="12.75">
      <c r="A27" s="79" t="s">
        <v>67</v>
      </c>
      <c r="B27" s="16">
        <v>11664</v>
      </c>
      <c r="C27" s="16">
        <v>262</v>
      </c>
      <c r="D27" s="16">
        <v>11402</v>
      </c>
      <c r="E27" s="16"/>
      <c r="F27" s="16">
        <v>258</v>
      </c>
      <c r="G27" s="16">
        <v>2</v>
      </c>
      <c r="H27" s="16">
        <v>256</v>
      </c>
    </row>
    <row r="28" spans="1:8" ht="12.75">
      <c r="A28" s="132" t="s">
        <v>68</v>
      </c>
      <c r="B28" s="119" t="s">
        <v>79</v>
      </c>
      <c r="C28" s="119" t="s">
        <v>79</v>
      </c>
      <c r="D28" s="119" t="s">
        <v>79</v>
      </c>
      <c r="E28" s="119"/>
      <c r="F28" s="119" t="s">
        <v>79</v>
      </c>
      <c r="G28" s="119" t="s">
        <v>79</v>
      </c>
      <c r="H28" s="119" t="s">
        <v>79</v>
      </c>
    </row>
    <row r="29" spans="1:8" ht="12.75">
      <c r="A29" s="79" t="s">
        <v>69</v>
      </c>
      <c r="B29" s="16" t="s">
        <v>79</v>
      </c>
      <c r="C29" s="16" t="s">
        <v>79</v>
      </c>
      <c r="D29" s="16" t="s">
        <v>79</v>
      </c>
      <c r="E29" s="16"/>
      <c r="F29" s="16" t="s">
        <v>79</v>
      </c>
      <c r="G29" s="16" t="s">
        <v>79</v>
      </c>
      <c r="H29" s="16" t="s">
        <v>79</v>
      </c>
    </row>
    <row r="30" spans="1:8" ht="12.75">
      <c r="A30" s="132" t="s">
        <v>70</v>
      </c>
      <c r="B30" s="119">
        <v>17701</v>
      </c>
      <c r="C30" s="119" t="s">
        <v>79</v>
      </c>
      <c r="D30" s="119">
        <v>17701</v>
      </c>
      <c r="E30" s="119"/>
      <c r="F30" s="119">
        <v>330</v>
      </c>
      <c r="G30" s="119" t="s">
        <v>79</v>
      </c>
      <c r="H30" s="119">
        <v>330</v>
      </c>
    </row>
    <row r="31" spans="1:8" ht="12.75">
      <c r="A31" s="79" t="s">
        <v>71</v>
      </c>
      <c r="B31" s="16" t="s">
        <v>79</v>
      </c>
      <c r="C31" s="16" t="s">
        <v>79</v>
      </c>
      <c r="D31" s="16" t="s">
        <v>79</v>
      </c>
      <c r="E31" s="16"/>
      <c r="F31" s="16" t="s">
        <v>79</v>
      </c>
      <c r="G31" s="16" t="s">
        <v>79</v>
      </c>
      <c r="H31" s="16" t="s">
        <v>79</v>
      </c>
    </row>
    <row r="32" spans="1:8" ht="12.75">
      <c r="A32" s="132" t="s">
        <v>166</v>
      </c>
      <c r="B32" s="119">
        <v>522</v>
      </c>
      <c r="C32" s="119" t="s">
        <v>79</v>
      </c>
      <c r="D32" s="119">
        <v>522</v>
      </c>
      <c r="E32" s="119"/>
      <c r="F32" s="119">
        <v>10</v>
      </c>
      <c r="G32" s="119" t="s">
        <v>79</v>
      </c>
      <c r="H32" s="119">
        <v>10</v>
      </c>
    </row>
    <row r="33" spans="1:8" ht="12.75">
      <c r="A33" s="79" t="s">
        <v>72</v>
      </c>
      <c r="B33" s="16">
        <v>24724</v>
      </c>
      <c r="C33" s="16" t="s">
        <v>79</v>
      </c>
      <c r="D33" s="16">
        <v>24724</v>
      </c>
      <c r="E33" s="16"/>
      <c r="F33" s="16">
        <v>480</v>
      </c>
      <c r="G33" s="16" t="s">
        <v>79</v>
      </c>
      <c r="H33" s="16">
        <v>480</v>
      </c>
    </row>
    <row r="34" spans="1:8" ht="12.75">
      <c r="A34" s="132" t="s">
        <v>73</v>
      </c>
      <c r="B34" s="119">
        <v>1044</v>
      </c>
      <c r="C34" s="119" t="s">
        <v>79</v>
      </c>
      <c r="D34" s="119">
        <v>1044</v>
      </c>
      <c r="E34" s="119"/>
      <c r="F34" s="119">
        <v>23</v>
      </c>
      <c r="G34" s="119" t="s">
        <v>79</v>
      </c>
      <c r="H34" s="119">
        <v>23</v>
      </c>
    </row>
    <row r="35" spans="1:8" ht="12.75">
      <c r="A35" s="79" t="s">
        <v>76</v>
      </c>
      <c r="B35" s="16">
        <v>48924</v>
      </c>
      <c r="C35" s="16" t="s">
        <v>79</v>
      </c>
      <c r="D35" s="16">
        <v>48924</v>
      </c>
      <c r="E35" s="16"/>
      <c r="F35" s="16">
        <v>752</v>
      </c>
      <c r="G35" s="16" t="s">
        <v>79</v>
      </c>
      <c r="H35" s="16">
        <v>752</v>
      </c>
    </row>
    <row r="36" spans="1:8" ht="12.75">
      <c r="A36" s="132" t="s">
        <v>74</v>
      </c>
      <c r="B36" s="119" t="s">
        <v>79</v>
      </c>
      <c r="C36" s="119" t="s">
        <v>79</v>
      </c>
      <c r="D36" s="119" t="s">
        <v>79</v>
      </c>
      <c r="E36" s="119"/>
      <c r="F36" s="119" t="s">
        <v>79</v>
      </c>
      <c r="G36" s="119" t="s">
        <v>79</v>
      </c>
      <c r="H36" s="119" t="s">
        <v>79</v>
      </c>
    </row>
    <row r="37" spans="1:8" ht="12.75">
      <c r="A37" s="79" t="s">
        <v>75</v>
      </c>
      <c r="B37" s="16">
        <v>83521</v>
      </c>
      <c r="C37" s="16">
        <v>74</v>
      </c>
      <c r="D37" s="16">
        <v>83447</v>
      </c>
      <c r="E37" s="16"/>
      <c r="F37" s="16">
        <v>1621</v>
      </c>
      <c r="G37" s="16">
        <v>1</v>
      </c>
      <c r="H37" s="16">
        <v>1620</v>
      </c>
    </row>
    <row r="38" spans="1:8" ht="12.75">
      <c r="A38" s="132" t="s">
        <v>212</v>
      </c>
      <c r="B38" s="119">
        <v>7211</v>
      </c>
      <c r="C38" s="119">
        <v>7211</v>
      </c>
      <c r="D38" s="119" t="s">
        <v>79</v>
      </c>
      <c r="E38" s="119"/>
      <c r="F38" s="119">
        <v>160</v>
      </c>
      <c r="G38" s="119">
        <v>160</v>
      </c>
      <c r="H38" s="119" t="s">
        <v>79</v>
      </c>
    </row>
    <row r="39" spans="1:8" ht="12.75">
      <c r="A39" s="79"/>
      <c r="B39" s="16"/>
      <c r="C39" s="16"/>
      <c r="D39" s="16"/>
      <c r="E39" s="16"/>
      <c r="F39" s="16"/>
      <c r="G39" s="16"/>
      <c r="H39" s="16"/>
    </row>
    <row r="40" spans="1:8" ht="12.75">
      <c r="A40" s="132" t="s">
        <v>1</v>
      </c>
      <c r="B40" s="119">
        <v>220776</v>
      </c>
      <c r="C40" s="119">
        <v>32085</v>
      </c>
      <c r="D40" s="119">
        <v>188691</v>
      </c>
      <c r="E40" s="119"/>
      <c r="F40" s="119">
        <v>4175</v>
      </c>
      <c r="G40" s="119">
        <v>674</v>
      </c>
      <c r="H40" s="119">
        <v>3501</v>
      </c>
    </row>
    <row r="41" spans="1:8" ht="12.75">
      <c r="A41" s="80"/>
      <c r="B41" s="25"/>
      <c r="C41" s="25"/>
      <c r="D41" s="81"/>
      <c r="E41" s="25"/>
      <c r="F41" s="25"/>
      <c r="G41" s="25"/>
      <c r="H41" s="25"/>
    </row>
    <row r="42" ht="12.75">
      <c r="A42" s="25" t="s">
        <v>4</v>
      </c>
    </row>
    <row r="43" spans="1:2" ht="12.75">
      <c r="A43" s="74" t="s">
        <v>87</v>
      </c>
      <c r="B43" s="82"/>
    </row>
    <row r="44" ht="12.75">
      <c r="A44" s="25" t="str">
        <f>'a1'!$A$30</f>
        <v>Fecha de publicación: 11 de febrero de 2014</v>
      </c>
    </row>
  </sheetData>
  <sheetProtection/>
  <mergeCells count="4">
    <mergeCell ref="A11:A12"/>
    <mergeCell ref="B11:D11"/>
    <mergeCell ref="F11:H11"/>
    <mergeCell ref="F10:H10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9">
      <selection activeCell="A44" sqref="A44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3.28125" style="30" customWidth="1"/>
    <col min="6" max="6" width="12.28125" style="30" bestFit="1" customWidth="1"/>
    <col min="7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46"/>
      <c r="B5" s="146"/>
      <c r="C5" s="146"/>
      <c r="D5" s="146"/>
      <c r="E5" s="146"/>
      <c r="F5" s="146"/>
      <c r="G5" s="146"/>
      <c r="H5" s="146"/>
    </row>
    <row r="6" spans="1:8" ht="12.75" customHeight="1">
      <c r="A6" s="149"/>
      <c r="B6" s="149"/>
      <c r="C6" s="149"/>
      <c r="D6" s="149"/>
      <c r="E6" s="149"/>
      <c r="F6" s="149"/>
      <c r="G6" s="149"/>
      <c r="H6" s="149"/>
    </row>
    <row r="7" spans="1:8" ht="14.25" customHeight="1">
      <c r="A7" s="145" t="s">
        <v>217</v>
      </c>
      <c r="B7" s="144"/>
      <c r="C7" s="144"/>
      <c r="D7" s="144"/>
      <c r="E7" s="144"/>
      <c r="F7" s="144"/>
      <c r="G7" s="144"/>
      <c r="H7" s="39"/>
    </row>
    <row r="8" spans="1:8" ht="14.25" customHeight="1">
      <c r="A8" s="145" t="s">
        <v>5</v>
      </c>
      <c r="B8" s="144"/>
      <c r="C8" s="144"/>
      <c r="D8" s="144"/>
      <c r="E8" s="144"/>
      <c r="F8" s="144"/>
      <c r="G8" s="144"/>
      <c r="H8" s="39"/>
    </row>
    <row r="9" spans="1:8" ht="14.25" customHeight="1">
      <c r="A9" s="46" t="s">
        <v>231</v>
      </c>
      <c r="B9" s="144"/>
      <c r="C9" s="144"/>
      <c r="D9" s="144"/>
      <c r="E9" s="144"/>
      <c r="F9" s="144"/>
      <c r="G9" s="188"/>
      <c r="H9" s="188"/>
    </row>
    <row r="10" spans="1:8" ht="12.75" customHeight="1">
      <c r="A10" s="48"/>
      <c r="B10" s="49"/>
      <c r="C10" s="49"/>
      <c r="D10" s="49"/>
      <c r="E10" s="49"/>
      <c r="F10" s="194" t="s">
        <v>216</v>
      </c>
      <c r="G10" s="194"/>
      <c r="H10" s="194"/>
    </row>
    <row r="11" spans="1:8" ht="12.75" customHeight="1">
      <c r="A11" s="157" t="s">
        <v>7</v>
      </c>
      <c r="B11" s="164" t="s">
        <v>215</v>
      </c>
      <c r="C11" s="164"/>
      <c r="D11" s="164"/>
      <c r="E11" s="141"/>
      <c r="F11" s="160" t="s">
        <v>52</v>
      </c>
      <c r="G11" s="160"/>
      <c r="H11" s="160"/>
    </row>
    <row r="12" spans="1:8" ht="12.75">
      <c r="A12" s="158"/>
      <c r="B12" s="143" t="s">
        <v>1</v>
      </c>
      <c r="C12" s="143" t="s">
        <v>35</v>
      </c>
      <c r="D12" s="143" t="s">
        <v>36</v>
      </c>
      <c r="E12" s="142"/>
      <c r="F12" s="143" t="s">
        <v>1</v>
      </c>
      <c r="G12" s="143" t="s">
        <v>35</v>
      </c>
      <c r="H12" s="143" t="s">
        <v>36</v>
      </c>
    </row>
    <row r="13" spans="1:8" ht="12.75">
      <c r="A13" s="79" t="s">
        <v>53</v>
      </c>
      <c r="B13" s="16">
        <v>169621</v>
      </c>
      <c r="C13" s="16">
        <v>10035</v>
      </c>
      <c r="D13" s="16">
        <v>159586</v>
      </c>
      <c r="E13" s="16"/>
      <c r="F13" s="16">
        <v>2999</v>
      </c>
      <c r="G13" s="16">
        <v>160</v>
      </c>
      <c r="H13" s="16">
        <v>2839</v>
      </c>
    </row>
    <row r="14" spans="1:8" ht="12.75">
      <c r="A14" s="132" t="s">
        <v>54</v>
      </c>
      <c r="B14" s="119" t="s">
        <v>79</v>
      </c>
      <c r="C14" s="119" t="s">
        <v>79</v>
      </c>
      <c r="D14" s="119" t="s">
        <v>79</v>
      </c>
      <c r="E14" s="119"/>
      <c r="F14" s="119" t="s">
        <v>79</v>
      </c>
      <c r="G14" s="119" t="s">
        <v>79</v>
      </c>
      <c r="H14" s="119" t="s">
        <v>79</v>
      </c>
    </row>
    <row r="15" spans="1:8" ht="12.75">
      <c r="A15" s="79" t="s">
        <v>55</v>
      </c>
      <c r="B15" s="16">
        <v>225145</v>
      </c>
      <c r="C15" s="16">
        <v>159205</v>
      </c>
      <c r="D15" s="16">
        <v>65940</v>
      </c>
      <c r="E15" s="16"/>
      <c r="F15" s="16">
        <v>4543</v>
      </c>
      <c r="G15" s="16">
        <v>3143</v>
      </c>
      <c r="H15" s="16">
        <v>1400</v>
      </c>
    </row>
    <row r="16" spans="1:8" ht="12.75">
      <c r="A16" s="132" t="s">
        <v>56</v>
      </c>
      <c r="B16" s="119" t="s">
        <v>79</v>
      </c>
      <c r="C16" s="119" t="s">
        <v>79</v>
      </c>
      <c r="D16" s="119" t="s">
        <v>79</v>
      </c>
      <c r="E16" s="119"/>
      <c r="F16" s="119" t="s">
        <v>79</v>
      </c>
      <c r="G16" s="119" t="s">
        <v>79</v>
      </c>
      <c r="H16" s="119" t="s">
        <v>79</v>
      </c>
    </row>
    <row r="17" spans="1:8" ht="12.75">
      <c r="A17" s="79" t="s">
        <v>57</v>
      </c>
      <c r="B17" s="16">
        <v>103844</v>
      </c>
      <c r="C17" s="16">
        <v>103844</v>
      </c>
      <c r="D17" s="16" t="s">
        <v>79</v>
      </c>
      <c r="E17" s="16"/>
      <c r="F17" s="16">
        <v>2034</v>
      </c>
      <c r="G17" s="16">
        <v>2034</v>
      </c>
      <c r="H17" s="16" t="s">
        <v>79</v>
      </c>
    </row>
    <row r="18" spans="1:8" ht="12.75">
      <c r="A18" s="132" t="s">
        <v>58</v>
      </c>
      <c r="B18" s="119">
        <v>19711</v>
      </c>
      <c r="C18" s="119" t="s">
        <v>79</v>
      </c>
      <c r="D18" s="119">
        <v>19711</v>
      </c>
      <c r="E18" s="119"/>
      <c r="F18" s="119">
        <v>364</v>
      </c>
      <c r="G18" s="119" t="s">
        <v>79</v>
      </c>
      <c r="H18" s="119">
        <v>364</v>
      </c>
    </row>
    <row r="19" spans="1:8" ht="12.75">
      <c r="A19" s="79" t="s">
        <v>59</v>
      </c>
      <c r="B19" s="16">
        <v>11194</v>
      </c>
      <c r="C19" s="16" t="s">
        <v>79</v>
      </c>
      <c r="D19" s="16">
        <v>11194</v>
      </c>
      <c r="E19" s="16"/>
      <c r="F19" s="16">
        <v>240</v>
      </c>
      <c r="G19" s="16" t="s">
        <v>79</v>
      </c>
      <c r="H19" s="16">
        <v>240</v>
      </c>
    </row>
    <row r="20" spans="1:8" ht="12.75">
      <c r="A20" s="132" t="s">
        <v>60</v>
      </c>
      <c r="B20" s="119" t="s">
        <v>79</v>
      </c>
      <c r="C20" s="119" t="s">
        <v>79</v>
      </c>
      <c r="D20" s="119" t="s">
        <v>79</v>
      </c>
      <c r="E20" s="119"/>
      <c r="F20" s="119" t="s">
        <v>79</v>
      </c>
      <c r="G20" s="119" t="s">
        <v>79</v>
      </c>
      <c r="H20" s="119" t="s">
        <v>79</v>
      </c>
    </row>
    <row r="21" spans="1:8" ht="12.75">
      <c r="A21" s="79" t="s">
        <v>62</v>
      </c>
      <c r="B21" s="16" t="s">
        <v>79</v>
      </c>
      <c r="C21" s="16" t="s">
        <v>79</v>
      </c>
      <c r="D21" s="16" t="s">
        <v>79</v>
      </c>
      <c r="E21" s="16"/>
      <c r="F21" s="16" t="s">
        <v>79</v>
      </c>
      <c r="G21" s="16" t="s">
        <v>79</v>
      </c>
      <c r="H21" s="16" t="s">
        <v>79</v>
      </c>
    </row>
    <row r="22" spans="1:8" ht="12.75">
      <c r="A22" s="132" t="s">
        <v>61</v>
      </c>
      <c r="B22" s="119">
        <v>75463</v>
      </c>
      <c r="C22" s="119">
        <v>75463</v>
      </c>
      <c r="D22" s="119" t="s">
        <v>79</v>
      </c>
      <c r="E22" s="119"/>
      <c r="F22" s="119">
        <v>1645</v>
      </c>
      <c r="G22" s="119">
        <v>1645</v>
      </c>
      <c r="H22" s="119" t="s">
        <v>79</v>
      </c>
    </row>
    <row r="23" spans="1:8" ht="12.75">
      <c r="A23" s="79" t="s">
        <v>63</v>
      </c>
      <c r="B23" s="16">
        <v>12760</v>
      </c>
      <c r="C23" s="16">
        <v>12760</v>
      </c>
      <c r="D23" s="16" t="s">
        <v>79</v>
      </c>
      <c r="E23" s="16"/>
      <c r="F23" s="16">
        <v>291</v>
      </c>
      <c r="G23" s="16">
        <v>291</v>
      </c>
      <c r="H23" s="16" t="s">
        <v>79</v>
      </c>
    </row>
    <row r="24" spans="1:8" ht="12.75">
      <c r="A24" s="132" t="s">
        <v>64</v>
      </c>
      <c r="B24" s="119">
        <v>217256</v>
      </c>
      <c r="C24" s="119" t="s">
        <v>79</v>
      </c>
      <c r="D24" s="119">
        <v>217256</v>
      </c>
      <c r="E24" s="119"/>
      <c r="F24" s="119">
        <v>4600</v>
      </c>
      <c r="G24" s="119" t="s">
        <v>79</v>
      </c>
      <c r="H24" s="119">
        <v>4600</v>
      </c>
    </row>
    <row r="25" spans="1:8" ht="12.75">
      <c r="A25" s="79" t="s">
        <v>65</v>
      </c>
      <c r="B25" s="16">
        <v>35208</v>
      </c>
      <c r="C25" s="16" t="s">
        <v>79</v>
      </c>
      <c r="D25" s="16">
        <v>35208</v>
      </c>
      <c r="E25" s="16"/>
      <c r="F25" s="16">
        <v>768</v>
      </c>
      <c r="G25" s="16" t="s">
        <v>79</v>
      </c>
      <c r="H25" s="16">
        <v>768</v>
      </c>
    </row>
    <row r="26" spans="1:8" ht="12.75">
      <c r="A26" s="132" t="s">
        <v>66</v>
      </c>
      <c r="B26" s="119" t="s">
        <v>79</v>
      </c>
      <c r="C26" s="119" t="s">
        <v>79</v>
      </c>
      <c r="D26" s="119" t="s">
        <v>79</v>
      </c>
      <c r="E26" s="119"/>
      <c r="F26" s="119" t="s">
        <v>79</v>
      </c>
      <c r="G26" s="119" t="s">
        <v>79</v>
      </c>
      <c r="H26" s="119" t="s">
        <v>79</v>
      </c>
    </row>
    <row r="27" spans="1:8" ht="12.75">
      <c r="A27" s="79" t="s">
        <v>67</v>
      </c>
      <c r="B27" s="16">
        <v>79790</v>
      </c>
      <c r="C27" s="16">
        <v>262</v>
      </c>
      <c r="D27" s="16">
        <v>79528</v>
      </c>
      <c r="E27" s="16"/>
      <c r="F27" s="16">
        <v>1398</v>
      </c>
      <c r="G27" s="16">
        <v>2</v>
      </c>
      <c r="H27" s="16">
        <v>1396</v>
      </c>
    </row>
    <row r="28" spans="1:8" ht="12.75">
      <c r="A28" s="132" t="s">
        <v>68</v>
      </c>
      <c r="B28" s="119">
        <v>68470</v>
      </c>
      <c r="C28" s="119">
        <v>68470</v>
      </c>
      <c r="D28" s="119" t="s">
        <v>79</v>
      </c>
      <c r="E28" s="119"/>
      <c r="F28" s="119">
        <v>1448</v>
      </c>
      <c r="G28" s="119">
        <v>1448</v>
      </c>
      <c r="H28" s="119" t="s">
        <v>79</v>
      </c>
    </row>
    <row r="29" spans="1:8" ht="12.75">
      <c r="A29" s="79" t="s">
        <v>69</v>
      </c>
      <c r="B29" s="16">
        <v>183220</v>
      </c>
      <c r="C29" s="16">
        <v>183220</v>
      </c>
      <c r="D29" s="16" t="s">
        <v>79</v>
      </c>
      <c r="E29" s="16"/>
      <c r="F29" s="16">
        <v>3983</v>
      </c>
      <c r="G29" s="16">
        <v>3983</v>
      </c>
      <c r="H29" s="16" t="s">
        <v>79</v>
      </c>
    </row>
    <row r="30" spans="1:8" ht="12.75">
      <c r="A30" s="132" t="s">
        <v>70</v>
      </c>
      <c r="B30" s="119">
        <v>60162</v>
      </c>
      <c r="C30" s="119" t="s">
        <v>79</v>
      </c>
      <c r="D30" s="119">
        <v>60162</v>
      </c>
      <c r="E30" s="119"/>
      <c r="F30" s="119">
        <v>1122</v>
      </c>
      <c r="G30" s="119" t="s">
        <v>79</v>
      </c>
      <c r="H30" s="119">
        <v>1122</v>
      </c>
    </row>
    <row r="31" spans="1:8" ht="12.75">
      <c r="A31" s="79" t="s">
        <v>71</v>
      </c>
      <c r="B31" s="16" t="s">
        <v>79</v>
      </c>
      <c r="C31" s="16" t="s">
        <v>79</v>
      </c>
      <c r="D31" s="16" t="s">
        <v>79</v>
      </c>
      <c r="E31" s="16"/>
      <c r="F31" s="16" t="s">
        <v>79</v>
      </c>
      <c r="G31" s="16" t="s">
        <v>79</v>
      </c>
      <c r="H31" s="16" t="s">
        <v>79</v>
      </c>
    </row>
    <row r="32" spans="1:8" ht="12.75">
      <c r="A32" s="132" t="s">
        <v>166</v>
      </c>
      <c r="B32" s="119">
        <v>127281</v>
      </c>
      <c r="C32" s="119">
        <v>4860</v>
      </c>
      <c r="D32" s="119">
        <v>122421</v>
      </c>
      <c r="E32" s="119"/>
      <c r="F32" s="119">
        <v>2724</v>
      </c>
      <c r="G32" s="119">
        <v>114</v>
      </c>
      <c r="H32" s="119">
        <v>2610</v>
      </c>
    </row>
    <row r="33" spans="1:8" ht="12.75">
      <c r="A33" s="79" t="s">
        <v>72</v>
      </c>
      <c r="B33" s="16">
        <v>26601</v>
      </c>
      <c r="C33" s="16" t="s">
        <v>79</v>
      </c>
      <c r="D33" s="16">
        <v>26601</v>
      </c>
      <c r="E33" s="16"/>
      <c r="F33" s="16">
        <v>512</v>
      </c>
      <c r="G33" s="16" t="s">
        <v>79</v>
      </c>
      <c r="H33" s="16">
        <v>512</v>
      </c>
    </row>
    <row r="34" spans="1:8" ht="12.75">
      <c r="A34" s="132" t="s">
        <v>73</v>
      </c>
      <c r="B34" s="119">
        <v>130949</v>
      </c>
      <c r="C34" s="119">
        <v>38139</v>
      </c>
      <c r="D34" s="119">
        <v>92810</v>
      </c>
      <c r="E34" s="119"/>
      <c r="F34" s="119">
        <v>2529</v>
      </c>
      <c r="G34" s="119">
        <v>542</v>
      </c>
      <c r="H34" s="119">
        <v>1987</v>
      </c>
    </row>
    <row r="35" spans="1:8" ht="12.75">
      <c r="A35" s="79" t="s">
        <v>76</v>
      </c>
      <c r="B35" s="16">
        <v>69488</v>
      </c>
      <c r="C35" s="16" t="s">
        <v>79</v>
      </c>
      <c r="D35" s="16">
        <v>69488</v>
      </c>
      <c r="E35" s="16"/>
      <c r="F35" s="16">
        <v>1112</v>
      </c>
      <c r="G35" s="16" t="s">
        <v>79</v>
      </c>
      <c r="H35" s="16">
        <v>1112</v>
      </c>
    </row>
    <row r="36" spans="1:8" ht="12.75">
      <c r="A36" s="132" t="s">
        <v>74</v>
      </c>
      <c r="B36" s="119">
        <v>136350</v>
      </c>
      <c r="C36" s="119">
        <v>25824</v>
      </c>
      <c r="D36" s="119">
        <v>110526</v>
      </c>
      <c r="E36" s="119"/>
      <c r="F36" s="119">
        <v>2782</v>
      </c>
      <c r="G36" s="119">
        <v>590</v>
      </c>
      <c r="H36" s="119">
        <v>2192</v>
      </c>
    </row>
    <row r="37" spans="1:8" ht="12.75">
      <c r="A37" s="79" t="s">
        <v>75</v>
      </c>
      <c r="B37" s="16">
        <v>157400</v>
      </c>
      <c r="C37" s="16">
        <v>10488</v>
      </c>
      <c r="D37" s="16">
        <v>146912</v>
      </c>
      <c r="E37" s="16"/>
      <c r="F37" s="16">
        <v>3268</v>
      </c>
      <c r="G37" s="16">
        <v>247</v>
      </c>
      <c r="H37" s="16">
        <v>3021</v>
      </c>
    </row>
    <row r="38" spans="1:8" ht="12.75">
      <c r="A38" s="132" t="s">
        <v>212</v>
      </c>
      <c r="B38" s="119">
        <v>143391</v>
      </c>
      <c r="C38" s="119">
        <v>123415</v>
      </c>
      <c r="D38" s="119">
        <v>19976</v>
      </c>
      <c r="E38" s="119"/>
      <c r="F38" s="119">
        <v>2813</v>
      </c>
      <c r="G38" s="119">
        <v>2424</v>
      </c>
      <c r="H38" s="119">
        <v>389</v>
      </c>
    </row>
    <row r="39" spans="1:8" ht="12.75">
      <c r="A39" s="79"/>
      <c r="B39" s="16"/>
      <c r="C39" s="16"/>
      <c r="D39" s="16"/>
      <c r="E39" s="16"/>
      <c r="F39" s="16"/>
      <c r="G39" s="16"/>
      <c r="H39" s="16"/>
    </row>
    <row r="40" spans="1:8" ht="12.75">
      <c r="A40" s="132" t="s">
        <v>1</v>
      </c>
      <c r="B40" s="119">
        <v>2053304</v>
      </c>
      <c r="C40" s="119">
        <v>815985</v>
      </c>
      <c r="D40" s="119">
        <v>1237319</v>
      </c>
      <c r="E40" s="119"/>
      <c r="F40" s="119">
        <v>41175</v>
      </c>
      <c r="G40" s="119">
        <v>16623</v>
      </c>
      <c r="H40" s="119">
        <v>24552</v>
      </c>
    </row>
    <row r="41" spans="1:8" ht="12.75">
      <c r="A41" s="80"/>
      <c r="B41" s="25"/>
      <c r="C41" s="25"/>
      <c r="D41" s="81"/>
      <c r="E41" s="25"/>
      <c r="F41" s="25"/>
      <c r="G41" s="25"/>
      <c r="H41" s="25"/>
    </row>
    <row r="42" spans="1:6" ht="12.75">
      <c r="A42" s="25" t="s">
        <v>4</v>
      </c>
      <c r="F42" s="85"/>
    </row>
    <row r="43" spans="1:2" ht="12.75">
      <c r="A43" s="74" t="s">
        <v>87</v>
      </c>
      <c r="B43" s="82"/>
    </row>
    <row r="44" ht="12.75">
      <c r="A44" s="25" t="str">
        <f>'a1'!$A$30</f>
        <v>Fecha de publicación: 11 de febrero de 2014</v>
      </c>
    </row>
  </sheetData>
  <sheetProtection/>
  <mergeCells count="5">
    <mergeCell ref="G9:H9"/>
    <mergeCell ref="A11:A12"/>
    <mergeCell ref="B11:D11"/>
    <mergeCell ref="F11:H11"/>
    <mergeCell ref="F10:H1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F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6.710937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46"/>
      <c r="B5" s="146"/>
      <c r="C5" s="146"/>
      <c r="D5" s="146"/>
      <c r="E5" s="146"/>
      <c r="F5" s="146"/>
    </row>
    <row r="6" spans="1:6" ht="12.75" customHeight="1">
      <c r="A6" s="149"/>
      <c r="B6" s="149"/>
      <c r="C6" s="149"/>
      <c r="D6" s="149"/>
      <c r="E6" s="149"/>
      <c r="F6" s="149"/>
    </row>
    <row r="7" spans="1:6" ht="14.25" customHeight="1">
      <c r="A7" s="162" t="s">
        <v>175</v>
      </c>
      <c r="B7" s="163"/>
      <c r="C7" s="163"/>
      <c r="D7" s="163"/>
      <c r="E7" s="163"/>
      <c r="F7" s="163"/>
    </row>
    <row r="8" spans="1:6" ht="14.25" customHeight="1">
      <c r="A8" s="4" t="s">
        <v>5</v>
      </c>
      <c r="B8" s="38"/>
      <c r="C8" s="38"/>
      <c r="D8" s="38"/>
      <c r="E8" s="38"/>
      <c r="F8" s="39"/>
    </row>
    <row r="9" spans="1:6" ht="14.25" customHeight="1">
      <c r="A9" s="4" t="str">
        <f>'a2'!A9</f>
        <v>Octubre - noviembre (2013)</v>
      </c>
      <c r="B9" s="38"/>
      <c r="C9" s="38"/>
      <c r="D9" s="38"/>
      <c r="E9" s="38"/>
      <c r="F9" s="39"/>
    </row>
    <row r="10" spans="1:6" ht="12.75" customHeight="1">
      <c r="A10" s="40"/>
      <c r="B10" s="40"/>
      <c r="C10" s="40"/>
      <c r="D10" s="40"/>
      <c r="E10" s="40"/>
      <c r="F10" s="31"/>
    </row>
    <row r="11" spans="1:6" ht="22.5" customHeight="1">
      <c r="A11" s="157" t="s">
        <v>7</v>
      </c>
      <c r="B11" s="164" t="s">
        <v>85</v>
      </c>
      <c r="C11" s="164"/>
      <c r="D11" s="34"/>
      <c r="E11" s="34" t="s">
        <v>13</v>
      </c>
      <c r="F11" s="34"/>
    </row>
    <row r="12" spans="1:6" ht="12.75">
      <c r="A12" s="158"/>
      <c r="B12" s="41" t="s">
        <v>2</v>
      </c>
      <c r="C12" s="10" t="s">
        <v>10</v>
      </c>
      <c r="D12" s="12"/>
      <c r="E12" s="41" t="s">
        <v>2</v>
      </c>
      <c r="F12" s="10" t="s">
        <v>12</v>
      </c>
    </row>
    <row r="13" spans="1:6" ht="12.75">
      <c r="A13" s="35" t="s">
        <v>53</v>
      </c>
      <c r="B13" s="42">
        <v>-38.5969198030498</v>
      </c>
      <c r="C13" s="42">
        <v>-26.779235221876863</v>
      </c>
      <c r="D13" s="17"/>
      <c r="E13" s="42">
        <v>-4.339347880220106</v>
      </c>
      <c r="F13" s="42">
        <v>-3.4305325235165873</v>
      </c>
    </row>
    <row r="14" spans="1:6" ht="12.75">
      <c r="A14" s="123" t="s">
        <v>54</v>
      </c>
      <c r="B14" s="125">
        <v>191.55590304925724</v>
      </c>
      <c r="C14" s="125">
        <v>182.1763602251407</v>
      </c>
      <c r="D14" s="120"/>
      <c r="E14" s="125">
        <v>0.1495295616891835</v>
      </c>
      <c r="F14" s="125">
        <v>0.14927835981362977</v>
      </c>
    </row>
    <row r="15" spans="1:6" ht="12.75">
      <c r="A15" s="35" t="s">
        <v>55</v>
      </c>
      <c r="B15" s="42">
        <v>233.72404065950101</v>
      </c>
      <c r="C15" s="42">
        <v>150.24377031419286</v>
      </c>
      <c r="D15" s="17"/>
      <c r="E15" s="42">
        <v>2.9329765781777155</v>
      </c>
      <c r="F15" s="42">
        <v>2.274073633741722</v>
      </c>
    </row>
    <row r="16" spans="1:6" ht="12.75">
      <c r="A16" s="123" t="s">
        <v>56</v>
      </c>
      <c r="B16" s="125">
        <v>37.232327456036415</v>
      </c>
      <c r="C16" s="125">
        <v>71.8573024316703</v>
      </c>
      <c r="D16" s="120"/>
      <c r="E16" s="125">
        <v>4.890959381667796</v>
      </c>
      <c r="F16" s="125">
        <v>9.428263369458028</v>
      </c>
    </row>
    <row r="17" spans="1:6" ht="12.75">
      <c r="A17" s="35" t="s">
        <v>57</v>
      </c>
      <c r="B17" s="42">
        <v>29.833615090310527</v>
      </c>
      <c r="C17" s="42">
        <v>-25.32508436445444</v>
      </c>
      <c r="D17" s="17"/>
      <c r="E17" s="42">
        <v>0.40928377170925084</v>
      </c>
      <c r="F17" s="42">
        <v>-0.5768714371514008</v>
      </c>
    </row>
    <row r="18" spans="1:6" ht="12.75">
      <c r="A18" s="123" t="s">
        <v>58</v>
      </c>
      <c r="B18" s="125">
        <v>-72.08694102601731</v>
      </c>
      <c r="C18" s="125">
        <v>-70.95829118938121</v>
      </c>
      <c r="D18" s="120"/>
      <c r="E18" s="125">
        <v>-8.394345463334126</v>
      </c>
      <c r="F18" s="125">
        <v>-7.298087310160752</v>
      </c>
    </row>
    <row r="19" spans="1:6" ht="12.75">
      <c r="A19" s="35" t="s">
        <v>59</v>
      </c>
      <c r="B19" s="42">
        <v>-23.342175066312997</v>
      </c>
      <c r="C19" s="42">
        <v>-54.5807098679445</v>
      </c>
      <c r="D19" s="17"/>
      <c r="E19" s="42">
        <v>-0.7035823621032276</v>
      </c>
      <c r="F19" s="42">
        <v>-2.5099057696367866</v>
      </c>
    </row>
    <row r="20" spans="1:6" ht="12.75">
      <c r="A20" s="123" t="s">
        <v>60</v>
      </c>
      <c r="B20" s="125">
        <v>2.6258881680568447</v>
      </c>
      <c r="C20" s="125">
        <v>-1.8321513002364065</v>
      </c>
      <c r="D20" s="120"/>
      <c r="E20" s="125">
        <v>0.005187760303502285</v>
      </c>
      <c r="F20" s="125">
        <v>-0.0031772256465654124</v>
      </c>
    </row>
    <row r="21" spans="1:6" ht="12.75">
      <c r="A21" s="35" t="s">
        <v>62</v>
      </c>
      <c r="B21" s="42">
        <v>-56.3470066518847</v>
      </c>
      <c r="C21" s="42">
        <v>-20.741695737903843</v>
      </c>
      <c r="D21" s="17"/>
      <c r="E21" s="42">
        <v>-0.3722370598948287</v>
      </c>
      <c r="F21" s="42">
        <v>-0.14015664747349038</v>
      </c>
    </row>
    <row r="22" spans="1:6" ht="12.75">
      <c r="A22" s="123" t="s">
        <v>61</v>
      </c>
      <c r="B22" s="125">
        <v>-14.224452554744527</v>
      </c>
      <c r="C22" s="125">
        <v>-12.962078102601971</v>
      </c>
      <c r="D22" s="120"/>
      <c r="E22" s="125">
        <v>-0.1902992544272956</v>
      </c>
      <c r="F22" s="125">
        <v>-0.15291679563469662</v>
      </c>
    </row>
    <row r="23" spans="1:6" ht="12.75">
      <c r="A23" s="35" t="s">
        <v>63</v>
      </c>
      <c r="B23" s="42">
        <v>-92.9641906718334</v>
      </c>
      <c r="C23" s="42">
        <v>-92.61514266456976</v>
      </c>
      <c r="D23" s="17"/>
      <c r="E23" s="42">
        <v>-2.430557250902059</v>
      </c>
      <c r="F23" s="42">
        <v>-2.112496335941387</v>
      </c>
    </row>
    <row r="24" spans="1:6" ht="12.75">
      <c r="A24" s="123" t="s">
        <v>64</v>
      </c>
      <c r="B24" s="125">
        <v>-60.72845130436754</v>
      </c>
      <c r="C24" s="125">
        <v>-58.8729674573742</v>
      </c>
      <c r="D24" s="120"/>
      <c r="E24" s="125">
        <v>-1.635304112612238</v>
      </c>
      <c r="F24" s="125">
        <v>-1.3748675301887652</v>
      </c>
    </row>
    <row r="25" spans="1:6" ht="12.75">
      <c r="A25" s="35" t="s">
        <v>65</v>
      </c>
      <c r="B25" s="42">
        <v>51.584259089674674</v>
      </c>
      <c r="C25" s="42">
        <v>37.85896355376488</v>
      </c>
      <c r="D25" s="17"/>
      <c r="E25" s="42">
        <v>4.9850104243465845</v>
      </c>
      <c r="F25" s="42">
        <v>3.77521026059399</v>
      </c>
    </row>
    <row r="26" spans="1:6" ht="12.75">
      <c r="A26" s="123" t="s">
        <v>66</v>
      </c>
      <c r="B26" s="125">
        <v>-16.420064958498738</v>
      </c>
      <c r="C26" s="125">
        <v>21.25217391304348</v>
      </c>
      <c r="D26" s="120"/>
      <c r="E26" s="125">
        <v>-0.02776977574227694</v>
      </c>
      <c r="F26" s="125">
        <v>0.031311046291152694</v>
      </c>
    </row>
    <row r="27" spans="1:6" ht="12.75">
      <c r="A27" s="35" t="s">
        <v>67</v>
      </c>
      <c r="B27" s="42">
        <v>-39.87846860004173</v>
      </c>
      <c r="C27" s="42">
        <v>-30.802136330270578</v>
      </c>
      <c r="D27" s="17"/>
      <c r="E27" s="42">
        <v>-2.799742687088945</v>
      </c>
      <c r="F27" s="42">
        <v>-1.8708222045026375</v>
      </c>
    </row>
    <row r="28" spans="1:6" ht="12.75">
      <c r="A28" s="123" t="s">
        <v>68</v>
      </c>
      <c r="B28" s="125">
        <v>-97.61311309196907</v>
      </c>
      <c r="C28" s="125">
        <v>-97.6429197202097</v>
      </c>
      <c r="D28" s="120"/>
      <c r="E28" s="125">
        <v>-4.230649043743193</v>
      </c>
      <c r="F28" s="125">
        <v>-3.598259290310274</v>
      </c>
    </row>
    <row r="29" spans="1:6" ht="12.75">
      <c r="A29" s="35" t="s">
        <v>69</v>
      </c>
      <c r="B29" s="42">
        <v>1392.3026315789473</v>
      </c>
      <c r="C29" s="42">
        <v>483.4856602584305</v>
      </c>
      <c r="D29" s="17"/>
      <c r="E29" s="42">
        <v>1.2916302506237514</v>
      </c>
      <c r="F29" s="42">
        <v>1.5723167304503223</v>
      </c>
    </row>
    <row r="30" spans="1:6" ht="12.75">
      <c r="A30" s="123" t="s">
        <v>70</v>
      </c>
      <c r="B30" s="125">
        <v>-70.69389559786663</v>
      </c>
      <c r="C30" s="125">
        <v>-69.90876758929952</v>
      </c>
      <c r="D30" s="120"/>
      <c r="E30" s="125">
        <v>-4.683998261795134</v>
      </c>
      <c r="F30" s="125">
        <v>-3.9385811535173856</v>
      </c>
    </row>
    <row r="31" spans="1:6" ht="12.75">
      <c r="A31" s="35" t="s">
        <v>71</v>
      </c>
      <c r="B31" s="42">
        <v>4.2483660130719025</v>
      </c>
      <c r="C31" s="42">
        <v>99.77591774863244</v>
      </c>
      <c r="D31" s="17"/>
      <c r="E31" s="42">
        <v>0.06664746178146465</v>
      </c>
      <c r="F31" s="42">
        <v>1.5516135181727024</v>
      </c>
    </row>
    <row r="32" spans="1:6" ht="12.75">
      <c r="A32" s="123" t="s">
        <v>166</v>
      </c>
      <c r="B32" s="125">
        <v>-47.62001215312943</v>
      </c>
      <c r="C32" s="125">
        <v>-35.57328015952144</v>
      </c>
      <c r="D32" s="120"/>
      <c r="E32" s="125">
        <v>-0.7174367337372867</v>
      </c>
      <c r="F32" s="125">
        <v>-0.5485326342070351</v>
      </c>
    </row>
    <row r="33" spans="1:6" ht="12.75">
      <c r="A33" s="35" t="s">
        <v>72</v>
      </c>
      <c r="B33" s="42">
        <v>169.24317147192718</v>
      </c>
      <c r="C33" s="42">
        <v>156.10743613138686</v>
      </c>
      <c r="D33" s="17"/>
      <c r="E33" s="42">
        <v>3.2673735040940572</v>
      </c>
      <c r="F33" s="42">
        <v>2.8056952282170378</v>
      </c>
    </row>
    <row r="34" spans="1:6" ht="12.75">
      <c r="A34" s="123" t="s">
        <v>73</v>
      </c>
      <c r="B34" s="125">
        <v>-52.27524620792299</v>
      </c>
      <c r="C34" s="125">
        <v>-21.614858764349286</v>
      </c>
      <c r="D34" s="120"/>
      <c r="E34" s="125">
        <v>-1.0075240834143027</v>
      </c>
      <c r="F34" s="125">
        <v>-0.4293866724608321</v>
      </c>
    </row>
    <row r="35" spans="1:6" ht="12.75">
      <c r="A35" s="35" t="s">
        <v>76</v>
      </c>
      <c r="B35" s="42">
        <v>20.73423308717426</v>
      </c>
      <c r="C35" s="42">
        <v>63.103266371063185</v>
      </c>
      <c r="D35" s="17"/>
      <c r="E35" s="42">
        <v>1.490840246278239</v>
      </c>
      <c r="F35" s="42">
        <v>4.536258294096295</v>
      </c>
    </row>
    <row r="36" spans="1:6" ht="12.75">
      <c r="A36" s="123" t="s">
        <v>74</v>
      </c>
      <c r="B36" s="125">
        <v>12.018669778296376</v>
      </c>
      <c r="C36" s="125">
        <v>1.421224871435256</v>
      </c>
      <c r="D36" s="120"/>
      <c r="E36" s="125">
        <v>0.04400441386853115</v>
      </c>
      <c r="F36" s="125">
        <v>0.0077893273915797204</v>
      </c>
    </row>
    <row r="37" spans="1:6" ht="12.75">
      <c r="A37" s="35" t="s">
        <v>75</v>
      </c>
      <c r="B37" s="42">
        <v>137.61745500875935</v>
      </c>
      <c r="C37" s="42">
        <v>138.31999862940947</v>
      </c>
      <c r="D37" s="17"/>
      <c r="E37" s="42">
        <v>4.746434482859638</v>
      </c>
      <c r="F37" s="42">
        <v>4.137362738727503</v>
      </c>
    </row>
    <row r="38" spans="1:6" ht="12.75">
      <c r="A38" s="123" t="s">
        <v>212</v>
      </c>
      <c r="B38" s="125">
        <v>19.013813082020615</v>
      </c>
      <c r="C38" s="125">
        <v>30.731932352450396</v>
      </c>
      <c r="D38" s="120"/>
      <c r="E38" s="125">
        <v>0.9333696273112994</v>
      </c>
      <c r="F38" s="125">
        <v>1.6044989515155332</v>
      </c>
    </row>
    <row r="39" spans="1:6" ht="12.75">
      <c r="A39" s="35"/>
      <c r="B39" s="42"/>
      <c r="C39" s="42"/>
      <c r="D39" s="17"/>
      <c r="E39" s="42"/>
      <c r="F39" s="42"/>
    </row>
    <row r="40" spans="1:6" ht="12.75">
      <c r="A40" s="123" t="s">
        <v>1</v>
      </c>
      <c r="B40" s="125">
        <v>-6.319546504304007</v>
      </c>
      <c r="C40" s="125">
        <v>3.8890779281208987</v>
      </c>
      <c r="D40" s="120"/>
      <c r="E40" s="125">
        <v>-6.319546504304004</v>
      </c>
      <c r="F40" s="125">
        <v>3.8890779281208996</v>
      </c>
    </row>
    <row r="41" spans="1:6" ht="12.75">
      <c r="A41" s="25"/>
      <c r="B41" s="25"/>
      <c r="C41" s="25"/>
      <c r="D41" s="25"/>
      <c r="E41" s="25"/>
      <c r="F41" s="25"/>
    </row>
    <row r="42" ht="12.75">
      <c r="A42" s="25" t="s">
        <v>4</v>
      </c>
    </row>
    <row r="43" ht="12.75">
      <c r="A43" s="25" t="str">
        <f>'a1'!$A$30</f>
        <v>Fecha de publicación: 11 de febrero de 2014</v>
      </c>
    </row>
  </sheetData>
  <sheetProtection/>
  <mergeCells count="3">
    <mergeCell ref="A7:F7"/>
    <mergeCell ref="A11:A12"/>
    <mergeCell ref="B11:C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D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2" width="14.7109375" style="30" customWidth="1"/>
    <col min="3" max="3" width="16.57421875" style="30" customWidth="1"/>
    <col min="4" max="4" width="14.710937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146"/>
      <c r="B5" s="146"/>
      <c r="C5" s="146"/>
      <c r="D5" s="146"/>
    </row>
    <row r="6" spans="1:4" s="39" customFormat="1" ht="12.75" customHeight="1">
      <c r="A6" s="149"/>
      <c r="B6" s="149"/>
      <c r="C6" s="149"/>
      <c r="D6" s="149"/>
    </row>
    <row r="7" s="39" customFormat="1" ht="14.25" customHeight="1">
      <c r="A7" s="4" t="s">
        <v>176</v>
      </c>
    </row>
    <row r="8" s="39" customFormat="1" ht="14.25" customHeight="1">
      <c r="A8" s="4" t="s">
        <v>5</v>
      </c>
    </row>
    <row r="9" s="39" customFormat="1" ht="14.25" customHeight="1">
      <c r="A9" s="43" t="s">
        <v>228</v>
      </c>
    </row>
    <row r="10" spans="1:4" s="45" customFormat="1" ht="12.75" customHeight="1">
      <c r="A10" s="44"/>
      <c r="B10" s="39"/>
      <c r="C10" s="39"/>
      <c r="D10" s="31" t="s">
        <v>6</v>
      </c>
    </row>
    <row r="11" spans="1:4" s="45" customFormat="1" ht="12" customHeight="1">
      <c r="A11" s="157" t="s">
        <v>7</v>
      </c>
      <c r="B11" s="157" t="s">
        <v>8</v>
      </c>
      <c r="C11" s="165" t="s">
        <v>168</v>
      </c>
      <c r="D11" s="157" t="str">
        <f>'a1'!F11</f>
        <v>Doce meses a Noviembre</v>
      </c>
    </row>
    <row r="12" spans="1:4" ht="12.75">
      <c r="A12" s="158"/>
      <c r="B12" s="158"/>
      <c r="C12" s="166"/>
      <c r="D12" s="158"/>
    </row>
    <row r="13" spans="1:4" ht="12.75">
      <c r="A13" s="35" t="s">
        <v>53</v>
      </c>
      <c r="B13" s="16">
        <v>113110</v>
      </c>
      <c r="C13" s="16">
        <v>2108631</v>
      </c>
      <c r="D13" s="16">
        <v>2304372</v>
      </c>
    </row>
    <row r="14" spans="1:4" ht="12.75">
      <c r="A14" s="123" t="s">
        <v>54</v>
      </c>
      <c r="B14" s="119">
        <v>3729</v>
      </c>
      <c r="C14" s="119">
        <v>17165</v>
      </c>
      <c r="D14" s="119">
        <v>18345</v>
      </c>
    </row>
    <row r="15" spans="1:4" ht="12.75">
      <c r="A15" s="35" t="s">
        <v>55</v>
      </c>
      <c r="B15" s="16">
        <v>68617</v>
      </c>
      <c r="C15" s="16">
        <v>772706</v>
      </c>
      <c r="D15" s="16">
        <v>785017</v>
      </c>
    </row>
    <row r="16" spans="1:4" ht="12.75">
      <c r="A16" s="123" t="s">
        <v>56</v>
      </c>
      <c r="B16" s="119">
        <v>295372</v>
      </c>
      <c r="C16" s="119">
        <v>4007561</v>
      </c>
      <c r="D16" s="119">
        <v>4256553</v>
      </c>
    </row>
    <row r="17" spans="1:4" ht="12.75">
      <c r="A17" s="35" t="s">
        <v>57</v>
      </c>
      <c r="B17" s="16">
        <v>29184</v>
      </c>
      <c r="C17" s="16">
        <v>344174</v>
      </c>
      <c r="D17" s="16">
        <v>383882</v>
      </c>
    </row>
    <row r="18" spans="1:4" ht="12.75">
      <c r="A18" s="123" t="s">
        <v>58</v>
      </c>
      <c r="B18" s="119">
        <v>53257</v>
      </c>
      <c r="C18" s="119">
        <v>576767</v>
      </c>
      <c r="D18" s="119">
        <v>622797</v>
      </c>
    </row>
    <row r="19" spans="1:4" ht="12.75">
      <c r="A19" s="35" t="s">
        <v>59</v>
      </c>
      <c r="B19" s="16">
        <v>37859</v>
      </c>
      <c r="C19" s="16">
        <v>283019</v>
      </c>
      <c r="D19" s="16">
        <v>308556</v>
      </c>
    </row>
    <row r="20" spans="1:4" ht="12.75">
      <c r="A20" s="123" t="s">
        <v>60</v>
      </c>
      <c r="B20" s="119">
        <v>3322</v>
      </c>
      <c r="C20" s="119">
        <v>45285</v>
      </c>
      <c r="D20" s="119">
        <v>47793</v>
      </c>
    </row>
    <row r="21" spans="1:4" ht="12.75">
      <c r="A21" s="35" t="s">
        <v>62</v>
      </c>
      <c r="B21" s="16">
        <v>4725</v>
      </c>
      <c r="C21" s="16">
        <v>57302</v>
      </c>
      <c r="D21" s="16">
        <v>58106</v>
      </c>
    </row>
    <row r="22" spans="1:4" ht="12.75">
      <c r="A22" s="123" t="s">
        <v>61</v>
      </c>
      <c r="B22" s="119">
        <v>18802</v>
      </c>
      <c r="C22" s="119">
        <v>254045</v>
      </c>
      <c r="D22" s="119">
        <v>290286</v>
      </c>
    </row>
    <row r="23" spans="1:4" ht="12.75">
      <c r="A23" s="35" t="s">
        <v>63</v>
      </c>
      <c r="B23" s="16">
        <v>3014</v>
      </c>
      <c r="C23" s="16">
        <v>163631</v>
      </c>
      <c r="D23" s="16">
        <v>172454</v>
      </c>
    </row>
    <row r="24" spans="1:4" ht="12.75">
      <c r="A24" s="123" t="s">
        <v>64</v>
      </c>
      <c r="B24" s="119">
        <v>17327</v>
      </c>
      <c r="C24" s="119">
        <v>384317</v>
      </c>
      <c r="D24" s="119">
        <v>403931</v>
      </c>
    </row>
    <row r="25" spans="1:4" ht="12.75">
      <c r="A25" s="35" t="s">
        <v>65</v>
      </c>
      <c r="B25" s="16">
        <v>240017</v>
      </c>
      <c r="C25" s="16">
        <v>1619726</v>
      </c>
      <c r="D25" s="16">
        <v>1989333</v>
      </c>
    </row>
    <row r="26" spans="1:4" ht="12.75">
      <c r="A26" s="123" t="s">
        <v>66</v>
      </c>
      <c r="B26" s="119">
        <v>2316</v>
      </c>
      <c r="C26" s="119">
        <v>20197</v>
      </c>
      <c r="D26" s="119">
        <v>21199</v>
      </c>
    </row>
    <row r="27" spans="1:4" ht="12.75">
      <c r="A27" s="35" t="s">
        <v>67</v>
      </c>
      <c r="B27" s="16">
        <v>69159</v>
      </c>
      <c r="C27" s="16">
        <v>524974</v>
      </c>
      <c r="D27" s="16">
        <v>562670</v>
      </c>
    </row>
    <row r="28" spans="1:4" ht="12.75">
      <c r="A28" s="123" t="s">
        <v>68</v>
      </c>
      <c r="B28" s="119">
        <v>1695</v>
      </c>
      <c r="C28" s="119">
        <v>91626</v>
      </c>
      <c r="D28" s="119">
        <v>92175</v>
      </c>
    </row>
    <row r="29" spans="1:4" ht="12.75">
      <c r="A29" s="35" t="s">
        <v>69</v>
      </c>
      <c r="B29" s="16">
        <v>22683</v>
      </c>
      <c r="C29" s="16">
        <v>397354</v>
      </c>
      <c r="D29" s="16">
        <v>406683</v>
      </c>
    </row>
    <row r="30" spans="1:4" ht="12.75">
      <c r="A30" s="123" t="s">
        <v>70</v>
      </c>
      <c r="B30" s="119">
        <v>31815</v>
      </c>
      <c r="C30" s="119">
        <v>373645</v>
      </c>
      <c r="D30" s="119">
        <v>385448</v>
      </c>
    </row>
    <row r="31" spans="1:4" ht="12.75">
      <c r="A31" s="35" t="s">
        <v>71</v>
      </c>
      <c r="B31" s="16">
        <v>26796</v>
      </c>
      <c r="C31" s="16">
        <v>307380</v>
      </c>
      <c r="D31" s="16">
        <v>411811</v>
      </c>
    </row>
    <row r="32" spans="1:4" ht="12.75">
      <c r="A32" s="123" t="s">
        <v>166</v>
      </c>
      <c r="B32" s="119">
        <v>12930</v>
      </c>
      <c r="C32" s="119">
        <v>320173</v>
      </c>
      <c r="D32" s="119">
        <v>360178</v>
      </c>
    </row>
    <row r="33" spans="1:4" ht="12.75">
      <c r="A33" s="35" t="s">
        <v>72</v>
      </c>
      <c r="B33" s="16">
        <v>85167</v>
      </c>
      <c r="C33" s="16">
        <v>461910</v>
      </c>
      <c r="D33" s="16">
        <v>545029</v>
      </c>
    </row>
    <row r="34" spans="1:4" ht="12.75">
      <c r="A34" s="123" t="s">
        <v>73</v>
      </c>
      <c r="B34" s="119">
        <v>15071</v>
      </c>
      <c r="C34" s="119">
        <v>464026</v>
      </c>
      <c r="D34" s="119">
        <v>492549</v>
      </c>
    </row>
    <row r="35" spans="1:4" ht="12.75">
      <c r="A35" s="35" t="s">
        <v>76</v>
      </c>
      <c r="B35" s="16">
        <v>142237</v>
      </c>
      <c r="C35" s="16">
        <v>1194125</v>
      </c>
      <c r="D35" s="16">
        <v>1451846</v>
      </c>
    </row>
    <row r="36" spans="1:4" ht="12.75">
      <c r="A36" s="123" t="s">
        <v>74</v>
      </c>
      <c r="B36" s="119">
        <v>6720</v>
      </c>
      <c r="C36" s="119">
        <v>204620</v>
      </c>
      <c r="D36" s="119">
        <v>211929</v>
      </c>
    </row>
    <row r="37" spans="1:4" ht="12.75">
      <c r="A37" s="35" t="s">
        <v>75</v>
      </c>
      <c r="B37" s="16">
        <v>134280</v>
      </c>
      <c r="C37" s="16">
        <v>549208</v>
      </c>
      <c r="D37" s="16">
        <v>601066</v>
      </c>
    </row>
    <row r="38" spans="1:4" ht="12.75">
      <c r="A38" s="123" t="s">
        <v>212</v>
      </c>
      <c r="B38" s="119">
        <v>95724</v>
      </c>
      <c r="C38" s="119">
        <v>1236005</v>
      </c>
      <c r="D38" s="119">
        <v>1563805</v>
      </c>
    </row>
    <row r="39" spans="1:4" ht="12.75">
      <c r="A39" s="35"/>
      <c r="B39" s="16"/>
      <c r="C39" s="16"/>
      <c r="D39" s="16"/>
    </row>
    <row r="40" spans="1:4" ht="12.75">
      <c r="A40" s="123" t="s">
        <v>1</v>
      </c>
      <c r="B40" s="119">
        <v>1534928</v>
      </c>
      <c r="C40" s="119">
        <v>16779572</v>
      </c>
      <c r="D40" s="119">
        <v>18747813</v>
      </c>
    </row>
    <row r="41" spans="1:4" ht="12.75">
      <c r="A41" s="25"/>
      <c r="B41" s="25"/>
      <c r="C41" s="25"/>
      <c r="D41" s="25"/>
    </row>
    <row r="42" ht="12.75">
      <c r="A42" s="25" t="s">
        <v>4</v>
      </c>
    </row>
    <row r="43" ht="12.75">
      <c r="A43" s="25" t="str">
        <f>'a1'!$A$30</f>
        <v>Fecha de publicación: 11 de febrero de 2014</v>
      </c>
    </row>
  </sheetData>
  <sheetProtection/>
  <mergeCells count="4">
    <mergeCell ref="A11:A12"/>
    <mergeCell ref="B11:B12"/>
    <mergeCell ref="C11:C12"/>
    <mergeCell ref="D11:D12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E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2.7109375" style="30" customWidth="1"/>
    <col min="4" max="4" width="14.7109375" style="30" customWidth="1"/>
    <col min="5" max="5" width="12.710937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46"/>
      <c r="B5" s="146"/>
      <c r="C5" s="146"/>
      <c r="D5" s="146"/>
      <c r="E5" s="146"/>
    </row>
    <row r="6" spans="1:5" ht="12.75" customHeight="1">
      <c r="A6" s="149"/>
      <c r="B6" s="149"/>
      <c r="C6" s="149"/>
      <c r="D6" s="149"/>
      <c r="E6" s="149"/>
    </row>
    <row r="7" spans="1:2" s="39" customFormat="1" ht="14.25" customHeight="1">
      <c r="A7" s="4" t="s">
        <v>88</v>
      </c>
      <c r="B7" s="4"/>
    </row>
    <row r="8" spans="1:2" s="39" customFormat="1" ht="14.25" customHeight="1">
      <c r="A8" s="4" t="s">
        <v>177</v>
      </c>
      <c r="B8" s="4"/>
    </row>
    <row r="9" spans="1:2" s="39" customFormat="1" ht="14.25" customHeight="1">
      <c r="A9" s="46" t="str">
        <f>'a4'!A9</f>
        <v>Noviembre 2013</v>
      </c>
      <c r="B9" s="46"/>
    </row>
    <row r="10" spans="1:5" s="39" customFormat="1" ht="12.75" customHeight="1">
      <c r="A10" s="44"/>
      <c r="B10" s="44"/>
      <c r="D10" s="31"/>
      <c r="E10" s="31" t="s">
        <v>9</v>
      </c>
    </row>
    <row r="11" spans="1:5" ht="12.75" customHeight="1">
      <c r="A11" s="157" t="s">
        <v>7</v>
      </c>
      <c r="B11" s="157" t="s">
        <v>81</v>
      </c>
      <c r="C11" s="165" t="s">
        <v>224</v>
      </c>
      <c r="D11" s="157" t="str">
        <f>'a4'!D11</f>
        <v>Doce meses a Noviembre</v>
      </c>
      <c r="E11" s="167" t="s">
        <v>82</v>
      </c>
    </row>
    <row r="12" spans="1:5" ht="12.75">
      <c r="A12" s="158"/>
      <c r="B12" s="158"/>
      <c r="C12" s="169"/>
      <c r="D12" s="158"/>
      <c r="E12" s="168"/>
    </row>
    <row r="13" spans="1:5" ht="12.75">
      <c r="A13" s="35" t="s">
        <v>53</v>
      </c>
      <c r="B13" s="42">
        <v>-48.61649305634423</v>
      </c>
      <c r="C13" s="47">
        <v>-15.171850309441595</v>
      </c>
      <c r="D13" s="47">
        <v>-19.174591527539505</v>
      </c>
      <c r="E13" s="47">
        <v>-38.5969198030498</v>
      </c>
    </row>
    <row r="14" spans="1:5" ht="12.75">
      <c r="A14" s="123" t="s">
        <v>54</v>
      </c>
      <c r="B14" s="125">
        <v>805.0970873786408</v>
      </c>
      <c r="C14" s="126">
        <v>99.70913321698663</v>
      </c>
      <c r="D14" s="126">
        <v>95.38822025774843</v>
      </c>
      <c r="E14" s="126">
        <v>191.55590304925724</v>
      </c>
    </row>
    <row r="15" spans="1:5" ht="12.75">
      <c r="A15" s="35" t="s">
        <v>55</v>
      </c>
      <c r="B15" s="42">
        <v>-18.249836182760475</v>
      </c>
      <c r="C15" s="47">
        <v>24.6881207530607</v>
      </c>
      <c r="D15" s="47">
        <v>6.474456178233041</v>
      </c>
      <c r="E15" s="47">
        <v>233.72404065950101</v>
      </c>
    </row>
    <row r="16" spans="1:5" ht="12.75">
      <c r="A16" s="123" t="s">
        <v>56</v>
      </c>
      <c r="B16" s="125">
        <v>46.3324250681199</v>
      </c>
      <c r="C16" s="126">
        <v>24.057348757588045</v>
      </c>
      <c r="D16" s="126">
        <v>24.310968345999868</v>
      </c>
      <c r="E16" s="126">
        <v>37.232327456036415</v>
      </c>
    </row>
    <row r="17" spans="1:5" ht="12.75">
      <c r="A17" s="35" t="s">
        <v>57</v>
      </c>
      <c r="B17" s="42">
        <v>-68.62306608895722</v>
      </c>
      <c r="C17" s="47">
        <v>5.962291569173189</v>
      </c>
      <c r="D17" s="47">
        <v>16.721193841064434</v>
      </c>
      <c r="E17" s="47">
        <v>29.833615090310527</v>
      </c>
    </row>
    <row r="18" spans="1:5" ht="12.75">
      <c r="A18" s="123" t="s">
        <v>58</v>
      </c>
      <c r="B18" s="125">
        <v>27.320758325563602</v>
      </c>
      <c r="C18" s="126">
        <v>27.351152033031937</v>
      </c>
      <c r="D18" s="126">
        <v>21.387780082017045</v>
      </c>
      <c r="E18" s="126">
        <v>-72.08694102601731</v>
      </c>
    </row>
    <row r="19" spans="1:5" ht="12.75">
      <c r="A19" s="35" t="s">
        <v>59</v>
      </c>
      <c r="B19" s="42">
        <v>78.14323357801618</v>
      </c>
      <c r="C19" s="47">
        <v>49.027175887652646</v>
      </c>
      <c r="D19" s="47">
        <v>38.810361426270646</v>
      </c>
      <c r="E19" s="47">
        <v>-23.342175066312997</v>
      </c>
    </row>
    <row r="20" spans="1:5" ht="12.75">
      <c r="A20" s="123" t="s">
        <v>60</v>
      </c>
      <c r="B20" s="125">
        <v>-15.556685307574995</v>
      </c>
      <c r="C20" s="126">
        <v>6.973283254198861</v>
      </c>
      <c r="D20" s="126">
        <v>9.622001009220611</v>
      </c>
      <c r="E20" s="126">
        <v>2.6258881680568447</v>
      </c>
    </row>
    <row r="21" spans="1:5" ht="12.75">
      <c r="A21" s="35" t="s">
        <v>62</v>
      </c>
      <c r="B21" s="42">
        <v>709.0753424657534</v>
      </c>
      <c r="C21" s="47">
        <v>212.68143621084795</v>
      </c>
      <c r="D21" s="47">
        <v>91.04389281604472</v>
      </c>
      <c r="E21" s="47">
        <v>-56.3470066518847</v>
      </c>
    </row>
    <row r="22" spans="1:5" ht="12.75">
      <c r="A22" s="123" t="s">
        <v>61</v>
      </c>
      <c r="B22" s="125">
        <v>10.140003514732584</v>
      </c>
      <c r="C22" s="126">
        <v>70.29655847376958</v>
      </c>
      <c r="D22" s="126">
        <v>69.96164993120408</v>
      </c>
      <c r="E22" s="126">
        <v>-14.224452554744527</v>
      </c>
    </row>
    <row r="23" spans="1:5" ht="12.75">
      <c r="A23" s="35" t="s">
        <v>63</v>
      </c>
      <c r="B23" s="42">
        <v>22.02429149797571</v>
      </c>
      <c r="C23" s="47">
        <v>-49.94080305927342</v>
      </c>
      <c r="D23" s="47">
        <v>-48.43823345621762</v>
      </c>
      <c r="E23" s="47">
        <v>-92.9641906718334</v>
      </c>
    </row>
    <row r="24" spans="1:5" ht="12.75">
      <c r="A24" s="123" t="s">
        <v>64</v>
      </c>
      <c r="B24" s="125">
        <v>-8.235356424107621</v>
      </c>
      <c r="C24" s="126">
        <v>63.41676021362724</v>
      </c>
      <c r="D24" s="126">
        <v>34.4147136044937</v>
      </c>
      <c r="E24" s="126">
        <v>-60.72845130436754</v>
      </c>
    </row>
    <row r="25" spans="1:5" ht="12.75">
      <c r="A25" s="35" t="s">
        <v>65</v>
      </c>
      <c r="B25" s="42">
        <v>102.71534868793339</v>
      </c>
      <c r="C25" s="47">
        <v>30.15931945696704</v>
      </c>
      <c r="D25" s="47">
        <v>14.35077566167493</v>
      </c>
      <c r="E25" s="47">
        <v>51.584259089674674</v>
      </c>
    </row>
    <row r="26" spans="1:5" ht="12.75">
      <c r="A26" s="123" t="s">
        <v>66</v>
      </c>
      <c r="B26" s="125">
        <v>38.186157517899744</v>
      </c>
      <c r="C26" s="126">
        <v>-10.830022075055183</v>
      </c>
      <c r="D26" s="126">
        <v>-10.808650286098953</v>
      </c>
      <c r="E26" s="126">
        <v>-16.420064958498738</v>
      </c>
    </row>
    <row r="27" spans="1:5" ht="12.75">
      <c r="A27" s="35" t="s">
        <v>67</v>
      </c>
      <c r="B27" s="42">
        <v>252.6181614235456</v>
      </c>
      <c r="C27" s="47">
        <v>8.774721574721568</v>
      </c>
      <c r="D27" s="47">
        <v>1.9922817435501514</v>
      </c>
      <c r="E27" s="47">
        <v>-39.87846860004173</v>
      </c>
    </row>
    <row r="28" spans="1:5" ht="12.75">
      <c r="A28" s="123" t="s">
        <v>68</v>
      </c>
      <c r="B28" s="125">
        <v>-27.56410256410257</v>
      </c>
      <c r="C28" s="126">
        <v>18.179824844255847</v>
      </c>
      <c r="D28" s="126">
        <v>12.363317201613995</v>
      </c>
      <c r="E28" s="127">
        <v>-97.61311309196907</v>
      </c>
    </row>
    <row r="29" spans="1:5" ht="12.75">
      <c r="A29" s="35" t="s">
        <v>69</v>
      </c>
      <c r="B29" s="42">
        <v>377.93931731984827</v>
      </c>
      <c r="C29" s="47">
        <v>2.5376754748142076</v>
      </c>
      <c r="D29" s="47">
        <v>-4.530473118582478</v>
      </c>
      <c r="E29" s="47">
        <v>1392.3026315789473</v>
      </c>
    </row>
    <row r="30" spans="1:5" ht="12.75">
      <c r="A30" s="123" t="s">
        <v>70</v>
      </c>
      <c r="B30" s="125">
        <v>9.756097560975618</v>
      </c>
      <c r="C30" s="126">
        <v>31.836705890655026</v>
      </c>
      <c r="D30" s="126">
        <v>33.89469003800275</v>
      </c>
      <c r="E30" s="126">
        <v>-70.69389559786663</v>
      </c>
    </row>
    <row r="31" spans="1:5" ht="12.75">
      <c r="A31" s="35" t="s">
        <v>71</v>
      </c>
      <c r="B31" s="42">
        <v>50.30289432353601</v>
      </c>
      <c r="C31" s="47">
        <v>5.03798221004179</v>
      </c>
      <c r="D31" s="47">
        <v>28.692948327317623</v>
      </c>
      <c r="E31" s="47">
        <v>4.2483660130719025</v>
      </c>
    </row>
    <row r="32" spans="1:5" ht="12.75">
      <c r="A32" s="123" t="s">
        <v>166</v>
      </c>
      <c r="B32" s="125">
        <v>112.9095998682694</v>
      </c>
      <c r="C32" s="126">
        <v>0.8269641974258946</v>
      </c>
      <c r="D32" s="126">
        <v>-3.69108673679483</v>
      </c>
      <c r="E32" s="126">
        <v>-47.62001215312943</v>
      </c>
    </row>
    <row r="33" spans="1:5" ht="12.75">
      <c r="A33" s="35" t="s">
        <v>72</v>
      </c>
      <c r="B33" s="42">
        <v>618.8301823092505</v>
      </c>
      <c r="C33" s="47">
        <v>140.47542195520663</v>
      </c>
      <c r="D33" s="47">
        <v>164.37825907690814</v>
      </c>
      <c r="E33" s="47">
        <v>169.24317147192718</v>
      </c>
    </row>
    <row r="34" spans="1:5" ht="12.75">
      <c r="A34" s="123" t="s">
        <v>73</v>
      </c>
      <c r="B34" s="125">
        <v>-66.54754505904287</v>
      </c>
      <c r="C34" s="126">
        <v>42.521131259521354</v>
      </c>
      <c r="D34" s="126">
        <v>13.136804966958152</v>
      </c>
      <c r="E34" s="126">
        <v>-52.27524620792299</v>
      </c>
    </row>
    <row r="35" spans="1:5" ht="12.75">
      <c r="A35" s="35" t="s">
        <v>76</v>
      </c>
      <c r="B35" s="42">
        <v>90.78642039891085</v>
      </c>
      <c r="C35" s="47">
        <v>19.445108514624494</v>
      </c>
      <c r="D35" s="47">
        <v>22.92830707564704</v>
      </c>
      <c r="E35" s="47">
        <v>20.73423308717426</v>
      </c>
    </row>
    <row r="36" spans="1:5" ht="12.75">
      <c r="A36" s="123" t="s">
        <v>74</v>
      </c>
      <c r="B36" s="125">
        <v>22.739726027397268</v>
      </c>
      <c r="C36" s="126">
        <v>346.4955922143668</v>
      </c>
      <c r="D36" s="126">
        <v>343.4217684228146</v>
      </c>
      <c r="E36" s="126">
        <v>12.018669778296376</v>
      </c>
    </row>
    <row r="37" spans="1:5" ht="12.75">
      <c r="A37" s="35" t="s">
        <v>75</v>
      </c>
      <c r="B37" s="42">
        <v>228.19259440303068</v>
      </c>
      <c r="C37" s="47">
        <v>39.3196975193236</v>
      </c>
      <c r="D37" s="47">
        <v>17.036592798269368</v>
      </c>
      <c r="E37" s="47">
        <v>137.61745500875935</v>
      </c>
    </row>
    <row r="38" spans="1:5" ht="12.75">
      <c r="A38" s="123" t="s">
        <v>212</v>
      </c>
      <c r="B38" s="125">
        <v>-33.8205098069039</v>
      </c>
      <c r="C38" s="126">
        <v>11.152828225509822</v>
      </c>
      <c r="D38" s="126">
        <v>29.28046943590644</v>
      </c>
      <c r="E38" s="126">
        <v>19.013813082020615</v>
      </c>
    </row>
    <row r="39" spans="1:5" ht="12.75">
      <c r="A39" s="35"/>
      <c r="B39" s="42"/>
      <c r="C39" s="47"/>
      <c r="D39" s="47"/>
      <c r="E39" s="47"/>
    </row>
    <row r="40" spans="1:5" ht="12.75">
      <c r="A40" s="123" t="s">
        <v>1</v>
      </c>
      <c r="B40" s="125">
        <v>25.044134095961823</v>
      </c>
      <c r="C40" s="126">
        <v>17.65441870222884</v>
      </c>
      <c r="D40" s="126">
        <v>14.564663989390624</v>
      </c>
      <c r="E40" s="126">
        <v>-6.319546504304007</v>
      </c>
    </row>
    <row r="41" spans="1:5" ht="12.75">
      <c r="A41" s="25"/>
      <c r="B41" s="25"/>
      <c r="C41" s="25"/>
      <c r="D41" s="25"/>
      <c r="E41" s="25"/>
    </row>
    <row r="42" spans="1:2" ht="12.75">
      <c r="A42" s="25" t="s">
        <v>4</v>
      </c>
      <c r="B42" s="25"/>
    </row>
    <row r="43" ht="12.75">
      <c r="A43" s="25" t="str">
        <f>'a1'!$A$30</f>
        <v>Fecha de publicación: 11 de febrero de 2014</v>
      </c>
    </row>
  </sheetData>
  <sheetProtection/>
  <mergeCells count="5">
    <mergeCell ref="E11:E12"/>
    <mergeCell ref="A11:A12"/>
    <mergeCell ref="C11:C12"/>
    <mergeCell ref="D11:D12"/>
    <mergeCell ref="B11:B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F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2.5742187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s="39" customFormat="1" ht="13.5" customHeight="1">
      <c r="A5" s="150"/>
      <c r="B5" s="151"/>
      <c r="C5" s="151"/>
      <c r="D5" s="151"/>
      <c r="E5" s="151"/>
      <c r="F5" s="150"/>
    </row>
    <row r="6" spans="1:6" s="39" customFormat="1" ht="12.75" customHeight="1">
      <c r="A6" s="152"/>
      <c r="B6" s="66"/>
      <c r="C6" s="66"/>
      <c r="D6" s="66"/>
      <c r="E6" s="66"/>
      <c r="F6" s="152"/>
    </row>
    <row r="7" spans="1:5" s="39" customFormat="1" ht="14.25" customHeight="1">
      <c r="A7" s="4" t="s">
        <v>178</v>
      </c>
      <c r="B7" s="38"/>
      <c r="C7" s="38"/>
      <c r="D7" s="38"/>
      <c r="E7" s="38"/>
    </row>
    <row r="8" spans="1:5" s="39" customFormat="1" ht="14.25" customHeight="1">
      <c r="A8" s="4" t="s">
        <v>5</v>
      </c>
      <c r="B8" s="38"/>
      <c r="C8" s="38"/>
      <c r="D8" s="38"/>
      <c r="E8" s="38"/>
    </row>
    <row r="9" spans="1:6" ht="14.25" customHeight="1">
      <c r="A9" s="4" t="s">
        <v>237</v>
      </c>
      <c r="B9" s="38"/>
      <c r="C9" s="38"/>
      <c r="D9" s="38"/>
      <c r="E9" s="38"/>
      <c r="F9" s="39"/>
    </row>
    <row r="10" spans="1:6" ht="12.75" customHeight="1">
      <c r="A10" s="48"/>
      <c r="B10" s="49"/>
      <c r="C10" s="49"/>
      <c r="D10" s="49"/>
      <c r="E10" s="49"/>
      <c r="F10" s="31" t="s">
        <v>6</v>
      </c>
    </row>
    <row r="11" spans="1:6" ht="12.75">
      <c r="A11" s="157" t="s">
        <v>7</v>
      </c>
      <c r="B11" s="170" t="s">
        <v>227</v>
      </c>
      <c r="C11" s="170"/>
      <c r="D11" s="34"/>
      <c r="E11" s="171" t="str">
        <f>'a2'!E11:F11</f>
        <v>Noviembre 2013</v>
      </c>
      <c r="F11" s="170"/>
    </row>
    <row r="12" spans="1:6" ht="12.75">
      <c r="A12" s="158"/>
      <c r="B12" s="10" t="s">
        <v>2</v>
      </c>
      <c r="C12" s="10" t="s">
        <v>10</v>
      </c>
      <c r="D12" s="12"/>
      <c r="E12" s="10" t="s">
        <v>11</v>
      </c>
      <c r="F12" s="10" t="s">
        <v>12</v>
      </c>
    </row>
    <row r="13" spans="1:6" ht="12.75">
      <c r="A13" s="35" t="s">
        <v>53</v>
      </c>
      <c r="B13" s="16">
        <v>220129</v>
      </c>
      <c r="C13" s="16">
        <v>288099</v>
      </c>
      <c r="D13" s="36"/>
      <c r="E13" s="16">
        <v>113110</v>
      </c>
      <c r="F13" s="16">
        <v>183038</v>
      </c>
    </row>
    <row r="14" spans="1:6" ht="12.75">
      <c r="A14" s="123" t="s">
        <v>54</v>
      </c>
      <c r="B14" s="119">
        <v>412</v>
      </c>
      <c r="C14" s="119">
        <v>1468</v>
      </c>
      <c r="D14" s="124"/>
      <c r="E14" s="119">
        <v>3729</v>
      </c>
      <c r="F14" s="119">
        <v>4512</v>
      </c>
    </row>
    <row r="15" spans="1:6" ht="12.75">
      <c r="A15" s="35" t="s">
        <v>55</v>
      </c>
      <c r="B15" s="16">
        <v>83935</v>
      </c>
      <c r="C15" s="16">
        <v>91055</v>
      </c>
      <c r="D15" s="36"/>
      <c r="E15" s="16">
        <v>68617</v>
      </c>
      <c r="F15" s="16">
        <v>73912</v>
      </c>
    </row>
    <row r="16" spans="1:6" ht="12.75">
      <c r="A16" s="123" t="s">
        <v>56</v>
      </c>
      <c r="B16" s="119">
        <v>201850</v>
      </c>
      <c r="C16" s="119">
        <v>359783</v>
      </c>
      <c r="D16" s="124"/>
      <c r="E16" s="119">
        <v>295372</v>
      </c>
      <c r="F16" s="119">
        <v>440020</v>
      </c>
    </row>
    <row r="17" spans="1:6" ht="12.75">
      <c r="A17" s="35" t="s">
        <v>57</v>
      </c>
      <c r="B17" s="16">
        <v>93011</v>
      </c>
      <c r="C17" s="16">
        <v>122985</v>
      </c>
      <c r="D17" s="36"/>
      <c r="E17" s="16">
        <v>29184</v>
      </c>
      <c r="F17" s="16">
        <v>33193</v>
      </c>
    </row>
    <row r="18" spans="1:6" ht="12.75">
      <c r="A18" s="123" t="s">
        <v>58</v>
      </c>
      <c r="B18" s="119">
        <v>41829</v>
      </c>
      <c r="C18" s="119">
        <v>49843</v>
      </c>
      <c r="D18" s="124"/>
      <c r="E18" s="119">
        <v>53257</v>
      </c>
      <c r="F18" s="119">
        <v>58287</v>
      </c>
    </row>
    <row r="19" spans="1:6" ht="12.75">
      <c r="A19" s="35" t="s">
        <v>59</v>
      </c>
      <c r="B19" s="16">
        <v>21252</v>
      </c>
      <c r="C19" s="16">
        <v>27146</v>
      </c>
      <c r="D19" s="36"/>
      <c r="E19" s="16">
        <v>37859</v>
      </c>
      <c r="F19" s="16">
        <v>40757</v>
      </c>
    </row>
    <row r="20" spans="1:6" ht="12.75">
      <c r="A20" s="123" t="s">
        <v>60</v>
      </c>
      <c r="B20" s="119">
        <v>3934</v>
      </c>
      <c r="C20" s="119">
        <v>5233</v>
      </c>
      <c r="D20" s="124"/>
      <c r="E20" s="119">
        <v>3322</v>
      </c>
      <c r="F20" s="119">
        <v>3322</v>
      </c>
    </row>
    <row r="21" spans="1:6" ht="12.75">
      <c r="A21" s="35" t="s">
        <v>62</v>
      </c>
      <c r="B21" s="16">
        <v>584</v>
      </c>
      <c r="C21" s="16">
        <v>584</v>
      </c>
      <c r="D21" s="36"/>
      <c r="E21" s="16">
        <v>4725</v>
      </c>
      <c r="F21" s="16">
        <v>10451</v>
      </c>
    </row>
    <row r="22" spans="1:6" ht="12.75">
      <c r="A22" s="123" t="s">
        <v>61</v>
      </c>
      <c r="B22" s="119">
        <v>17071</v>
      </c>
      <c r="C22" s="119">
        <v>20568</v>
      </c>
      <c r="D22" s="124"/>
      <c r="E22" s="119">
        <v>18802</v>
      </c>
      <c r="F22" s="119">
        <v>20037</v>
      </c>
    </row>
    <row r="23" spans="1:6" ht="12.75">
      <c r="A23" s="35" t="s">
        <v>63</v>
      </c>
      <c r="B23" s="16">
        <v>2470</v>
      </c>
      <c r="C23" s="16">
        <v>3089</v>
      </c>
      <c r="D23" s="36"/>
      <c r="E23" s="16">
        <v>3014</v>
      </c>
      <c r="F23" s="16">
        <v>3287</v>
      </c>
    </row>
    <row r="24" spans="1:6" ht="12.75">
      <c r="A24" s="123" t="s">
        <v>64</v>
      </c>
      <c r="B24" s="119">
        <v>18882</v>
      </c>
      <c r="C24" s="119">
        <v>23165</v>
      </c>
      <c r="D24" s="124"/>
      <c r="E24" s="119">
        <v>17327</v>
      </c>
      <c r="F24" s="119">
        <v>18742</v>
      </c>
    </row>
    <row r="25" spans="1:6" ht="12.75">
      <c r="A25" s="35" t="s">
        <v>65</v>
      </c>
      <c r="B25" s="16">
        <v>118401</v>
      </c>
      <c r="C25" s="16">
        <v>144259</v>
      </c>
      <c r="D25" s="36"/>
      <c r="E25" s="16">
        <v>240017</v>
      </c>
      <c r="F25" s="16">
        <v>268257</v>
      </c>
    </row>
    <row r="26" spans="1:6" ht="12.75">
      <c r="A26" s="123" t="s">
        <v>66</v>
      </c>
      <c r="B26" s="119">
        <v>1676</v>
      </c>
      <c r="C26" s="119">
        <v>2931</v>
      </c>
      <c r="D26" s="124"/>
      <c r="E26" s="119">
        <v>2316</v>
      </c>
      <c r="F26" s="119">
        <v>3486</v>
      </c>
    </row>
    <row r="27" spans="1:6" ht="12.75">
      <c r="A27" s="35" t="s">
        <v>67</v>
      </c>
      <c r="B27" s="16">
        <v>19613</v>
      </c>
      <c r="C27" s="16">
        <v>21999</v>
      </c>
      <c r="D27" s="36"/>
      <c r="E27" s="16">
        <v>69159</v>
      </c>
      <c r="F27" s="16">
        <v>82014</v>
      </c>
    </row>
    <row r="28" spans="1:6" ht="12.75">
      <c r="A28" s="123" t="s">
        <v>68</v>
      </c>
      <c r="B28" s="119">
        <v>2340</v>
      </c>
      <c r="C28" s="119">
        <v>2340</v>
      </c>
      <c r="D28" s="124"/>
      <c r="E28" s="119">
        <v>1695</v>
      </c>
      <c r="F28" s="119">
        <v>1695</v>
      </c>
    </row>
    <row r="29" spans="1:6" ht="12.75">
      <c r="A29" s="35" t="s">
        <v>69</v>
      </c>
      <c r="B29" s="16">
        <v>4746</v>
      </c>
      <c r="C29" s="16">
        <v>8010</v>
      </c>
      <c r="D29" s="36"/>
      <c r="E29" s="16">
        <v>22683</v>
      </c>
      <c r="F29" s="16">
        <v>37028</v>
      </c>
    </row>
    <row r="30" spans="1:6" ht="12.75">
      <c r="A30" s="123" t="s">
        <v>70</v>
      </c>
      <c r="B30" s="119">
        <v>28987</v>
      </c>
      <c r="C30" s="119">
        <v>62203</v>
      </c>
      <c r="D30" s="124"/>
      <c r="E30" s="119">
        <v>31815</v>
      </c>
      <c r="F30" s="119">
        <v>33082</v>
      </c>
    </row>
    <row r="31" spans="1:6" ht="12.75">
      <c r="A31" s="35" t="s">
        <v>71</v>
      </c>
      <c r="B31" s="16">
        <v>17828</v>
      </c>
      <c r="C31" s="16">
        <v>23725</v>
      </c>
      <c r="D31" s="36"/>
      <c r="E31" s="16">
        <v>26796</v>
      </c>
      <c r="F31" s="16">
        <v>60624</v>
      </c>
    </row>
    <row r="32" spans="1:6" ht="12.75">
      <c r="A32" s="123" t="s">
        <v>166</v>
      </c>
      <c r="B32" s="119">
        <v>6073</v>
      </c>
      <c r="C32" s="119">
        <v>14228</v>
      </c>
      <c r="D32" s="124"/>
      <c r="E32" s="119">
        <v>12930</v>
      </c>
      <c r="F32" s="119">
        <v>19386</v>
      </c>
    </row>
    <row r="33" spans="1:6" ht="12.75">
      <c r="A33" s="35" t="s">
        <v>72</v>
      </c>
      <c r="B33" s="16">
        <v>11848</v>
      </c>
      <c r="C33" s="16">
        <v>14001</v>
      </c>
      <c r="D33" s="36"/>
      <c r="E33" s="16">
        <v>85167</v>
      </c>
      <c r="F33" s="16">
        <v>89822</v>
      </c>
    </row>
    <row r="34" spans="1:6" ht="12.75">
      <c r="A34" s="123" t="s">
        <v>73</v>
      </c>
      <c r="B34" s="119">
        <v>45052</v>
      </c>
      <c r="C34" s="119">
        <v>49591</v>
      </c>
      <c r="D34" s="124"/>
      <c r="E34" s="119">
        <v>15071</v>
      </c>
      <c r="F34" s="119">
        <v>30386</v>
      </c>
    </row>
    <row r="35" spans="1:6" ht="12.75">
      <c r="A35" s="35" t="s">
        <v>76</v>
      </c>
      <c r="B35" s="16">
        <v>74553</v>
      </c>
      <c r="C35" s="16">
        <v>81151</v>
      </c>
      <c r="D35" s="36"/>
      <c r="E35" s="16">
        <v>142237</v>
      </c>
      <c r="F35" s="16">
        <v>228798</v>
      </c>
    </row>
    <row r="36" spans="1:6" ht="12.75">
      <c r="A36" s="123" t="s">
        <v>74</v>
      </c>
      <c r="B36" s="119">
        <v>5475</v>
      </c>
      <c r="C36" s="119">
        <v>6759</v>
      </c>
      <c r="D36" s="124"/>
      <c r="E36" s="119">
        <v>6720</v>
      </c>
      <c r="F36" s="119">
        <v>10847</v>
      </c>
    </row>
    <row r="37" spans="1:6" ht="12.75">
      <c r="A37" s="35" t="s">
        <v>75</v>
      </c>
      <c r="B37" s="16">
        <v>40915</v>
      </c>
      <c r="C37" s="16">
        <v>44631</v>
      </c>
      <c r="D37" s="36"/>
      <c r="E37" s="16">
        <v>134280</v>
      </c>
      <c r="F37" s="16">
        <v>139105</v>
      </c>
    </row>
    <row r="38" spans="1:6" ht="12.75">
      <c r="A38" s="123" t="s">
        <v>212</v>
      </c>
      <c r="B38" s="119">
        <v>144643</v>
      </c>
      <c r="C38" s="119">
        <v>177045</v>
      </c>
      <c r="D38" s="124"/>
      <c r="E38" s="119">
        <v>95724</v>
      </c>
      <c r="F38" s="119">
        <v>133191</v>
      </c>
    </row>
    <row r="39" spans="1:6" ht="12.75">
      <c r="A39" s="35"/>
      <c r="B39" s="16"/>
      <c r="C39" s="16"/>
      <c r="D39" s="36"/>
      <c r="E39" s="16"/>
      <c r="F39" s="16"/>
    </row>
    <row r="40" spans="1:6" ht="12.75">
      <c r="A40" s="123" t="s">
        <v>1</v>
      </c>
      <c r="B40" s="119">
        <v>1227509</v>
      </c>
      <c r="C40" s="119">
        <v>1645891</v>
      </c>
      <c r="D40" s="124"/>
      <c r="E40" s="119">
        <v>1534928</v>
      </c>
      <c r="F40" s="119">
        <v>2027279</v>
      </c>
    </row>
    <row r="41" spans="1:6" ht="12.75">
      <c r="A41" s="25"/>
      <c r="B41" s="50"/>
      <c r="C41" s="50"/>
      <c r="D41" s="50"/>
      <c r="E41" s="50"/>
      <c r="F41" s="50"/>
    </row>
    <row r="42" ht="12.75">
      <c r="A42" s="25" t="s">
        <v>4</v>
      </c>
    </row>
    <row r="43" ht="12.75">
      <c r="A43" s="25" t="str">
        <f>'a1'!$A$30</f>
        <v>Fecha de publicación: 11 de febrero de 2014</v>
      </c>
    </row>
  </sheetData>
  <sheetProtection/>
  <mergeCells count="3">
    <mergeCell ref="A11:A12"/>
    <mergeCell ref="B11:C11"/>
    <mergeCell ref="E11:F11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3.2812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46"/>
      <c r="B5" s="146"/>
      <c r="C5" s="146"/>
      <c r="D5" s="146"/>
      <c r="E5" s="146"/>
      <c r="F5" s="146"/>
    </row>
    <row r="6" spans="1:6" ht="12.75" customHeight="1">
      <c r="A6" s="149"/>
      <c r="B6" s="149"/>
      <c r="C6" s="149"/>
      <c r="D6" s="149"/>
      <c r="E6" s="149"/>
      <c r="F6" s="149"/>
    </row>
    <row r="7" spans="1:6" s="39" customFormat="1" ht="14.25" customHeight="1">
      <c r="A7" s="162" t="s">
        <v>180</v>
      </c>
      <c r="B7" s="162"/>
      <c r="C7" s="162"/>
      <c r="D7" s="162"/>
      <c r="E7" s="162"/>
      <c r="F7" s="162"/>
    </row>
    <row r="8" spans="1:5" s="39" customFormat="1" ht="14.25" customHeight="1">
      <c r="A8" s="4" t="s">
        <v>5</v>
      </c>
      <c r="B8" s="38"/>
      <c r="C8" s="38"/>
      <c r="D8" s="38"/>
      <c r="E8" s="38"/>
    </row>
    <row r="9" spans="1:5" s="39" customFormat="1" ht="14.25" customHeight="1">
      <c r="A9" s="4" t="str">
        <f>'a6'!A9</f>
        <v>Noviembre (2012 - 2013)</v>
      </c>
      <c r="B9" s="38"/>
      <c r="C9" s="38"/>
      <c r="D9" s="38"/>
      <c r="E9" s="38"/>
    </row>
    <row r="10" spans="1:6" ht="12.75" customHeight="1">
      <c r="A10" s="51"/>
      <c r="B10" s="51"/>
      <c r="C10" s="51"/>
      <c r="D10" s="51"/>
      <c r="E10" s="51"/>
      <c r="F10" s="52"/>
    </row>
    <row r="11" spans="1:6" ht="22.5" customHeight="1">
      <c r="A11" s="157" t="s">
        <v>7</v>
      </c>
      <c r="B11" s="164" t="s">
        <v>24</v>
      </c>
      <c r="C11" s="164"/>
      <c r="D11" s="34"/>
      <c r="E11" s="34" t="s">
        <v>13</v>
      </c>
      <c r="F11" s="34"/>
    </row>
    <row r="12" spans="1:6" ht="12.75">
      <c r="A12" s="158"/>
      <c r="B12" s="41" t="s">
        <v>2</v>
      </c>
      <c r="C12" s="10" t="s">
        <v>10</v>
      </c>
      <c r="D12" s="12"/>
      <c r="E12" s="41" t="s">
        <v>2</v>
      </c>
      <c r="F12" s="10" t="s">
        <v>12</v>
      </c>
    </row>
    <row r="13" spans="1:6" ht="12.75">
      <c r="A13" s="35" t="s">
        <v>53</v>
      </c>
      <c r="B13" s="42">
        <v>-48.61649305634423</v>
      </c>
      <c r="C13" s="42">
        <v>-36.466978365075896</v>
      </c>
      <c r="D13" s="53"/>
      <c r="E13" s="53">
        <v>-8.718388215483552</v>
      </c>
      <c r="F13" s="53">
        <v>-6.383229509123022</v>
      </c>
    </row>
    <row r="14" spans="1:6" ht="12.75">
      <c r="A14" s="123" t="s">
        <v>54</v>
      </c>
      <c r="B14" s="125">
        <v>805.0970873786408</v>
      </c>
      <c r="C14" s="125">
        <v>207.35694822888286</v>
      </c>
      <c r="D14" s="128"/>
      <c r="E14" s="128">
        <v>0.270222051325082</v>
      </c>
      <c r="F14" s="128">
        <v>0.18494541862128172</v>
      </c>
    </row>
    <row r="15" spans="1:6" ht="12.75">
      <c r="A15" s="35" t="s">
        <v>55</v>
      </c>
      <c r="B15" s="42">
        <v>-18.249836182760475</v>
      </c>
      <c r="C15" s="42">
        <v>-18.82708253253527</v>
      </c>
      <c r="D15" s="53"/>
      <c r="E15" s="53">
        <v>-1.2478930908042223</v>
      </c>
      <c r="F15" s="53">
        <v>-1.0415635057242552</v>
      </c>
    </row>
    <row r="16" spans="1:6" ht="12.75">
      <c r="A16" s="123" t="s">
        <v>56</v>
      </c>
      <c r="B16" s="125">
        <v>46.3324250681199</v>
      </c>
      <c r="C16" s="125">
        <v>22.30149840320415</v>
      </c>
      <c r="D16" s="128"/>
      <c r="E16" s="128">
        <v>7.618844342485473</v>
      </c>
      <c r="F16" s="128">
        <v>4.874988683940796</v>
      </c>
    </row>
    <row r="17" spans="1:6" ht="12.75">
      <c r="A17" s="35" t="s">
        <v>57</v>
      </c>
      <c r="B17" s="42">
        <v>-68.62306608895722</v>
      </c>
      <c r="C17" s="42">
        <v>-73.01052973939912</v>
      </c>
      <c r="D17" s="53"/>
      <c r="E17" s="53">
        <v>-5.199717476613206</v>
      </c>
      <c r="F17" s="53">
        <v>-5.455525305138675</v>
      </c>
    </row>
    <row r="18" spans="1:6" ht="12.75">
      <c r="A18" s="123" t="s">
        <v>58</v>
      </c>
      <c r="B18" s="125">
        <v>27.320758325563602</v>
      </c>
      <c r="C18" s="125">
        <v>16.941195353409697</v>
      </c>
      <c r="D18" s="128"/>
      <c r="E18" s="128">
        <v>0.9309911373358567</v>
      </c>
      <c r="F18" s="128">
        <v>0.5130351888430035</v>
      </c>
    </row>
    <row r="19" spans="1:6" ht="12.75">
      <c r="A19" s="35" t="s">
        <v>59</v>
      </c>
      <c r="B19" s="42">
        <v>78.14323357801618</v>
      </c>
      <c r="C19" s="42">
        <v>50.13998379135046</v>
      </c>
      <c r="D19" s="53"/>
      <c r="E19" s="53">
        <v>1.3529025041771587</v>
      </c>
      <c r="F19" s="53">
        <v>0.8269684930533067</v>
      </c>
    </row>
    <row r="20" spans="1:6" ht="12.75">
      <c r="A20" s="123" t="s">
        <v>60</v>
      </c>
      <c r="B20" s="125">
        <v>-15.556685307574995</v>
      </c>
      <c r="C20" s="125">
        <v>-36.51824957003631</v>
      </c>
      <c r="D20" s="128"/>
      <c r="E20" s="128">
        <v>-0.04985706825774801</v>
      </c>
      <c r="F20" s="128">
        <v>-0.11610732423957601</v>
      </c>
    </row>
    <row r="21" spans="1:6" ht="12.75">
      <c r="A21" s="35" t="s">
        <v>62</v>
      </c>
      <c r="B21" s="42">
        <v>709.0753424657534</v>
      </c>
      <c r="C21" s="42">
        <v>1689.5547945205478</v>
      </c>
      <c r="D21" s="53"/>
      <c r="E21" s="53">
        <v>0.3373498687178668</v>
      </c>
      <c r="F21" s="53">
        <v>0.5994929190329128</v>
      </c>
    </row>
    <row r="22" spans="1:6" ht="12.75">
      <c r="A22" s="123" t="s">
        <v>61</v>
      </c>
      <c r="B22" s="125">
        <v>10.140003514732584</v>
      </c>
      <c r="C22" s="125">
        <v>-2.581680280046669</v>
      </c>
      <c r="D22" s="128"/>
      <c r="E22" s="128">
        <v>0.14101729600353238</v>
      </c>
      <c r="F22" s="128">
        <v>-0.03226216073846931</v>
      </c>
    </row>
    <row r="23" spans="1:6" ht="12.75">
      <c r="A23" s="35" t="s">
        <v>63</v>
      </c>
      <c r="B23" s="42">
        <v>22.02429149797571</v>
      </c>
      <c r="C23" s="42">
        <v>6.40984137261249</v>
      </c>
      <c r="D23" s="53"/>
      <c r="E23" s="53">
        <v>0.04431739400688712</v>
      </c>
      <c r="F23" s="53">
        <v>0.012029958241463135</v>
      </c>
    </row>
    <row r="24" spans="1:6" ht="12.75">
      <c r="A24" s="123" t="s">
        <v>64</v>
      </c>
      <c r="B24" s="125">
        <v>-8.235356424107621</v>
      </c>
      <c r="C24" s="125">
        <v>-19.093459961148284</v>
      </c>
      <c r="D24" s="128"/>
      <c r="E24" s="128">
        <v>-0.1266793155895395</v>
      </c>
      <c r="F24" s="128">
        <v>-0.26872982475753254</v>
      </c>
    </row>
    <row r="25" spans="1:6" ht="12.75">
      <c r="A25" s="35" t="s">
        <v>65</v>
      </c>
      <c r="B25" s="42">
        <v>102.71534868793339</v>
      </c>
      <c r="C25" s="42">
        <v>85.95512238404538</v>
      </c>
      <c r="D25" s="53"/>
      <c r="E25" s="53">
        <v>9.907544466069089</v>
      </c>
      <c r="F25" s="53">
        <v>7.533791727398716</v>
      </c>
    </row>
    <row r="26" spans="1:6" ht="12.75">
      <c r="A26" s="123" t="s">
        <v>66</v>
      </c>
      <c r="B26" s="125">
        <v>38.186157517899744</v>
      </c>
      <c r="C26" s="125">
        <v>18.93551688843398</v>
      </c>
      <c r="D26" s="128"/>
      <c r="E26" s="128">
        <v>0.05213811059633779</v>
      </c>
      <c r="F26" s="128">
        <v>0.0337203374950103</v>
      </c>
    </row>
    <row r="27" spans="1:6" ht="12.75">
      <c r="A27" s="35" t="s">
        <v>67</v>
      </c>
      <c r="B27" s="42">
        <v>252.6181614235456</v>
      </c>
      <c r="C27" s="42">
        <v>272.8078549024956</v>
      </c>
      <c r="D27" s="53"/>
      <c r="E27" s="53">
        <v>4.036304418134613</v>
      </c>
      <c r="F27" s="53">
        <v>3.6463532518253032</v>
      </c>
    </row>
    <row r="28" spans="1:6" ht="12.75">
      <c r="A28" s="123" t="s">
        <v>68</v>
      </c>
      <c r="B28" s="125">
        <v>-27.56410256410257</v>
      </c>
      <c r="C28" s="125">
        <v>-27.56410256410257</v>
      </c>
      <c r="D28" s="128"/>
      <c r="E28" s="128">
        <v>-0.05254543958537168</v>
      </c>
      <c r="F28" s="128">
        <v>-0.039188500332038995</v>
      </c>
    </row>
    <row r="29" spans="1:6" ht="12.75">
      <c r="A29" s="35" t="s">
        <v>69</v>
      </c>
      <c r="B29" s="42">
        <v>377.93931731984827</v>
      </c>
      <c r="C29" s="42">
        <v>362.27215980024965</v>
      </c>
      <c r="D29" s="53"/>
      <c r="E29" s="53">
        <v>1.4612520152601731</v>
      </c>
      <c r="F29" s="53">
        <v>1.7630572133877638</v>
      </c>
    </row>
    <row r="30" spans="1:6" ht="12.75">
      <c r="A30" s="123" t="s">
        <v>70</v>
      </c>
      <c r="B30" s="125">
        <v>9.756097560975618</v>
      </c>
      <c r="C30" s="125">
        <v>-46.81606996447116</v>
      </c>
      <c r="D30" s="128"/>
      <c r="E30" s="128">
        <v>0.23038527619756763</v>
      </c>
      <c r="F30" s="128">
        <v>-1.769315221967919</v>
      </c>
    </row>
    <row r="31" spans="1:6" ht="12.75">
      <c r="A31" s="35" t="s">
        <v>71</v>
      </c>
      <c r="B31" s="42">
        <v>50.30289432353601</v>
      </c>
      <c r="C31" s="42">
        <v>155.52792413066388</v>
      </c>
      <c r="D31" s="53"/>
      <c r="E31" s="53">
        <v>0.7305852747311833</v>
      </c>
      <c r="F31" s="53">
        <v>2.24188600581691</v>
      </c>
    </row>
    <row r="32" spans="1:6" ht="12.75">
      <c r="A32" s="123" t="s">
        <v>166</v>
      </c>
      <c r="B32" s="125">
        <v>112.9095998682694</v>
      </c>
      <c r="C32" s="125">
        <v>36.25245993815011</v>
      </c>
      <c r="D32" s="128"/>
      <c r="E32" s="128">
        <v>0.5586109755610753</v>
      </c>
      <c r="F32" s="128">
        <v>0.31338648792660023</v>
      </c>
    </row>
    <row r="33" spans="1:6" ht="12.75">
      <c r="A33" s="35" t="s">
        <v>72</v>
      </c>
      <c r="B33" s="42">
        <v>618.8301823092505</v>
      </c>
      <c r="C33" s="42">
        <v>541.5398900078566</v>
      </c>
      <c r="D33" s="53"/>
      <c r="E33" s="53">
        <v>5.972990829395141</v>
      </c>
      <c r="F33" s="53">
        <v>4.606684160737254</v>
      </c>
    </row>
    <row r="34" spans="1:6" ht="12.75">
      <c r="A34" s="123" t="s">
        <v>73</v>
      </c>
      <c r="B34" s="125">
        <v>-66.54754505904287</v>
      </c>
      <c r="C34" s="125">
        <v>-38.726785102135466</v>
      </c>
      <c r="D34" s="128"/>
      <c r="E34" s="128">
        <v>-2.442426084045005</v>
      </c>
      <c r="F34" s="128">
        <v>-1.1668451920570682</v>
      </c>
    </row>
    <row r="35" spans="1:6" ht="12.75">
      <c r="A35" s="35" t="s">
        <v>76</v>
      </c>
      <c r="B35" s="42">
        <v>90.78642039891085</v>
      </c>
      <c r="C35" s="42">
        <v>181.941072814876</v>
      </c>
      <c r="D35" s="53"/>
      <c r="E35" s="53">
        <v>5.513931058753949</v>
      </c>
      <c r="F35" s="53">
        <v>8.97064264887529</v>
      </c>
    </row>
    <row r="36" spans="1:6" ht="12.75">
      <c r="A36" s="123" t="s">
        <v>74</v>
      </c>
      <c r="B36" s="125">
        <v>22.739726027397268</v>
      </c>
      <c r="C36" s="125">
        <v>60.482319869803234</v>
      </c>
      <c r="D36" s="128"/>
      <c r="E36" s="128">
        <v>0.10142491826943835</v>
      </c>
      <c r="F36" s="128">
        <v>0.2483761075308146</v>
      </c>
    </row>
    <row r="37" spans="1:6" ht="12.75">
      <c r="A37" s="35" t="s">
        <v>75</v>
      </c>
      <c r="B37" s="42">
        <v>228.19259440303068</v>
      </c>
      <c r="C37" s="42">
        <v>211.67798167193206</v>
      </c>
      <c r="D37" s="53"/>
      <c r="E37" s="53">
        <v>7.606054212229809</v>
      </c>
      <c r="F37" s="53">
        <v>5.739991287393879</v>
      </c>
    </row>
    <row r="38" spans="1:6" ht="12.75">
      <c r="A38" s="123" t="s">
        <v>212</v>
      </c>
      <c r="B38" s="125">
        <v>-33.8205098069039</v>
      </c>
      <c r="C38" s="125">
        <v>-24.76997373549098</v>
      </c>
      <c r="D38" s="128"/>
      <c r="E38" s="128">
        <v>-3.985225362909763</v>
      </c>
      <c r="F38" s="128">
        <v>-2.6644534783895164</v>
      </c>
    </row>
    <row r="39" spans="1:6" ht="12.75">
      <c r="A39" s="35"/>
      <c r="B39" s="42"/>
      <c r="C39" s="42"/>
      <c r="D39" s="53"/>
      <c r="E39" s="53"/>
      <c r="F39" s="53"/>
    </row>
    <row r="40" spans="1:6" ht="12.75">
      <c r="A40" s="123" t="s">
        <v>1</v>
      </c>
      <c r="B40" s="125">
        <v>25.044134095961823</v>
      </c>
      <c r="C40" s="125">
        <v>23.17212986765223</v>
      </c>
      <c r="D40" s="128"/>
      <c r="E40" s="128">
        <v>25.044134095961827</v>
      </c>
      <c r="F40" s="128">
        <v>23.17212986765223</v>
      </c>
    </row>
    <row r="41" spans="1:6" ht="12.75">
      <c r="A41" s="25"/>
      <c r="B41" s="25"/>
      <c r="C41" s="25"/>
      <c r="D41" s="25"/>
      <c r="E41" s="25"/>
      <c r="F41" s="25"/>
    </row>
    <row r="42" ht="12.75">
      <c r="A42" s="25" t="s">
        <v>4</v>
      </c>
    </row>
    <row r="43" ht="12.75">
      <c r="A43" s="25" t="str">
        <f>'a1'!$A$30</f>
        <v>Fecha de publicación: 11 de febrero de 2014</v>
      </c>
    </row>
  </sheetData>
  <sheetProtection/>
  <mergeCells count="3">
    <mergeCell ref="A7:F7"/>
    <mergeCell ref="A11:A12"/>
    <mergeCell ref="B11:C11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I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2.8515625" style="30" customWidth="1"/>
    <col min="5" max="7" width="11.421875" style="30" customWidth="1"/>
    <col min="8" max="8" width="12.7109375" style="30" bestFit="1" customWidth="1"/>
    <col min="9" max="9" width="12.28125" style="30" bestFit="1" customWidth="1"/>
    <col min="10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46"/>
      <c r="B5" s="146"/>
      <c r="C5" s="146"/>
      <c r="D5" s="146"/>
      <c r="E5" s="146"/>
      <c r="F5" s="146"/>
    </row>
    <row r="6" spans="1:6" ht="14.25" customHeight="1">
      <c r="A6" s="149"/>
      <c r="B6" s="149"/>
      <c r="C6" s="149"/>
      <c r="D6" s="149"/>
      <c r="E6" s="149"/>
      <c r="F6" s="149"/>
    </row>
    <row r="7" spans="1:6" ht="14.25" customHeight="1">
      <c r="A7" s="54" t="s">
        <v>179</v>
      </c>
      <c r="B7" s="55"/>
      <c r="C7" s="55"/>
      <c r="D7" s="55"/>
      <c r="E7" s="55"/>
      <c r="F7" s="56"/>
    </row>
    <row r="8" spans="1:6" ht="14.25" customHeight="1">
      <c r="A8" s="4" t="s">
        <v>5</v>
      </c>
      <c r="B8" s="38"/>
      <c r="C8" s="38"/>
      <c r="D8" s="38"/>
      <c r="E8" s="38"/>
      <c r="F8" s="39"/>
    </row>
    <row r="9" spans="1:6" ht="14.25" customHeight="1">
      <c r="A9" s="4" t="s">
        <v>238</v>
      </c>
      <c r="B9" s="38"/>
      <c r="C9" s="38"/>
      <c r="D9" s="38"/>
      <c r="E9" s="38"/>
      <c r="F9" s="39"/>
    </row>
    <row r="10" spans="1:6" ht="14.25" customHeight="1">
      <c r="A10" s="4" t="s">
        <v>209</v>
      </c>
      <c r="B10" s="38"/>
      <c r="C10" s="38"/>
      <c r="D10" s="38"/>
      <c r="E10" s="39"/>
      <c r="F10" s="39"/>
    </row>
    <row r="11" spans="1:6" ht="14.25" customHeight="1">
      <c r="A11" s="4"/>
      <c r="B11" s="38"/>
      <c r="C11" s="38"/>
      <c r="D11" s="38"/>
      <c r="E11" s="172" t="s">
        <v>6</v>
      </c>
      <c r="F11" s="172"/>
    </row>
    <row r="12" spans="1:6" ht="12.75">
      <c r="A12" s="157" t="s">
        <v>7</v>
      </c>
      <c r="B12" s="174" t="str">
        <f>'a1'!D11</f>
        <v>Enero - Noviembre</v>
      </c>
      <c r="C12" s="174"/>
      <c r="D12" s="174"/>
      <c r="E12" s="174"/>
      <c r="F12" s="174"/>
    </row>
    <row r="13" spans="1:6" ht="12.75">
      <c r="A13" s="173"/>
      <c r="B13" s="170" t="s">
        <v>170</v>
      </c>
      <c r="C13" s="170"/>
      <c r="D13" s="57"/>
      <c r="E13" s="170" t="s">
        <v>210</v>
      </c>
      <c r="F13" s="170"/>
    </row>
    <row r="14" spans="1:6" ht="12.75">
      <c r="A14" s="158"/>
      <c r="B14" s="58" t="s">
        <v>2</v>
      </c>
      <c r="C14" s="12" t="s">
        <v>14</v>
      </c>
      <c r="D14" s="59"/>
      <c r="E14" s="58" t="s">
        <v>2</v>
      </c>
      <c r="F14" s="12" t="s">
        <v>14</v>
      </c>
    </row>
    <row r="15" spans="1:9" ht="12.75">
      <c r="A15" s="35" t="s">
        <v>53</v>
      </c>
      <c r="B15" s="16">
        <v>2485768</v>
      </c>
      <c r="C15" s="16">
        <v>3092218</v>
      </c>
      <c r="D15" s="36"/>
      <c r="E15" s="16">
        <v>2108631</v>
      </c>
      <c r="F15" s="16">
        <v>2557633</v>
      </c>
      <c r="H15" s="60"/>
      <c r="I15" s="60"/>
    </row>
    <row r="16" spans="1:9" ht="12.75">
      <c r="A16" s="123" t="s">
        <v>54</v>
      </c>
      <c r="B16" s="119">
        <v>8595</v>
      </c>
      <c r="C16" s="119">
        <v>14261</v>
      </c>
      <c r="D16" s="124"/>
      <c r="E16" s="119">
        <v>17165</v>
      </c>
      <c r="F16" s="119">
        <v>28466</v>
      </c>
      <c r="H16" s="60"/>
      <c r="I16" s="60"/>
    </row>
    <row r="17" spans="1:9" ht="12.75">
      <c r="A17" s="35" t="s">
        <v>55</v>
      </c>
      <c r="B17" s="16">
        <v>619711</v>
      </c>
      <c r="C17" s="16">
        <v>871117</v>
      </c>
      <c r="D17" s="36"/>
      <c r="E17" s="16">
        <v>772706</v>
      </c>
      <c r="F17" s="16">
        <v>1067582</v>
      </c>
      <c r="H17" s="60"/>
      <c r="I17" s="60"/>
    </row>
    <row r="18" spans="1:9" ht="12.75">
      <c r="A18" s="123" t="s">
        <v>56</v>
      </c>
      <c r="B18" s="119">
        <v>3230410</v>
      </c>
      <c r="C18" s="119">
        <v>4426137</v>
      </c>
      <c r="D18" s="124"/>
      <c r="E18" s="119">
        <v>4007561</v>
      </c>
      <c r="F18" s="119">
        <v>5926662</v>
      </c>
      <c r="H18" s="60"/>
      <c r="I18" s="60"/>
    </row>
    <row r="19" spans="1:9" ht="12.75">
      <c r="A19" s="35" t="s">
        <v>57</v>
      </c>
      <c r="B19" s="16">
        <v>324808</v>
      </c>
      <c r="C19" s="16">
        <v>674031</v>
      </c>
      <c r="D19" s="36"/>
      <c r="E19" s="16">
        <v>344174</v>
      </c>
      <c r="F19" s="16">
        <v>817571</v>
      </c>
      <c r="H19" s="60"/>
      <c r="I19" s="60"/>
    </row>
    <row r="20" spans="1:9" ht="12.75">
      <c r="A20" s="123" t="s">
        <v>58</v>
      </c>
      <c r="B20" s="119">
        <v>452895</v>
      </c>
      <c r="C20" s="119">
        <v>580352</v>
      </c>
      <c r="D20" s="124"/>
      <c r="E20" s="119">
        <v>576767</v>
      </c>
      <c r="F20" s="119">
        <v>657559</v>
      </c>
      <c r="H20" s="60"/>
      <c r="I20" s="60"/>
    </row>
    <row r="21" spans="1:9" ht="12.75">
      <c r="A21" s="35" t="s">
        <v>59</v>
      </c>
      <c r="B21" s="16">
        <v>189911</v>
      </c>
      <c r="C21" s="16">
        <v>237079</v>
      </c>
      <c r="D21" s="36"/>
      <c r="E21" s="16">
        <v>283019</v>
      </c>
      <c r="F21" s="16">
        <v>367678</v>
      </c>
      <c r="H21" s="60"/>
      <c r="I21" s="60"/>
    </row>
    <row r="22" spans="1:9" ht="12.75">
      <c r="A22" s="123" t="s">
        <v>60</v>
      </c>
      <c r="B22" s="119">
        <v>42333</v>
      </c>
      <c r="C22" s="119">
        <v>74519</v>
      </c>
      <c r="D22" s="124"/>
      <c r="E22" s="119">
        <v>45285</v>
      </c>
      <c r="F22" s="119">
        <v>55253</v>
      </c>
      <c r="H22" s="60"/>
      <c r="I22" s="60"/>
    </row>
    <row r="23" spans="1:9" ht="12.75">
      <c r="A23" s="35" t="s">
        <v>62</v>
      </c>
      <c r="B23" s="16">
        <v>18326</v>
      </c>
      <c r="C23" s="16">
        <v>20150</v>
      </c>
      <c r="D23" s="36"/>
      <c r="E23" s="16">
        <v>57302</v>
      </c>
      <c r="F23" s="16">
        <v>74763</v>
      </c>
      <c r="H23" s="60"/>
      <c r="I23" s="60"/>
    </row>
    <row r="24" spans="1:9" ht="12.75">
      <c r="A24" s="123" t="s">
        <v>61</v>
      </c>
      <c r="B24" s="119">
        <v>149178</v>
      </c>
      <c r="C24" s="119">
        <v>215495</v>
      </c>
      <c r="D24" s="124"/>
      <c r="E24" s="119">
        <v>254045</v>
      </c>
      <c r="F24" s="119">
        <v>294537</v>
      </c>
      <c r="H24" s="60"/>
      <c r="I24" s="60"/>
    </row>
    <row r="25" spans="1:9" ht="12.75">
      <c r="A25" s="35" t="s">
        <v>63</v>
      </c>
      <c r="B25" s="16">
        <v>326875</v>
      </c>
      <c r="C25" s="16">
        <v>411759</v>
      </c>
      <c r="D25" s="36"/>
      <c r="E25" s="16">
        <v>163631</v>
      </c>
      <c r="F25" s="16">
        <v>184863</v>
      </c>
      <c r="H25" s="60"/>
      <c r="I25" s="60"/>
    </row>
    <row r="26" spans="1:9" ht="12.75">
      <c r="A26" s="123" t="s">
        <v>64</v>
      </c>
      <c r="B26" s="119">
        <v>235176</v>
      </c>
      <c r="C26" s="119">
        <v>295946</v>
      </c>
      <c r="D26" s="124"/>
      <c r="E26" s="119">
        <v>384317</v>
      </c>
      <c r="F26" s="119">
        <v>408357</v>
      </c>
      <c r="H26" s="60"/>
      <c r="I26" s="60"/>
    </row>
    <row r="27" spans="1:9" ht="12.75">
      <c r="A27" s="35" t="s">
        <v>65</v>
      </c>
      <c r="B27" s="16">
        <v>1244418</v>
      </c>
      <c r="C27" s="16">
        <v>1555938</v>
      </c>
      <c r="D27" s="36"/>
      <c r="E27" s="16">
        <v>1619726</v>
      </c>
      <c r="F27" s="16">
        <v>2357786</v>
      </c>
      <c r="H27" s="60"/>
      <c r="I27" s="60"/>
    </row>
    <row r="28" spans="1:9" ht="12.75">
      <c r="A28" s="123" t="s">
        <v>66</v>
      </c>
      <c r="B28" s="119">
        <v>22650</v>
      </c>
      <c r="C28" s="119">
        <v>30898</v>
      </c>
      <c r="D28" s="124"/>
      <c r="E28" s="119">
        <v>20197</v>
      </c>
      <c r="F28" s="119">
        <v>27074</v>
      </c>
      <c r="H28" s="60"/>
      <c r="I28" s="60"/>
    </row>
    <row r="29" spans="1:9" ht="12.75">
      <c r="A29" s="35" t="s">
        <v>67</v>
      </c>
      <c r="B29" s="16">
        <v>482625</v>
      </c>
      <c r="C29" s="16">
        <v>570656</v>
      </c>
      <c r="D29" s="36"/>
      <c r="E29" s="16">
        <v>524974</v>
      </c>
      <c r="F29" s="16">
        <v>628409</v>
      </c>
      <c r="H29" s="60"/>
      <c r="I29" s="60"/>
    </row>
    <row r="30" spans="1:9" ht="12.75">
      <c r="A30" s="123" t="s">
        <v>68</v>
      </c>
      <c r="B30" s="119">
        <v>77531</v>
      </c>
      <c r="C30" s="119">
        <v>81323</v>
      </c>
      <c r="D30" s="124"/>
      <c r="E30" s="119">
        <v>91626</v>
      </c>
      <c r="F30" s="119">
        <v>98693</v>
      </c>
      <c r="H30" s="60"/>
      <c r="I30" s="60"/>
    </row>
    <row r="31" spans="1:9" ht="12.75">
      <c r="A31" s="35" t="s">
        <v>69</v>
      </c>
      <c r="B31" s="16">
        <v>387520</v>
      </c>
      <c r="C31" s="16">
        <v>542546</v>
      </c>
      <c r="D31" s="36"/>
      <c r="E31" s="16">
        <v>397354</v>
      </c>
      <c r="F31" s="16">
        <v>482884</v>
      </c>
      <c r="H31" s="60"/>
      <c r="I31" s="60"/>
    </row>
    <row r="32" spans="1:9" ht="12.75">
      <c r="A32" s="123" t="s">
        <v>70</v>
      </c>
      <c r="B32" s="119">
        <v>283415</v>
      </c>
      <c r="C32" s="119">
        <v>373648</v>
      </c>
      <c r="D32" s="124"/>
      <c r="E32" s="119">
        <v>373645</v>
      </c>
      <c r="F32" s="119">
        <v>450134</v>
      </c>
      <c r="H32" s="60"/>
      <c r="I32" s="60"/>
    </row>
    <row r="33" spans="1:9" ht="12.75">
      <c r="A33" s="35" t="s">
        <v>71</v>
      </c>
      <c r="B33" s="16">
        <v>292637</v>
      </c>
      <c r="C33" s="16">
        <v>353716</v>
      </c>
      <c r="D33" s="36"/>
      <c r="E33" s="16">
        <v>307380</v>
      </c>
      <c r="F33" s="16">
        <v>387145</v>
      </c>
      <c r="H33" s="60"/>
      <c r="I33" s="60"/>
    </row>
    <row r="34" spans="1:9" ht="12.75">
      <c r="A34" s="123" t="s">
        <v>166</v>
      </c>
      <c r="B34" s="119">
        <v>317547</v>
      </c>
      <c r="C34" s="119">
        <v>376167</v>
      </c>
      <c r="D34" s="124"/>
      <c r="E34" s="119">
        <v>320173</v>
      </c>
      <c r="F34" s="119">
        <v>398247</v>
      </c>
      <c r="H34" s="60"/>
      <c r="I34" s="60"/>
    </row>
    <row r="35" spans="1:9" ht="12.75">
      <c r="A35" s="35" t="s">
        <v>72</v>
      </c>
      <c r="B35" s="16">
        <v>192082</v>
      </c>
      <c r="C35" s="16">
        <v>268228</v>
      </c>
      <c r="D35" s="36"/>
      <c r="E35" s="16">
        <v>461910</v>
      </c>
      <c r="F35" s="16">
        <v>502884</v>
      </c>
      <c r="H35" s="60"/>
      <c r="I35" s="60"/>
    </row>
    <row r="36" spans="1:9" ht="12.75">
      <c r="A36" s="123" t="s">
        <v>73</v>
      </c>
      <c r="B36" s="119">
        <v>325584</v>
      </c>
      <c r="C36" s="119">
        <v>404167</v>
      </c>
      <c r="D36" s="124"/>
      <c r="E36" s="119">
        <v>464026</v>
      </c>
      <c r="F36" s="119">
        <v>541920</v>
      </c>
      <c r="H36" s="60"/>
      <c r="I36" s="60"/>
    </row>
    <row r="37" spans="1:9" ht="12.75">
      <c r="A37" s="35" t="s">
        <v>76</v>
      </c>
      <c r="B37" s="16">
        <v>999727</v>
      </c>
      <c r="C37" s="16">
        <v>1197579</v>
      </c>
      <c r="D37" s="36"/>
      <c r="E37" s="16">
        <v>1194125</v>
      </c>
      <c r="F37" s="16">
        <v>1481329</v>
      </c>
      <c r="H37" s="60"/>
      <c r="I37" s="60"/>
    </row>
    <row r="38" spans="1:9" ht="12.75">
      <c r="A38" s="123" t="s">
        <v>74</v>
      </c>
      <c r="B38" s="119">
        <v>45828</v>
      </c>
      <c r="C38" s="119">
        <v>118248</v>
      </c>
      <c r="D38" s="124"/>
      <c r="E38" s="119">
        <v>204620</v>
      </c>
      <c r="F38" s="119">
        <v>236535</v>
      </c>
      <c r="H38" s="60"/>
      <c r="I38" s="60"/>
    </row>
    <row r="39" spans="1:9" ht="12.75">
      <c r="A39" s="35" t="s">
        <v>75</v>
      </c>
      <c r="B39" s="16">
        <v>394207</v>
      </c>
      <c r="C39" s="16">
        <v>444330</v>
      </c>
      <c r="D39" s="36"/>
      <c r="E39" s="16">
        <v>549208</v>
      </c>
      <c r="F39" s="16">
        <v>703692</v>
      </c>
      <c r="H39" s="60"/>
      <c r="I39" s="60"/>
    </row>
    <row r="40" spans="1:9" ht="12.75">
      <c r="A40" s="123" t="s">
        <v>212</v>
      </c>
      <c r="B40" s="119">
        <v>1111987</v>
      </c>
      <c r="C40" s="119">
        <v>1537186</v>
      </c>
      <c r="D40" s="124"/>
      <c r="E40" s="119">
        <v>1236005</v>
      </c>
      <c r="F40" s="119">
        <v>1745327</v>
      </c>
      <c r="H40" s="60"/>
      <c r="I40" s="60"/>
    </row>
    <row r="41" spans="1:6" ht="12.75">
      <c r="A41" s="35"/>
      <c r="B41" s="16"/>
      <c r="C41" s="16"/>
      <c r="D41" s="36"/>
      <c r="E41" s="16"/>
      <c r="F41" s="16"/>
    </row>
    <row r="42" spans="1:6" ht="12.75">
      <c r="A42" s="123" t="s">
        <v>1</v>
      </c>
      <c r="B42" s="119">
        <v>14261744</v>
      </c>
      <c r="C42" s="119">
        <v>18767694</v>
      </c>
      <c r="D42" s="124"/>
      <c r="E42" s="119">
        <v>16779572</v>
      </c>
      <c r="F42" s="119">
        <v>22482983</v>
      </c>
    </row>
    <row r="43" spans="1:6" ht="12.75">
      <c r="A43" s="25"/>
      <c r="B43" s="25"/>
      <c r="C43" s="25"/>
      <c r="D43" s="25"/>
      <c r="E43" s="25"/>
      <c r="F43" s="25"/>
    </row>
    <row r="44" ht="12.75">
      <c r="A44" s="25" t="s">
        <v>4</v>
      </c>
    </row>
    <row r="45" ht="12.75">
      <c r="A45" s="25" t="str">
        <f>'a1'!$A$30</f>
        <v>Fecha de publicación: 11 de febrero de 2014</v>
      </c>
    </row>
  </sheetData>
  <sheetProtection/>
  <mergeCells count="5">
    <mergeCell ref="E11:F11"/>
    <mergeCell ref="A12:A14"/>
    <mergeCell ref="B12:F12"/>
    <mergeCell ref="E13:F13"/>
    <mergeCell ref="B13:C13"/>
  </mergeCells>
  <printOptions/>
  <pageMargins left="0.75" right="0.75" top="1" bottom="1" header="0" footer="0"/>
  <pageSetup horizontalDpi="600" verticalDpi="600" orientation="portrait" paperSize="9" r:id="rId2"/>
  <ignoredErrors>
    <ignoredError sqref="B13 E13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3.14062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46"/>
      <c r="B5" s="146"/>
      <c r="C5" s="146"/>
      <c r="D5" s="146"/>
      <c r="E5" s="146"/>
      <c r="F5" s="146"/>
    </row>
    <row r="6" spans="1:6" ht="12.75" customHeight="1">
      <c r="A6" s="149"/>
      <c r="B6" s="149"/>
      <c r="C6" s="149"/>
      <c r="D6" s="149"/>
      <c r="E6" s="149"/>
      <c r="F6" s="149"/>
    </row>
    <row r="7" spans="1:6" ht="14.25" customHeight="1">
      <c r="A7" s="175" t="s">
        <v>181</v>
      </c>
      <c r="B7" s="176"/>
      <c r="C7" s="176"/>
      <c r="D7" s="176"/>
      <c r="E7" s="176"/>
      <c r="F7" s="176"/>
    </row>
    <row r="8" spans="1:6" ht="14.25" customHeight="1">
      <c r="A8" s="177"/>
      <c r="B8" s="177"/>
      <c r="C8" s="177"/>
      <c r="D8" s="177"/>
      <c r="E8" s="177"/>
      <c r="F8" s="177"/>
    </row>
    <row r="9" spans="1:6" ht="14.25" customHeight="1">
      <c r="A9" s="4" t="str">
        <f>'a8'!A9</f>
        <v>Acumulado año corrido a Noviembre</v>
      </c>
      <c r="B9" s="38"/>
      <c r="C9" s="38"/>
      <c r="D9" s="38"/>
      <c r="E9" s="38"/>
      <c r="F9" s="39"/>
    </row>
    <row r="10" spans="1:6" ht="14.25" customHeight="1">
      <c r="A10" s="61" t="str">
        <f>'a8'!A10</f>
        <v>2012 - 2013</v>
      </c>
      <c r="B10" s="38"/>
      <c r="C10" s="38"/>
      <c r="D10" s="38"/>
      <c r="E10" s="38"/>
      <c r="F10" s="39"/>
    </row>
    <row r="11" spans="1:6" ht="12.75" customHeight="1">
      <c r="A11" s="61"/>
      <c r="B11" s="38"/>
      <c r="C11" s="38"/>
      <c r="D11" s="38"/>
      <c r="E11" s="38"/>
      <c r="F11" s="39"/>
    </row>
    <row r="12" spans="1:6" ht="15.75" customHeight="1">
      <c r="A12" s="157" t="s">
        <v>7</v>
      </c>
      <c r="B12" s="174" t="s">
        <v>46</v>
      </c>
      <c r="C12" s="157"/>
      <c r="D12" s="34"/>
      <c r="E12" s="34" t="s">
        <v>13</v>
      </c>
      <c r="F12" s="34"/>
    </row>
    <row r="13" spans="1:6" ht="12.75">
      <c r="A13" s="173"/>
      <c r="B13" s="158"/>
      <c r="C13" s="158"/>
      <c r="D13" s="62"/>
      <c r="E13" s="63" t="s">
        <v>15</v>
      </c>
      <c r="F13" s="63"/>
    </row>
    <row r="14" spans="1:6" ht="12.75">
      <c r="A14" s="158"/>
      <c r="B14" s="58" t="s">
        <v>2</v>
      </c>
      <c r="C14" s="12" t="s">
        <v>10</v>
      </c>
      <c r="D14" s="64"/>
      <c r="E14" s="58" t="s">
        <v>2</v>
      </c>
      <c r="F14" s="12" t="s">
        <v>47</v>
      </c>
    </row>
    <row r="15" spans="1:6" ht="12.75">
      <c r="A15" s="65" t="s">
        <v>53</v>
      </c>
      <c r="B15" s="42">
        <v>-15.171850309441595</v>
      </c>
      <c r="C15" s="42">
        <v>-17.288076067081946</v>
      </c>
      <c r="D15" s="53"/>
      <c r="E15" s="53">
        <v>-2.6443960850790753</v>
      </c>
      <c r="F15" s="53">
        <v>-2.848431991698075</v>
      </c>
    </row>
    <row r="16" spans="1:6" ht="12.75">
      <c r="A16" s="123" t="s">
        <v>54</v>
      </c>
      <c r="B16" s="125">
        <v>99.70913321698663</v>
      </c>
      <c r="C16" s="125">
        <v>99.60732066475003</v>
      </c>
      <c r="D16" s="128"/>
      <c r="E16" s="128">
        <v>0.06009082760144901</v>
      </c>
      <c r="F16" s="128">
        <v>0.07568857420629302</v>
      </c>
    </row>
    <row r="17" spans="1:6" ht="12.75">
      <c r="A17" s="35" t="s">
        <v>55</v>
      </c>
      <c r="B17" s="42">
        <v>24.6881207530607</v>
      </c>
      <c r="C17" s="42">
        <v>22.553227637619287</v>
      </c>
      <c r="D17" s="53"/>
      <c r="E17" s="53">
        <v>1.072765013872076</v>
      </c>
      <c r="F17" s="53">
        <v>1.0468254650784483</v>
      </c>
    </row>
    <row r="18" spans="1:6" ht="12.75">
      <c r="A18" s="123" t="s">
        <v>56</v>
      </c>
      <c r="B18" s="125">
        <v>24.057348757588045</v>
      </c>
      <c r="C18" s="125">
        <v>33.9014585404835</v>
      </c>
      <c r="D18" s="128"/>
      <c r="E18" s="128">
        <v>5.449200322204632</v>
      </c>
      <c r="F18" s="128">
        <v>7.995255037726</v>
      </c>
    </row>
    <row r="19" spans="1:6" ht="12.75">
      <c r="A19" s="35" t="s">
        <v>57</v>
      </c>
      <c r="B19" s="42">
        <v>5.962291569173189</v>
      </c>
      <c r="C19" s="42">
        <v>21.29575642663319</v>
      </c>
      <c r="D19" s="53"/>
      <c r="E19" s="53">
        <v>0.13578984449587647</v>
      </c>
      <c r="F19" s="53">
        <v>0.7648249166892855</v>
      </c>
    </row>
    <row r="20" spans="1:6" ht="12.75">
      <c r="A20" s="123" t="s">
        <v>58</v>
      </c>
      <c r="B20" s="125">
        <v>27.351152033031937</v>
      </c>
      <c r="C20" s="125">
        <v>13.303477889280984</v>
      </c>
      <c r="D20" s="128"/>
      <c r="E20" s="128">
        <v>0.8685613765048648</v>
      </c>
      <c r="F20" s="128">
        <v>0.4113824532731619</v>
      </c>
    </row>
    <row r="21" spans="1:6" ht="12.75">
      <c r="A21" s="35" t="s">
        <v>59</v>
      </c>
      <c r="B21" s="42">
        <v>49.027175887652646</v>
      </c>
      <c r="C21" s="42">
        <v>55.08670105745341</v>
      </c>
      <c r="D21" s="53"/>
      <c r="E21" s="53">
        <v>0.6528514324755792</v>
      </c>
      <c r="F21" s="53">
        <v>0.6958713201525986</v>
      </c>
    </row>
    <row r="22" spans="1:6" ht="12.75">
      <c r="A22" s="123" t="s">
        <v>60</v>
      </c>
      <c r="B22" s="125">
        <v>6.973283254198861</v>
      </c>
      <c r="C22" s="125">
        <v>-25.853809095666875</v>
      </c>
      <c r="D22" s="128"/>
      <c r="E22" s="128">
        <v>0.020698730814408105</v>
      </c>
      <c r="F22" s="128">
        <v>-0.10265512641030915</v>
      </c>
    </row>
    <row r="23" spans="1:6" ht="12.75">
      <c r="A23" s="35" t="s">
        <v>62</v>
      </c>
      <c r="B23" s="42">
        <v>212.68143621084795</v>
      </c>
      <c r="C23" s="42">
        <v>271.03225806451616</v>
      </c>
      <c r="D23" s="53"/>
      <c r="E23" s="53">
        <v>0.2732905596959249</v>
      </c>
      <c r="F23" s="53">
        <v>0.29099472742895327</v>
      </c>
    </row>
    <row r="24" spans="1:6" ht="12.75">
      <c r="A24" s="123" t="s">
        <v>61</v>
      </c>
      <c r="B24" s="125">
        <v>70.29655847376958</v>
      </c>
      <c r="C24" s="125">
        <v>36.679273301004656</v>
      </c>
      <c r="D24" s="128"/>
      <c r="E24" s="128">
        <v>0.7353027792393411</v>
      </c>
      <c r="F24" s="128">
        <v>0.42115989316535113</v>
      </c>
    </row>
    <row r="25" spans="1:6" ht="12.75">
      <c r="A25" s="35" t="s">
        <v>63</v>
      </c>
      <c r="B25" s="42">
        <v>-49.94080305927342</v>
      </c>
      <c r="C25" s="42">
        <v>-55.10407787079335</v>
      </c>
      <c r="D25" s="53"/>
      <c r="E25" s="53">
        <v>-1.1446285952124786</v>
      </c>
      <c r="F25" s="53">
        <v>-1.2089711181352383</v>
      </c>
    </row>
    <row r="26" spans="1:6" ht="12.75">
      <c r="A26" s="123" t="s">
        <v>64</v>
      </c>
      <c r="B26" s="125">
        <v>63.41676021362724</v>
      </c>
      <c r="C26" s="125">
        <v>37.983618633129026</v>
      </c>
      <c r="D26" s="128"/>
      <c r="E26" s="128">
        <v>1.0457416708643763</v>
      </c>
      <c r="F26" s="128">
        <v>0.5989601066598806</v>
      </c>
    </row>
    <row r="27" spans="1:6" ht="12.75">
      <c r="A27" s="35" t="s">
        <v>65</v>
      </c>
      <c r="B27" s="42">
        <v>30.15931945696704</v>
      </c>
      <c r="C27" s="42">
        <v>51.53470125416308</v>
      </c>
      <c r="D27" s="53"/>
      <c r="E27" s="53">
        <v>2.6315715665629664</v>
      </c>
      <c r="F27" s="53">
        <v>4.272490802546121</v>
      </c>
    </row>
    <row r="28" spans="1:6" ht="12.75">
      <c r="A28" s="123" t="s">
        <v>66</v>
      </c>
      <c r="B28" s="125">
        <v>-10.830022075055183</v>
      </c>
      <c r="C28" s="125">
        <v>-12.376205579649167</v>
      </c>
      <c r="D28" s="128"/>
      <c r="E28" s="128">
        <v>-0.01719985998907286</v>
      </c>
      <c r="F28" s="128">
        <v>-0.020375438772605736</v>
      </c>
    </row>
    <row r="29" spans="1:6" ht="12.75">
      <c r="A29" s="35" t="s">
        <v>67</v>
      </c>
      <c r="B29" s="42">
        <v>8.774721574721568</v>
      </c>
      <c r="C29" s="42">
        <v>10.120457859025407</v>
      </c>
      <c r="D29" s="53"/>
      <c r="E29" s="53">
        <v>0.29694124365154767</v>
      </c>
      <c r="F29" s="53">
        <v>0.30772560550060124</v>
      </c>
    </row>
    <row r="30" spans="1:6" ht="12.75">
      <c r="A30" s="123" t="s">
        <v>68</v>
      </c>
      <c r="B30" s="125">
        <v>18.179824844255847</v>
      </c>
      <c r="C30" s="125">
        <v>21.359271054929124</v>
      </c>
      <c r="D30" s="128"/>
      <c r="E30" s="128">
        <v>0.09883083022665388</v>
      </c>
      <c r="F30" s="128">
        <v>0.09255265990590002</v>
      </c>
    </row>
    <row r="31" spans="1:6" ht="12.75">
      <c r="A31" s="35" t="s">
        <v>69</v>
      </c>
      <c r="B31" s="42">
        <v>2.5376754748142076</v>
      </c>
      <c r="C31" s="42">
        <v>-10.996671249995387</v>
      </c>
      <c r="D31" s="53"/>
      <c r="E31" s="53">
        <v>0.06895369879027416</v>
      </c>
      <c r="F31" s="53">
        <v>-0.31789733997154906</v>
      </c>
    </row>
    <row r="32" spans="1:6" ht="12.75">
      <c r="A32" s="123" t="s">
        <v>70</v>
      </c>
      <c r="B32" s="125">
        <v>31.836705890655026</v>
      </c>
      <c r="C32" s="125">
        <v>20.470068085470828</v>
      </c>
      <c r="D32" s="128"/>
      <c r="E32" s="128">
        <v>0.6326715722845675</v>
      </c>
      <c r="F32" s="128">
        <v>0.4075407452828249</v>
      </c>
    </row>
    <row r="33" spans="1:6" ht="12.75">
      <c r="A33" s="35" t="s">
        <v>71</v>
      </c>
      <c r="B33" s="42">
        <v>5.03798221004179</v>
      </c>
      <c r="C33" s="42">
        <v>9.450802338599317</v>
      </c>
      <c r="D33" s="53"/>
      <c r="E33" s="53">
        <v>0.10337445406396298</v>
      </c>
      <c r="F33" s="53">
        <v>0.17811991180163106</v>
      </c>
    </row>
    <row r="34" spans="1:6" ht="12.75">
      <c r="A34" s="123" t="s">
        <v>166</v>
      </c>
      <c r="B34" s="125">
        <v>0.8269641974258946</v>
      </c>
      <c r="C34" s="125">
        <v>5.869733389691277</v>
      </c>
      <c r="D34" s="128"/>
      <c r="E34" s="128">
        <v>0.018412895365391493</v>
      </c>
      <c r="F34" s="128">
        <v>0.11764897701337206</v>
      </c>
    </row>
    <row r="35" spans="1:6" ht="12.75">
      <c r="A35" s="35" t="s">
        <v>72</v>
      </c>
      <c r="B35" s="42">
        <v>140.47542195520663</v>
      </c>
      <c r="C35" s="42">
        <v>87.4837824537334</v>
      </c>
      <c r="D35" s="53"/>
      <c r="E35" s="53">
        <v>1.8919705752676523</v>
      </c>
      <c r="F35" s="53">
        <v>1.250318765853706</v>
      </c>
    </row>
    <row r="36" spans="1:6" ht="12.75">
      <c r="A36" s="123" t="s">
        <v>73</v>
      </c>
      <c r="B36" s="125">
        <v>42.521131259521354</v>
      </c>
      <c r="C36" s="125">
        <v>34.08318838499926</v>
      </c>
      <c r="D36" s="128"/>
      <c r="E36" s="128">
        <v>0.970722795192509</v>
      </c>
      <c r="F36" s="128">
        <v>0.7339900149693406</v>
      </c>
    </row>
    <row r="37" spans="1:6" ht="12.75">
      <c r="A37" s="35" t="s">
        <v>76</v>
      </c>
      <c r="B37" s="42">
        <v>19.445108514624494</v>
      </c>
      <c r="C37" s="42">
        <v>23.69363524243495</v>
      </c>
      <c r="D37" s="53"/>
      <c r="E37" s="53">
        <v>1.3630731276623669</v>
      </c>
      <c r="F37" s="53">
        <v>1.5119065773344347</v>
      </c>
    </row>
    <row r="38" spans="1:6" ht="12.75">
      <c r="A38" s="123" t="s">
        <v>74</v>
      </c>
      <c r="B38" s="125">
        <v>346.4955922143668</v>
      </c>
      <c r="C38" s="125">
        <v>100.032981530343</v>
      </c>
      <c r="D38" s="128"/>
      <c r="E38" s="128">
        <v>1.1134122166265215</v>
      </c>
      <c r="F38" s="128">
        <v>0.6302692275353595</v>
      </c>
    </row>
    <row r="39" spans="1:6" ht="12.75">
      <c r="A39" s="35" t="s">
        <v>75</v>
      </c>
      <c r="B39" s="42">
        <v>39.3196975193236</v>
      </c>
      <c r="C39" s="42">
        <v>58.37148065626897</v>
      </c>
      <c r="D39" s="53"/>
      <c r="E39" s="53">
        <v>1.0868306148252271</v>
      </c>
      <c r="F39" s="53">
        <v>1.3819598721078896</v>
      </c>
    </row>
    <row r="40" spans="1:6" ht="12.75">
      <c r="A40" s="123" t="s">
        <v>212</v>
      </c>
      <c r="B40" s="125">
        <v>11.152828225509822</v>
      </c>
      <c r="C40" s="125">
        <v>13.540391338458718</v>
      </c>
      <c r="D40" s="128"/>
      <c r="E40" s="128">
        <v>0.8695850942212956</v>
      </c>
      <c r="F40" s="128">
        <v>1.1090387556404109</v>
      </c>
    </row>
    <row r="41" spans="1:6" ht="12.75">
      <c r="A41" s="35"/>
      <c r="B41" s="42"/>
      <c r="C41" s="42"/>
      <c r="D41" s="53"/>
      <c r="E41" s="53"/>
      <c r="F41" s="53"/>
    </row>
    <row r="42" spans="1:6" ht="12.75">
      <c r="A42" s="123" t="s">
        <v>1</v>
      </c>
      <c r="B42" s="125">
        <v>17.65441870222884</v>
      </c>
      <c r="C42" s="125">
        <v>19.796193394883787</v>
      </c>
      <c r="D42" s="128"/>
      <c r="E42" s="128">
        <v>17.654418702228842</v>
      </c>
      <c r="F42" s="128">
        <v>19.796193394883787</v>
      </c>
    </row>
    <row r="43" spans="1:6" ht="12.75">
      <c r="A43" s="25"/>
      <c r="B43" s="25"/>
      <c r="C43" s="25"/>
      <c r="D43" s="25"/>
      <c r="E43" s="25"/>
      <c r="F43" s="25"/>
    </row>
    <row r="44" ht="12.75">
      <c r="A44" s="25" t="s">
        <v>4</v>
      </c>
    </row>
    <row r="45" ht="12.75">
      <c r="A45" s="25" t="str">
        <f>'a1'!$A$30</f>
        <v>Fecha de publicación: 11 de febrero de 2014</v>
      </c>
    </row>
  </sheetData>
  <sheetProtection/>
  <mergeCells count="3">
    <mergeCell ref="A7:F8"/>
    <mergeCell ref="A12:A14"/>
    <mergeCell ref="B12:C13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2014-02-07T16:13:45Z</dcterms:modified>
  <cp:category/>
  <cp:version/>
  <cp:contentType/>
  <cp:contentStatus/>
</cp:coreProperties>
</file>