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16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  <sheet name="a11" sheetId="11" r:id="rId11"/>
    <sheet name="a12" sheetId="12" r:id="rId12"/>
    <sheet name="a13" sheetId="13" r:id="rId13"/>
    <sheet name="a14" sheetId="14" r:id="rId14"/>
    <sheet name="a15" sheetId="15" r:id="rId15"/>
    <sheet name="a16" sheetId="16" r:id="rId16"/>
    <sheet name="a17" sheetId="17" r:id="rId17"/>
    <sheet name="a18" sheetId="18" r:id="rId18"/>
    <sheet name="a19" sheetId="19" r:id="rId19"/>
  </sheets>
  <definedNames/>
  <calcPr fullCalcOnLoad="1"/>
</workbook>
</file>

<file path=xl/sharedStrings.xml><?xml version="1.0" encoding="utf-8"?>
<sst xmlns="http://schemas.openxmlformats.org/spreadsheetml/2006/main" count="1037" uniqueCount="145">
  <si>
    <t>Años</t>
  </si>
  <si>
    <t>m²</t>
  </si>
  <si>
    <t>Total</t>
  </si>
  <si>
    <t>Vivienda</t>
  </si>
  <si>
    <t>Otros destinos</t>
  </si>
  <si>
    <t>FUENTE: DANE</t>
  </si>
  <si>
    <t>según departamentos y Bogotá</t>
  </si>
  <si>
    <t>Metros cuadrados</t>
  </si>
  <si>
    <t>Departamentos y Bogotá</t>
  </si>
  <si>
    <t xml:space="preserve">              Mes</t>
  </si>
  <si>
    <t>en 77 municipios, según departamentos y Bogotá</t>
  </si>
  <si>
    <t>Porcentajes</t>
  </si>
  <si>
    <t xml:space="preserve">               Anual</t>
  </si>
  <si>
    <t xml:space="preserve">      Total</t>
  </si>
  <si>
    <t xml:space="preserve">     Vivienda</t>
  </si>
  <si>
    <t xml:space="preserve">        Total</t>
  </si>
  <si>
    <t>Variación anual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</si>
  <si>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</si>
  <si>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</si>
  <si>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</si>
  <si>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</si>
  <si>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</si>
  <si>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</si>
  <si>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en 77 municipios, según departamentos y Bogotá </t>
  </si>
  <si>
    <t xml:space="preserve"> Variación doce meses</t>
  </si>
  <si>
    <t xml:space="preserve">          Total</t>
  </si>
  <si>
    <t>FUENTE: DANE.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</si>
  <si>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</si>
  <si>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</si>
  <si>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</si>
  <si>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</si>
  <si>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</si>
  <si>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</si>
  <si>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</si>
  <si>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</si>
  <si>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</si>
  <si>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</si>
  <si>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</si>
  <si>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</si>
  <si>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</si>
  <si>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Diferente a VIS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</si>
  <si>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</si>
  <si>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</si>
  <si>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</si>
  <si>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</si>
  <si>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</si>
  <si>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</si>
  <si>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</si>
  <si>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</si>
  <si>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</si>
  <si>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A1 Evolución de la actividad edificadora, según licencias aprobadas - 77 municipios</t>
  </si>
  <si>
    <t>Contribución a la variacion    (puntos porcentuales)</t>
  </si>
  <si>
    <t>Doce meses                            (metros cuadrados)</t>
  </si>
  <si>
    <t>A6 Área total aprobada en 77 municipios, según departamentos y Bogotá</t>
  </si>
  <si>
    <t>Hospital</t>
  </si>
  <si>
    <t>Admón pública</t>
  </si>
  <si>
    <t>Social</t>
  </si>
  <si>
    <t>Según destinos</t>
  </si>
  <si>
    <t>Variación doce meses (%)</t>
  </si>
  <si>
    <t>Unidades</t>
  </si>
  <si>
    <t>2009</t>
  </si>
  <si>
    <t xml:space="preserve">         Año corrido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</si>
  <si>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</si>
  <si>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</si>
  <si>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</si>
  <si>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</si>
  <si>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</si>
  <si>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</si>
  <si>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</si>
  <si>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</si>
  <si>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</si>
  <si>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</si>
  <si>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</si>
  <si>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</si>
  <si>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</si>
  <si>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</si>
  <si>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</si>
  <si>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</si>
  <si>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</si>
  <si>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</si>
  <si>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</si>
  <si>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Stder</t>
  </si>
  <si>
    <t>Quindío</t>
  </si>
  <si>
    <t>Risaralda</t>
  </si>
  <si>
    <t>Stder</t>
  </si>
  <si>
    <t>Sucre</t>
  </si>
  <si>
    <t>Tolima</t>
  </si>
  <si>
    <t>Valle</t>
  </si>
  <si>
    <t>Santander</t>
  </si>
  <si>
    <t>Social-recreacional</t>
  </si>
  <si>
    <t xml:space="preserve">Otro </t>
  </si>
  <si>
    <t>-</t>
  </si>
  <si>
    <t>Valle del Cauca</t>
  </si>
  <si>
    <t>Norte de Santander</t>
  </si>
  <si>
    <t>Año corrido 2008</t>
  </si>
  <si>
    <t>Año corrido 2009</t>
  </si>
  <si>
    <t>Anual</t>
  </si>
  <si>
    <t>77 municipios</t>
  </si>
  <si>
    <t>Variaciones</t>
  </si>
  <si>
    <t>Mensual        %</t>
  </si>
  <si>
    <t>Anual            %</t>
  </si>
  <si>
    <t>A2 Área total aprobada en 77 municipios,</t>
  </si>
  <si>
    <t>A3 Variación mensual del área total aprobada en 77municipios,</t>
  </si>
  <si>
    <t>Variación mensual</t>
  </si>
  <si>
    <t xml:space="preserve">A4 Área total aprobada para vivienda en 77 municipios, </t>
  </si>
  <si>
    <t>Mensual</t>
  </si>
  <si>
    <t>A5 Variación porcentual del área total aprobada para vivienda</t>
  </si>
  <si>
    <t>A7 Variación anual del área total aprobada en 77 municipios,</t>
  </si>
  <si>
    <t>Variación mensual (%)</t>
  </si>
  <si>
    <t>A21 Unidades de vivienda a construir en 77 municipios, según departamentos y Bogotá</t>
  </si>
  <si>
    <t>- Sin movimiento</t>
  </si>
  <si>
    <t>Año corrido a Octubre 2009</t>
  </si>
  <si>
    <t>Enero    Noviembre</t>
  </si>
  <si>
    <t>Enero Noviembre %</t>
  </si>
  <si>
    <t>Diciembre 2009</t>
  </si>
  <si>
    <t xml:space="preserve">A8 Área total aprobada para vivienda y otros destinos </t>
  </si>
  <si>
    <t>A9 Variación del área aprobada para vivienda y otros destinos</t>
  </si>
  <si>
    <t xml:space="preserve">A11 Área aprobada bajo licencias de construcción en 77 municipios, </t>
  </si>
  <si>
    <t>A10 Área aprobada bajo licencias de construcción en 77 municipios,</t>
  </si>
  <si>
    <t xml:space="preserve">A12 Área aprobada bajo licencias de construcción en 77 municipios, </t>
  </si>
  <si>
    <t>A13 Área total aprobada para vivienda en 77 municipios,</t>
  </si>
  <si>
    <t>A14 Unidades de vivienda a construir en 77 municipios,</t>
  </si>
  <si>
    <t>A15 Área total aprobada para vivienda en 77 municipios, según departamentos y Bogotá</t>
  </si>
  <si>
    <t xml:space="preserve">A17 Licencias aprobadas para vivienda, por tipo de vivienda </t>
  </si>
  <si>
    <t>A18 Área aprobada por destinos, según departamentos y Bogotá - 77 municipios</t>
  </si>
  <si>
    <t>A19 Área aprobada por destinos, según Bogotá y departamentos - 77 municipios</t>
  </si>
  <si>
    <t>Enero (2007-2010)</t>
  </si>
  <si>
    <t>Enero</t>
  </si>
  <si>
    <t>Doce meses a Enero</t>
  </si>
  <si>
    <t xml:space="preserve">Diciembre 2009     </t>
  </si>
  <si>
    <t>Enero 2010</t>
  </si>
  <si>
    <t>Diciembre 2009 - Enero 2010</t>
  </si>
  <si>
    <t>Diciembre - Enero</t>
  </si>
  <si>
    <t>*</t>
  </si>
  <si>
    <t>Enero (2009 - 2010)</t>
  </si>
  <si>
    <t>Enero 2009</t>
  </si>
  <si>
    <t>2009-2010</t>
  </si>
  <si>
    <t>2010</t>
  </si>
  <si>
    <t>Enero (2009-2010)</t>
  </si>
  <si>
    <t>* Cálculo matemático indeterminado</t>
  </si>
  <si>
    <t>Enero                2010</t>
  </si>
  <si>
    <t>Doce meses a Enero %</t>
  </si>
  <si>
    <t>a Enero</t>
  </si>
  <si>
    <t>Doce meses a Enero 2009</t>
  </si>
  <si>
    <t>Doce meses a Enero 2010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</si>
</sst>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#\ ##0\ 000"/>
    <numFmt numFmtId="182" formatCode="#\ ##0"/>
    <numFmt numFmtId="183" formatCode="#\ ##0.00"/>
    <numFmt numFmtId="184" formatCode="0.0"/>
    <numFmt numFmtId="185" formatCode="#\ ###\ ###"/>
    <numFmt numFmtId="186" formatCode="#,##0.0000"/>
    <numFmt numFmtId="187" formatCode="0.000"/>
    <numFmt numFmtId="188" formatCode="#,##0.000"/>
    <numFmt numFmtId="189" formatCode="#\ ###\ \ ###"/>
    <numFmt numFmtId="190" formatCode="#\ \ ###\ \ ###"/>
  </numFmts>
  <fonts count="12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17" fontId="3" fillId="2" borderId="0" xfId="0" applyNumberFormat="1" applyFont="1" applyFill="1" applyBorder="1" applyAlignment="1" quotePrefix="1">
      <alignment horizontal="left" vertical="center"/>
    </xf>
    <xf numFmtId="0" fontId="6" fillId="2" borderId="0" xfId="0" applyFont="1" applyFill="1" applyBorder="1" applyAlignment="1">
      <alignment/>
    </xf>
    <xf numFmtId="182" fontId="6" fillId="2" borderId="0" xfId="0" applyNumberFormat="1" applyFont="1" applyFill="1" applyAlignment="1">
      <alignment/>
    </xf>
    <xf numFmtId="0" fontId="6" fillId="2" borderId="3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4" fontId="6" fillId="2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left" vertical="center" wrapText="1"/>
    </xf>
    <xf numFmtId="182" fontId="6" fillId="2" borderId="0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horizontal="centerContinuous" vertical="center" wrapText="1"/>
    </xf>
    <xf numFmtId="17" fontId="5" fillId="2" borderId="4" xfId="0" applyNumberFormat="1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181" fontId="6" fillId="2" borderId="0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2" borderId="0" xfId="0" applyFont="1" applyFill="1" applyBorder="1" applyAlignment="1">
      <alignment horizontal="centerContinuous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/>
    </xf>
    <xf numFmtId="2" fontId="6" fillId="2" borderId="3" xfId="0" applyNumberFormat="1" applyFont="1" applyFill="1" applyBorder="1" applyAlignment="1">
      <alignment/>
    </xf>
    <xf numFmtId="182" fontId="6" fillId="2" borderId="0" xfId="0" applyNumberFormat="1" applyFont="1" applyFill="1" applyAlignment="1">
      <alignment horizontal="right"/>
    </xf>
    <xf numFmtId="17" fontId="3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Continuous"/>
    </xf>
    <xf numFmtId="0" fontId="4" fillId="2" borderId="0" xfId="0" applyFont="1" applyFill="1" applyAlignment="1">
      <alignment/>
    </xf>
    <xf numFmtId="0" fontId="3" fillId="2" borderId="3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Border="1" applyAlignment="1">
      <alignment/>
    </xf>
    <xf numFmtId="182" fontId="6" fillId="3" borderId="0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182" fontId="6" fillId="3" borderId="3" xfId="0" applyNumberFormat="1" applyFont="1" applyFill="1" applyBorder="1" applyAlignment="1">
      <alignment/>
    </xf>
    <xf numFmtId="4" fontId="6" fillId="3" borderId="0" xfId="0" applyNumberFormat="1" applyFont="1" applyFill="1" applyBorder="1" applyAlignment="1">
      <alignment/>
    </xf>
    <xf numFmtId="183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4" fontId="6" fillId="3" borderId="3" xfId="0" applyNumberFormat="1" applyFont="1" applyFill="1" applyBorder="1" applyAlignment="1">
      <alignment/>
    </xf>
    <xf numFmtId="183" fontId="6" fillId="3" borderId="3" xfId="0" applyNumberFormat="1" applyFont="1" applyFill="1" applyBorder="1" applyAlignment="1">
      <alignment/>
    </xf>
    <xf numFmtId="182" fontId="6" fillId="3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3" fillId="2" borderId="0" xfId="0" applyFont="1" applyFill="1" applyAlignment="1">
      <alignment/>
    </xf>
    <xf numFmtId="0" fontId="3" fillId="2" borderId="0" xfId="0" applyFont="1" applyFill="1" applyAlignment="1" quotePrefix="1">
      <alignment/>
    </xf>
    <xf numFmtId="2" fontId="5" fillId="2" borderId="2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2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2" fontId="6" fillId="3" borderId="3" xfId="0" applyNumberFormat="1" applyFont="1" applyFill="1" applyBorder="1" applyAlignment="1">
      <alignment/>
    </xf>
    <xf numFmtId="0" fontId="5" fillId="2" borderId="3" xfId="0" applyNumberFormat="1" applyFont="1" applyFill="1" applyBorder="1" applyAlignment="1">
      <alignment horizontal="right" vertical="center" wrapText="1"/>
    </xf>
    <xf numFmtId="17" fontId="3" fillId="2" borderId="0" xfId="0" applyNumberFormat="1" applyFont="1" applyFill="1" applyAlignment="1" quotePrefix="1">
      <alignment/>
    </xf>
    <xf numFmtId="0" fontId="5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4" xfId="0" applyFill="1" applyBorder="1" applyAlignment="1">
      <alignment/>
    </xf>
    <xf numFmtId="182" fontId="0" fillId="2" borderId="0" xfId="0" applyNumberForma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183" fontId="6" fillId="2" borderId="0" xfId="0" applyNumberFormat="1" applyFont="1" applyFill="1" applyAlignment="1">
      <alignment/>
    </xf>
    <xf numFmtId="187" fontId="6" fillId="3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7" fontId="1" fillId="2" borderId="3" xfId="0" applyNumberFormat="1" applyFont="1" applyFill="1" applyBorder="1" applyAlignment="1">
      <alignment horizontal="left" vertical="center"/>
    </xf>
    <xf numFmtId="17" fontId="5" fillId="0" borderId="2" xfId="0" applyNumberFormat="1" applyFont="1" applyFill="1" applyBorder="1" applyAlignment="1" quotePrefix="1">
      <alignment horizontal="centerContinuous" vertical="center" wrapText="1"/>
    </xf>
    <xf numFmtId="0" fontId="5" fillId="0" borderId="2" xfId="0" applyFont="1" applyFill="1" applyBorder="1" applyAlignment="1">
      <alignment horizontal="centerContinuous" vertical="center" wrapText="1"/>
    </xf>
    <xf numFmtId="181" fontId="6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181" fontId="6" fillId="3" borderId="0" xfId="0" applyNumberFormat="1" applyFont="1" applyFill="1" applyAlignment="1">
      <alignment/>
    </xf>
    <xf numFmtId="180" fontId="6" fillId="2" borderId="0" xfId="0" applyNumberFormat="1" applyFont="1" applyFill="1" applyAlignment="1">
      <alignment/>
    </xf>
    <xf numFmtId="180" fontId="6" fillId="2" borderId="0" xfId="0" applyNumberFormat="1" applyFont="1" applyFill="1" applyBorder="1" applyAlignment="1">
      <alignment/>
    </xf>
    <xf numFmtId="181" fontId="6" fillId="2" borderId="3" xfId="0" applyNumberFormat="1" applyFont="1" applyFill="1" applyBorder="1" applyAlignment="1">
      <alignment/>
    </xf>
    <xf numFmtId="180" fontId="6" fillId="3" borderId="0" xfId="0" applyNumberFormat="1" applyFont="1" applyFill="1" applyAlignment="1">
      <alignment/>
    </xf>
    <xf numFmtId="180" fontId="6" fillId="3" borderId="0" xfId="0" applyNumberFormat="1" applyFont="1" applyFill="1" applyBorder="1" applyAlignment="1">
      <alignment/>
    </xf>
    <xf numFmtId="180" fontId="6" fillId="3" borderId="3" xfId="0" applyNumberFormat="1" applyFont="1" applyFill="1" applyBorder="1" applyAlignment="1">
      <alignment/>
    </xf>
    <xf numFmtId="181" fontId="6" fillId="3" borderId="3" xfId="0" applyNumberFormat="1" applyFont="1" applyFill="1" applyBorder="1" applyAlignment="1">
      <alignment/>
    </xf>
    <xf numFmtId="0" fontId="6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182" fontId="6" fillId="3" borderId="0" xfId="0" applyNumberFormat="1" applyFont="1" applyFill="1" applyAlignment="1">
      <alignment/>
    </xf>
    <xf numFmtId="3" fontId="6" fillId="3" borderId="3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horizontal="right"/>
    </xf>
    <xf numFmtId="4" fontId="6" fillId="3" borderId="0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17" fontId="5" fillId="2" borderId="4" xfId="0" applyNumberFormat="1" applyFont="1" applyFill="1" applyBorder="1" applyAlignment="1" quotePrefix="1">
      <alignment horizontal="centerContinuous" vertical="center" wrapText="1"/>
    </xf>
    <xf numFmtId="49" fontId="6" fillId="0" borderId="0" xfId="0" applyNumberFormat="1" applyFont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/>
    </xf>
    <xf numFmtId="49" fontId="0" fillId="2" borderId="0" xfId="0" applyNumberFormat="1" applyFill="1" applyAlignment="1">
      <alignment/>
    </xf>
    <xf numFmtId="2" fontId="6" fillId="2" borderId="0" xfId="0" applyNumberFormat="1" applyFont="1" applyFill="1" applyAlignment="1">
      <alignment/>
    </xf>
    <xf numFmtId="2" fontId="6" fillId="3" borderId="0" xfId="0" applyNumberFormat="1" applyFont="1" applyFill="1" applyAlignment="1">
      <alignment/>
    </xf>
    <xf numFmtId="2" fontId="6" fillId="3" borderId="3" xfId="0" applyNumberFormat="1" applyFont="1" applyFill="1" applyBorder="1" applyAlignment="1">
      <alignment/>
    </xf>
    <xf numFmtId="189" fontId="6" fillId="2" borderId="0" xfId="0" applyNumberFormat="1" applyFont="1" applyFill="1" applyAlignment="1">
      <alignment/>
    </xf>
    <xf numFmtId="189" fontId="6" fillId="2" borderId="0" xfId="0" applyNumberFormat="1" applyFont="1" applyFill="1" applyBorder="1" applyAlignment="1">
      <alignment/>
    </xf>
    <xf numFmtId="189" fontId="6" fillId="3" borderId="0" xfId="0" applyNumberFormat="1" applyFont="1" applyFill="1" applyAlignment="1">
      <alignment/>
    </xf>
    <xf numFmtId="189" fontId="6" fillId="3" borderId="3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 horizontal="left" vertical="center"/>
    </xf>
    <xf numFmtId="181" fontId="6" fillId="2" borderId="0" xfId="0" applyNumberFormat="1" applyFont="1" applyFill="1" applyBorder="1" applyAlignment="1">
      <alignment horizontal="right"/>
    </xf>
    <xf numFmtId="181" fontId="6" fillId="3" borderId="0" xfId="0" applyNumberFormat="1" applyFont="1" applyFill="1" applyBorder="1" applyAlignment="1">
      <alignment horizontal="right"/>
    </xf>
    <xf numFmtId="181" fontId="6" fillId="2" borderId="4" xfId="0" applyNumberFormat="1" applyFont="1" applyFill="1" applyBorder="1" applyAlignment="1">
      <alignment/>
    </xf>
    <xf numFmtId="181" fontId="6" fillId="2" borderId="0" xfId="0" applyNumberFormat="1" applyFont="1" applyFill="1" applyBorder="1" applyAlignment="1">
      <alignment horizontal="right" vertical="center" wrapText="1"/>
    </xf>
    <xf numFmtId="17" fontId="6" fillId="2" borderId="0" xfId="0" applyNumberFormat="1" applyFont="1" applyFill="1" applyAlignment="1" quotePrefix="1">
      <alignment/>
    </xf>
    <xf numFmtId="17" fontId="6" fillId="3" borderId="0" xfId="0" applyNumberFormat="1" applyFont="1" applyFill="1" applyAlignment="1" quotePrefix="1">
      <alignment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right" vertical="center" wrapText="1"/>
    </xf>
    <xf numFmtId="183" fontId="6" fillId="3" borderId="0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/>
    </xf>
    <xf numFmtId="183" fontId="6" fillId="2" borderId="0" xfId="0" applyNumberFormat="1" applyFont="1" applyFill="1" applyBorder="1" applyAlignment="1">
      <alignment horizontal="right"/>
    </xf>
    <xf numFmtId="189" fontId="6" fillId="3" borderId="0" xfId="0" applyNumberFormat="1" applyFont="1" applyFill="1" applyAlignment="1">
      <alignment horizontal="right"/>
    </xf>
    <xf numFmtId="189" fontId="6" fillId="2" borderId="0" xfId="0" applyNumberFormat="1" applyFont="1" applyFill="1" applyAlignment="1">
      <alignment horizontal="right"/>
    </xf>
    <xf numFmtId="189" fontId="6" fillId="3" borderId="3" xfId="0" applyNumberFormat="1" applyFont="1" applyFill="1" applyBorder="1" applyAlignment="1">
      <alignment horizontal="right"/>
    </xf>
    <xf numFmtId="185" fontId="6" fillId="3" borderId="3" xfId="0" applyNumberFormat="1" applyFont="1" applyFill="1" applyBorder="1" applyAlignment="1">
      <alignment/>
    </xf>
    <xf numFmtId="183" fontId="6" fillId="3" borderId="0" xfId="0" applyNumberFormat="1" applyFont="1" applyFill="1" applyBorder="1" applyAlignment="1">
      <alignment/>
    </xf>
    <xf numFmtId="185" fontId="6" fillId="2" borderId="0" xfId="0" applyNumberFormat="1" applyFont="1" applyFill="1" applyAlignment="1">
      <alignment/>
    </xf>
    <xf numFmtId="182" fontId="6" fillId="3" borderId="0" xfId="0" applyNumberFormat="1" applyFont="1" applyFill="1" applyAlignment="1">
      <alignment/>
    </xf>
    <xf numFmtId="183" fontId="6" fillId="3" borderId="0" xfId="0" applyNumberFormat="1" applyFont="1" applyFill="1" applyAlignment="1">
      <alignment horizontal="right"/>
    </xf>
    <xf numFmtId="0" fontId="5" fillId="2" borderId="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" fontId="5" fillId="2" borderId="2" xfId="0" applyNumberFormat="1" applyFont="1" applyFill="1" applyBorder="1" applyAlignment="1" quotePrefix="1">
      <alignment horizontal="center" vertical="center" wrapText="1"/>
    </xf>
    <xf numFmtId="17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17" fontId="5" fillId="0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right" vertical="center" wrapText="1"/>
    </xf>
    <xf numFmtId="17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17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/>
    </xf>
    <xf numFmtId="49" fontId="5" fillId="2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27"/>
  <sheetViews>
    <sheetView workbookViewId="0" topLeftCell="A1">
      <selection activeCell="B35" sqref="B35"/>
    </sheetView>
  </sheetViews>
  <sheetFormatPr defaultColWidth="11.421875" defaultRowHeight="12.75"/>
  <cols>
    <col min="1" max="1" width="10.140625" style="75" customWidth="1"/>
    <col min="2" max="2" width="10.7109375" style="75" customWidth="1"/>
    <col min="3" max="3" width="1.7109375" style="75" customWidth="1"/>
    <col min="4" max="4" width="10.7109375" style="75" hidden="1" customWidth="1"/>
    <col min="5" max="5" width="1.7109375" style="75" customWidth="1"/>
    <col min="6" max="6" width="10.7109375" style="75" customWidth="1"/>
    <col min="7" max="7" width="3.7109375" style="75" customWidth="1"/>
    <col min="8" max="8" width="10.140625" style="75" customWidth="1"/>
    <col min="9" max="9" width="1.7109375" style="75" customWidth="1"/>
    <col min="10" max="10" width="11.421875" style="75" customWidth="1"/>
    <col min="11" max="11" width="1.7109375" style="75" customWidth="1"/>
    <col min="12" max="12" width="0" style="75" hidden="1" customWidth="1"/>
    <col min="13" max="13" width="1.7109375" style="75" customWidth="1"/>
    <col min="14" max="16384" width="11.421875" style="75" customWidth="1"/>
  </cols>
  <sheetData>
    <row r="1" s="42" customFormat="1" ht="12.75"/>
    <row r="2" s="42" customFormat="1" ht="12.75"/>
    <row r="3" s="42" customFormat="1" ht="12.75"/>
    <row r="4" s="42" customFormat="1" ht="12.75"/>
    <row r="5" s="42" customFormat="1" ht="12.75"/>
    <row r="6" spans="1:9" s="45" customFormat="1" ht="15">
      <c r="A6" s="43" t="s">
        <v>50</v>
      </c>
      <c r="B6" s="43"/>
      <c r="C6" s="43"/>
      <c r="D6" s="43"/>
      <c r="E6" s="43"/>
      <c r="F6" s="43"/>
      <c r="G6" s="43"/>
      <c r="H6" s="43"/>
      <c r="I6" s="43"/>
    </row>
    <row r="7" spans="1:9" s="45" customFormat="1" ht="15" customHeight="1">
      <c r="A7" s="43" t="s">
        <v>126</v>
      </c>
      <c r="B7" s="73"/>
      <c r="C7" s="73"/>
      <c r="D7" s="44"/>
      <c r="E7" s="44"/>
      <c r="F7" s="44"/>
      <c r="G7" s="44"/>
      <c r="H7" s="44"/>
      <c r="I7" s="44"/>
    </row>
    <row r="8" spans="4:9" s="45" customFormat="1" ht="12.75" customHeight="1">
      <c r="D8" s="44"/>
      <c r="E8" s="46"/>
      <c r="F8" s="46"/>
      <c r="G8" s="46"/>
      <c r="H8" s="46"/>
      <c r="I8" s="46"/>
    </row>
    <row r="9" spans="1:14" s="74" customFormat="1" ht="37.5" customHeight="1">
      <c r="A9" s="144" t="s">
        <v>0</v>
      </c>
      <c r="B9" s="9" t="s">
        <v>127</v>
      </c>
      <c r="C9" s="72"/>
      <c r="D9" s="9" t="s">
        <v>112</v>
      </c>
      <c r="E9" s="131"/>
      <c r="F9" s="9" t="s">
        <v>128</v>
      </c>
      <c r="G9" s="131"/>
      <c r="H9" s="144" t="s">
        <v>98</v>
      </c>
      <c r="I9" s="144"/>
      <c r="J9" s="144"/>
      <c r="K9" s="144"/>
      <c r="L9" s="144"/>
      <c r="M9" s="144"/>
      <c r="N9" s="144"/>
    </row>
    <row r="10" spans="1:14" s="74" customFormat="1" ht="35.25" customHeight="1">
      <c r="A10" s="145"/>
      <c r="B10" s="10" t="s">
        <v>1</v>
      </c>
      <c r="C10" s="10"/>
      <c r="D10" s="10" t="s">
        <v>1</v>
      </c>
      <c r="E10" s="10"/>
      <c r="F10" s="10" t="s">
        <v>1</v>
      </c>
      <c r="G10" s="10"/>
      <c r="H10" s="9" t="s">
        <v>99</v>
      </c>
      <c r="I10" s="9"/>
      <c r="J10" s="9" t="s">
        <v>100</v>
      </c>
      <c r="K10" s="132"/>
      <c r="L10" s="9" t="s">
        <v>113</v>
      </c>
      <c r="M10" s="132"/>
      <c r="N10" s="9" t="s">
        <v>141</v>
      </c>
    </row>
    <row r="11" spans="1:14" s="47" customFormat="1" ht="12">
      <c r="A11" s="146" t="s">
        <v>2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14" s="47" customFormat="1" ht="12">
      <c r="A12" s="90">
        <v>2007</v>
      </c>
      <c r="B12" s="87">
        <v>1375017</v>
      </c>
      <c r="C12" s="87"/>
      <c r="D12" s="87">
        <v>16210039</v>
      </c>
      <c r="E12" s="87"/>
      <c r="F12" s="87">
        <v>16322268</v>
      </c>
      <c r="G12" s="20"/>
      <c r="H12" s="113">
        <v>-23.54411727909388</v>
      </c>
      <c r="I12" s="20"/>
      <c r="J12" s="20">
        <v>8.887398359819713</v>
      </c>
      <c r="K12" s="18"/>
      <c r="L12" s="20">
        <v>24.859987307600733</v>
      </c>
      <c r="M12" s="18"/>
      <c r="N12" s="20">
        <v>23.138416412552942</v>
      </c>
    </row>
    <row r="13" spans="1:14" s="47" customFormat="1" ht="12">
      <c r="A13" s="93">
        <v>2008</v>
      </c>
      <c r="B13" s="89">
        <v>1515326</v>
      </c>
      <c r="C13" s="89"/>
      <c r="D13" s="89">
        <v>19244758</v>
      </c>
      <c r="E13" s="89"/>
      <c r="F13" s="89">
        <v>19385067</v>
      </c>
      <c r="G13" s="53"/>
      <c r="H13" s="114">
        <v>-20.201228689359397</v>
      </c>
      <c r="I13" s="53"/>
      <c r="J13" s="53">
        <v>10.20416474850856</v>
      </c>
      <c r="K13" s="64"/>
      <c r="L13" s="53">
        <v>18.721231947683776</v>
      </c>
      <c r="M13" s="64"/>
      <c r="N13" s="53">
        <v>18.764543015713258</v>
      </c>
    </row>
    <row r="14" spans="1:14" s="47" customFormat="1" ht="12">
      <c r="A14" s="90">
        <v>2009</v>
      </c>
      <c r="B14" s="87">
        <v>1064357</v>
      </c>
      <c r="C14" s="87"/>
      <c r="D14" s="87">
        <v>16995564</v>
      </c>
      <c r="E14" s="87"/>
      <c r="F14" s="87">
        <v>16544595</v>
      </c>
      <c r="G14" s="20"/>
      <c r="H14" s="113">
        <v>-22.479291651766175</v>
      </c>
      <c r="I14" s="20"/>
      <c r="J14" s="20">
        <v>-29.760526777736274</v>
      </c>
      <c r="K14" s="18"/>
      <c r="L14" s="20">
        <v>-11.68730726569801</v>
      </c>
      <c r="M14" s="18"/>
      <c r="N14" s="20">
        <v>-14.652887194044766</v>
      </c>
    </row>
    <row r="15" spans="1:14" s="47" customFormat="1" ht="12">
      <c r="A15" s="93">
        <v>2010</v>
      </c>
      <c r="B15" s="89">
        <v>1081491</v>
      </c>
      <c r="C15" s="89"/>
      <c r="D15" s="89">
        <v>13430705</v>
      </c>
      <c r="E15" s="89"/>
      <c r="F15" s="89">
        <v>13447839</v>
      </c>
      <c r="G15" s="53"/>
      <c r="H15" s="114">
        <v>-21.48822967007359</v>
      </c>
      <c r="I15" s="53"/>
      <c r="J15" s="53">
        <v>1.6097982162000193</v>
      </c>
      <c r="K15" s="64"/>
      <c r="L15" s="53">
        <v>-20.975232125276918</v>
      </c>
      <c r="M15" s="64"/>
      <c r="N15" s="53">
        <v>-18.717629533995847</v>
      </c>
    </row>
    <row r="16" spans="1:14" s="47" customFormat="1" ht="12">
      <c r="A16" s="143" t="s">
        <v>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spans="1:14" s="47" customFormat="1" ht="12">
      <c r="A17" s="90">
        <f>+A12</f>
        <v>2007</v>
      </c>
      <c r="B17" s="87">
        <v>1068169</v>
      </c>
      <c r="C17" s="87"/>
      <c r="D17" s="87">
        <v>12072331</v>
      </c>
      <c r="E17" s="87"/>
      <c r="F17" s="87">
        <v>12110071</v>
      </c>
      <c r="G17" s="20"/>
      <c r="H17" s="113">
        <v>-19.763520111532095</v>
      </c>
      <c r="I17" s="20"/>
      <c r="J17" s="20">
        <v>3.662552199132591</v>
      </c>
      <c r="K17" s="18"/>
      <c r="L17" s="20">
        <v>22.00012672627922</v>
      </c>
      <c r="M17" s="18"/>
      <c r="N17" s="20">
        <v>18.944122225516935</v>
      </c>
    </row>
    <row r="18" spans="1:14" s="47" customFormat="1" ht="12">
      <c r="A18" s="93">
        <f>+A13</f>
        <v>2008</v>
      </c>
      <c r="B18" s="89">
        <v>1186973</v>
      </c>
      <c r="C18" s="89"/>
      <c r="D18" s="89">
        <v>13970442</v>
      </c>
      <c r="E18" s="89"/>
      <c r="F18" s="89">
        <v>14089246</v>
      </c>
      <c r="G18" s="53"/>
      <c r="H18" s="114">
        <v>-15.134136872375137</v>
      </c>
      <c r="I18" s="53"/>
      <c r="J18" s="53">
        <v>11.122210062265438</v>
      </c>
      <c r="K18" s="64"/>
      <c r="L18" s="53">
        <v>15.722821052537412</v>
      </c>
      <c r="M18" s="64"/>
      <c r="N18" s="53">
        <v>16.343215493947156</v>
      </c>
    </row>
    <row r="19" spans="1:14" s="47" customFormat="1" ht="12">
      <c r="A19" s="90">
        <f>+A14</f>
        <v>2009</v>
      </c>
      <c r="B19" s="87">
        <v>681395</v>
      </c>
      <c r="C19" s="87"/>
      <c r="D19" s="87">
        <v>12002347</v>
      </c>
      <c r="E19" s="87"/>
      <c r="F19" s="87">
        <v>11496769</v>
      </c>
      <c r="G19" s="20"/>
      <c r="H19" s="113">
        <v>-20.118287700541025</v>
      </c>
      <c r="I19" s="20"/>
      <c r="J19" s="20">
        <v>-42.59389219468345</v>
      </c>
      <c r="K19" s="18"/>
      <c r="L19" s="20">
        <v>-14.087564301830966</v>
      </c>
      <c r="M19" s="18"/>
      <c r="N19" s="20">
        <v>-18.40039559249658</v>
      </c>
    </row>
    <row r="20" spans="1:14" s="47" customFormat="1" ht="12">
      <c r="A20" s="93">
        <f>+A15</f>
        <v>2010</v>
      </c>
      <c r="B20" s="89">
        <v>656074</v>
      </c>
      <c r="C20" s="89"/>
      <c r="D20" s="89">
        <v>9755385</v>
      </c>
      <c r="E20" s="89"/>
      <c r="F20" s="89">
        <v>9730064</v>
      </c>
      <c r="G20" s="53"/>
      <c r="H20" s="114">
        <v>-38.05942037331984</v>
      </c>
      <c r="I20" s="53"/>
      <c r="J20" s="53">
        <v>-3.7160530969555055</v>
      </c>
      <c r="K20" s="64"/>
      <c r="L20" s="53">
        <v>-18.721021813483645</v>
      </c>
      <c r="M20" s="64"/>
      <c r="N20" s="53">
        <v>-15.366969624248341</v>
      </c>
    </row>
    <row r="21" spans="1:14" s="47" customFormat="1" ht="12">
      <c r="A21" s="143" t="s">
        <v>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</row>
    <row r="22" spans="1:14" s="47" customFormat="1" ht="12">
      <c r="A22" s="91">
        <f>+A17</f>
        <v>2007</v>
      </c>
      <c r="B22" s="87">
        <f>+B12-B17</f>
        <v>306848</v>
      </c>
      <c r="C22" s="87"/>
      <c r="D22" s="87">
        <f>+D12-D17</f>
        <v>4137708</v>
      </c>
      <c r="E22" s="87"/>
      <c r="F22" s="87">
        <f>+F12-F17</f>
        <v>4212197</v>
      </c>
      <c r="G22" s="20"/>
      <c r="H22" s="113">
        <v>-34.317559598346634</v>
      </c>
      <c r="I22" s="20"/>
      <c r="J22" s="20">
        <v>32.057721026515</v>
      </c>
      <c r="K22" s="18"/>
      <c r="L22" s="20">
        <v>34.02655454889981</v>
      </c>
      <c r="M22" s="18"/>
      <c r="N22" s="20">
        <v>37.03063428357834</v>
      </c>
    </row>
    <row r="23" spans="1:14" s="47" customFormat="1" ht="12">
      <c r="A23" s="94">
        <f>+A18</f>
        <v>2008</v>
      </c>
      <c r="B23" s="89">
        <f>+B13-B18</f>
        <v>328353</v>
      </c>
      <c r="C23" s="89"/>
      <c r="D23" s="89">
        <f>+D13-D18</f>
        <v>5274316</v>
      </c>
      <c r="E23" s="89"/>
      <c r="F23" s="89">
        <f>+F13-F18</f>
        <v>5295821</v>
      </c>
      <c r="G23" s="53"/>
      <c r="H23" s="114">
        <v>-34.36720449021363</v>
      </c>
      <c r="I23" s="53"/>
      <c r="J23" s="53">
        <v>7.008355928668266</v>
      </c>
      <c r="K23" s="64"/>
      <c r="L23" s="53">
        <v>27.46950727310869</v>
      </c>
      <c r="M23" s="64"/>
      <c r="N23" s="53">
        <v>25.725862299412867</v>
      </c>
    </row>
    <row r="24" spans="1:14" s="47" customFormat="1" ht="12">
      <c r="A24" s="91">
        <f>+A19</f>
        <v>2009</v>
      </c>
      <c r="B24" s="87">
        <f>+B14-B19</f>
        <v>382962</v>
      </c>
      <c r="C24" s="87"/>
      <c r="D24" s="87">
        <f>+D14-D19</f>
        <v>4993217</v>
      </c>
      <c r="E24" s="87"/>
      <c r="F24" s="87">
        <f>+F14-F19</f>
        <v>5047826</v>
      </c>
      <c r="G24" s="20"/>
      <c r="H24" s="113">
        <v>-26.352328497361498</v>
      </c>
      <c r="I24" s="20"/>
      <c r="J24" s="20">
        <v>16.631186558368597</v>
      </c>
      <c r="K24" s="18"/>
      <c r="L24" s="20">
        <v>-5.329582072822333</v>
      </c>
      <c r="M24" s="18"/>
      <c r="N24" s="20">
        <v>-4.6828433211772165</v>
      </c>
    </row>
    <row r="25" spans="1:14" s="76" customFormat="1" ht="12.75">
      <c r="A25" s="95">
        <f>+A20</f>
        <v>2010</v>
      </c>
      <c r="B25" s="96">
        <f>+B15-B20</f>
        <v>425417</v>
      </c>
      <c r="C25" s="96"/>
      <c r="D25" s="96">
        <f>+D15-D20</f>
        <v>3675320</v>
      </c>
      <c r="E25" s="96"/>
      <c r="F25" s="96">
        <f>+F15-F20</f>
        <v>3717775</v>
      </c>
      <c r="G25" s="56"/>
      <c r="H25" s="115">
        <v>33.657042319896945</v>
      </c>
      <c r="I25" s="56"/>
      <c r="J25" s="56">
        <v>11.08595630898104</v>
      </c>
      <c r="K25" s="51"/>
      <c r="L25" s="56">
        <v>-26.393745755491906</v>
      </c>
      <c r="M25" s="51"/>
      <c r="N25" s="56">
        <v>-26.348986672678492</v>
      </c>
    </row>
    <row r="26" spans="1:14" ht="12.75">
      <c r="A26" s="18"/>
      <c r="B26" s="8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ht="12.75">
      <c r="A27" s="18" t="s">
        <v>5</v>
      </c>
    </row>
  </sheetData>
  <mergeCells count="5">
    <mergeCell ref="A21:N21"/>
    <mergeCell ref="A9:A10"/>
    <mergeCell ref="H9:N9"/>
    <mergeCell ref="A11:N11"/>
    <mergeCell ref="A16:N16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MSPhotoEd.3" shapeId="158869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6:E26"/>
  <sheetViews>
    <sheetView workbookViewId="0" topLeftCell="A1">
      <selection activeCell="A33" sqref="A33"/>
    </sheetView>
  </sheetViews>
  <sheetFormatPr defaultColWidth="11.421875" defaultRowHeight="12.75"/>
  <cols>
    <col min="1" max="1" width="16.28125" style="13" customWidth="1"/>
    <col min="2" max="2" width="11.421875" style="13" customWidth="1"/>
    <col min="3" max="3" width="11.7109375" style="13" customWidth="1"/>
    <col min="4" max="4" width="11.421875" style="13" customWidth="1"/>
    <col min="5" max="5" width="14.7109375" style="13" customWidth="1"/>
    <col min="6" max="16384" width="11.421875" style="13" customWidth="1"/>
  </cols>
  <sheetData>
    <row r="1" ht="12.75"/>
    <row r="2" ht="12.75"/>
    <row r="3" ht="12.75"/>
    <row r="4" ht="12.75"/>
    <row r="6" spans="1:5" ht="12.75" customHeight="1">
      <c r="A6" s="147" t="s">
        <v>118</v>
      </c>
      <c r="B6" s="148"/>
      <c r="C6" s="148"/>
      <c r="D6" s="148"/>
      <c r="E6" s="148"/>
    </row>
    <row r="7" spans="1:5" ht="15" customHeight="1">
      <c r="A7" s="11" t="s">
        <v>27</v>
      </c>
      <c r="B7" s="21"/>
      <c r="C7" s="21"/>
      <c r="D7" s="21"/>
      <c r="E7" s="21"/>
    </row>
    <row r="8" spans="1:5" ht="15">
      <c r="A8" s="27" t="s">
        <v>132</v>
      </c>
      <c r="B8" s="8"/>
      <c r="C8" s="8"/>
      <c r="D8" s="8"/>
      <c r="E8" s="8"/>
    </row>
    <row r="9" spans="1:5" ht="15">
      <c r="A9" s="27"/>
      <c r="B9" s="8"/>
      <c r="C9" s="8"/>
      <c r="D9" s="8"/>
      <c r="E9" s="8"/>
    </row>
    <row r="10" spans="1:5" ht="45" customHeight="1">
      <c r="A10" s="72" t="s">
        <v>28</v>
      </c>
      <c r="B10" s="162" t="s">
        <v>7</v>
      </c>
      <c r="C10" s="162"/>
      <c r="D10" s="131" t="s">
        <v>108</v>
      </c>
      <c r="E10" s="131" t="s">
        <v>30</v>
      </c>
    </row>
    <row r="11" spans="1:5" ht="28.5" customHeight="1">
      <c r="A11" s="10"/>
      <c r="B11" s="171" t="s">
        <v>114</v>
      </c>
      <c r="C11" s="171" t="s">
        <v>140</v>
      </c>
      <c r="D11" s="142"/>
      <c r="E11" s="142"/>
    </row>
    <row r="12" spans="1:5" ht="12.75">
      <c r="A12" s="15" t="s">
        <v>3</v>
      </c>
      <c r="B12" s="139">
        <v>1059199</v>
      </c>
      <c r="C12" s="16">
        <v>656074</v>
      </c>
      <c r="D12" s="34">
        <v>-38.05942037331984</v>
      </c>
      <c r="E12" s="34">
        <v>-29.265206473518123</v>
      </c>
    </row>
    <row r="13" spans="1:5" ht="12.75">
      <c r="A13" s="49" t="s">
        <v>31</v>
      </c>
      <c r="B13" s="102">
        <v>22675</v>
      </c>
      <c r="C13" s="102">
        <v>12430</v>
      </c>
      <c r="D13" s="55">
        <v>-45.181918412348395</v>
      </c>
      <c r="E13" s="55">
        <v>-0.7437445961455954</v>
      </c>
    </row>
    <row r="14" spans="1:5" ht="12.75">
      <c r="A14" s="15" t="s">
        <v>32</v>
      </c>
      <c r="B14" s="16">
        <v>44206</v>
      </c>
      <c r="C14" s="16">
        <v>145184</v>
      </c>
      <c r="D14" s="34">
        <v>228.42600551961272</v>
      </c>
      <c r="E14" s="34">
        <v>7.330584854035132</v>
      </c>
    </row>
    <row r="15" spans="1:5" ht="12.75">
      <c r="A15" s="49" t="s">
        <v>33</v>
      </c>
      <c r="B15" s="102">
        <v>50034</v>
      </c>
      <c r="C15" s="102">
        <v>13477</v>
      </c>
      <c r="D15" s="55">
        <v>-73.06431626493985</v>
      </c>
      <c r="E15" s="55">
        <v>-2.6538868912927804</v>
      </c>
    </row>
    <row r="16" spans="1:5" ht="12.75">
      <c r="A16" s="15" t="s">
        <v>34</v>
      </c>
      <c r="B16" s="16">
        <v>60917</v>
      </c>
      <c r="C16" s="16">
        <v>109947</v>
      </c>
      <c r="D16" s="34">
        <v>80.48656368501403</v>
      </c>
      <c r="E16" s="34">
        <v>3.55937506579</v>
      </c>
    </row>
    <row r="17" spans="1:5" ht="12.75">
      <c r="A17" s="49" t="s">
        <v>35</v>
      </c>
      <c r="B17" s="102">
        <v>11470</v>
      </c>
      <c r="C17" s="102">
        <v>19306</v>
      </c>
      <c r="D17" s="55">
        <v>68.31734960767218</v>
      </c>
      <c r="E17" s="55">
        <v>0.5688611669494276</v>
      </c>
    </row>
    <row r="18" spans="1:5" ht="12.75">
      <c r="A18" s="15" t="s">
        <v>36</v>
      </c>
      <c r="B18" s="16">
        <v>41753</v>
      </c>
      <c r="C18" s="16">
        <v>52795</v>
      </c>
      <c r="D18" s="34">
        <v>26.446003879960728</v>
      </c>
      <c r="E18" s="34">
        <v>0.8016034973782006</v>
      </c>
    </row>
    <row r="19" spans="1:5" ht="12.75">
      <c r="A19" s="49" t="s">
        <v>54</v>
      </c>
      <c r="B19" s="102">
        <v>60926</v>
      </c>
      <c r="C19" s="102">
        <v>58503</v>
      </c>
      <c r="D19" s="55">
        <v>-3.9769556511177484</v>
      </c>
      <c r="E19" s="55">
        <v>-0.17589977125044196</v>
      </c>
    </row>
    <row r="20" spans="1:5" ht="12.75">
      <c r="A20" s="15" t="s">
        <v>55</v>
      </c>
      <c r="B20" s="16">
        <v>6632</v>
      </c>
      <c r="C20" s="16">
        <v>6474</v>
      </c>
      <c r="D20" s="34">
        <v>-2.3823884197828704</v>
      </c>
      <c r="E20" s="34">
        <v>-0.011470146041093613</v>
      </c>
    </row>
    <row r="21" spans="1:5" ht="12.75">
      <c r="A21" s="49" t="s">
        <v>37</v>
      </c>
      <c r="B21" s="102">
        <v>10446</v>
      </c>
      <c r="C21" s="102">
        <v>6088</v>
      </c>
      <c r="D21" s="55">
        <v>-41.719318399387326</v>
      </c>
      <c r="E21" s="55">
        <v>-0.31637276232332895</v>
      </c>
    </row>
    <row r="22" spans="1:5" ht="12.75">
      <c r="A22" s="15" t="s">
        <v>89</v>
      </c>
      <c r="B22" s="16">
        <v>3878</v>
      </c>
      <c r="C22" s="16">
        <v>1190</v>
      </c>
      <c r="D22" s="34">
        <v>-69.31407942238268</v>
      </c>
      <c r="E22" s="34">
        <v>-0.1951376744206306</v>
      </c>
    </row>
    <row r="23" spans="1:5" ht="12.75">
      <c r="A23" s="49" t="s">
        <v>90</v>
      </c>
      <c r="B23" s="102">
        <v>5353</v>
      </c>
      <c r="C23" s="102">
        <v>23</v>
      </c>
      <c r="D23" s="138">
        <v>-99.57033439192976</v>
      </c>
      <c r="E23" s="55">
        <v>-0.38693593923436054</v>
      </c>
    </row>
    <row r="24" spans="1:5" ht="12.75">
      <c r="A24" s="17" t="s">
        <v>2</v>
      </c>
      <c r="B24" s="92">
        <v>1377489</v>
      </c>
      <c r="C24" s="92">
        <v>1081491</v>
      </c>
      <c r="D24" s="35">
        <v>-21.488229670073594</v>
      </c>
      <c r="E24" s="35"/>
    </row>
    <row r="25" spans="1:5" ht="12.75">
      <c r="A25" s="18"/>
      <c r="B25" s="18"/>
      <c r="C25" s="18"/>
      <c r="D25" s="18"/>
      <c r="E25" s="18"/>
    </row>
    <row r="26" ht="12.75">
      <c r="A26" s="18" t="s">
        <v>5</v>
      </c>
    </row>
  </sheetData>
  <mergeCells count="2">
    <mergeCell ref="A6:E6"/>
    <mergeCell ref="B10:C10"/>
  </mergeCells>
  <printOptions/>
  <pageMargins left="0.75" right="0.75" top="1" bottom="1" header="0" footer="0"/>
  <pageSetup orientation="portrait" paperSize="9"/>
  <legacyDrawing r:id="rId2"/>
  <oleObjects>
    <oleObject progId="MSPhotoEd.3" shapeId="20720304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6:E26"/>
  <sheetViews>
    <sheetView workbookViewId="0" topLeftCell="A1">
      <selection activeCell="B35" sqref="B35"/>
    </sheetView>
  </sheetViews>
  <sheetFormatPr defaultColWidth="11.421875" defaultRowHeight="12.75"/>
  <cols>
    <col min="1" max="1" width="16.8515625" style="13" customWidth="1"/>
    <col min="2" max="4" width="14.421875" style="13" customWidth="1"/>
    <col min="5" max="5" width="17.00390625" style="13" customWidth="1"/>
    <col min="6" max="16384" width="11.421875" style="13" customWidth="1"/>
  </cols>
  <sheetData>
    <row r="1" ht="12.75"/>
    <row r="2" ht="12.75"/>
    <row r="3" ht="12.75"/>
    <row r="4" ht="12.75"/>
    <row r="6" spans="1:5" ht="14.25">
      <c r="A6" s="147" t="s">
        <v>117</v>
      </c>
      <c r="B6" s="148"/>
      <c r="C6" s="148"/>
      <c r="D6" s="148"/>
      <c r="E6" s="148"/>
    </row>
    <row r="7" spans="1:5" ht="15">
      <c r="A7" s="147" t="s">
        <v>57</v>
      </c>
      <c r="B7" s="147"/>
      <c r="C7" s="147"/>
      <c r="D7" s="21"/>
      <c r="E7" s="21"/>
    </row>
    <row r="8" spans="1:5" ht="15">
      <c r="A8" s="27" t="s">
        <v>138</v>
      </c>
      <c r="B8" s="8"/>
      <c r="C8" s="8"/>
      <c r="D8" s="8"/>
      <c r="E8" s="8"/>
    </row>
    <row r="9" spans="1:5" ht="15">
      <c r="A9" s="27"/>
      <c r="B9" s="8"/>
      <c r="C9" s="8"/>
      <c r="D9" s="8"/>
      <c r="E9" s="8"/>
    </row>
    <row r="10" spans="1:5" ht="18" customHeight="1">
      <c r="A10" s="144" t="s">
        <v>28</v>
      </c>
      <c r="B10" s="163" t="s">
        <v>7</v>
      </c>
      <c r="C10" s="163"/>
      <c r="D10" s="144" t="s">
        <v>29</v>
      </c>
      <c r="E10" s="144" t="s">
        <v>30</v>
      </c>
    </row>
    <row r="11" spans="1:5" ht="17.25" customHeight="1">
      <c r="A11" s="149"/>
      <c r="B11" s="70">
        <v>2009</v>
      </c>
      <c r="C11" s="70">
        <v>2010</v>
      </c>
      <c r="D11" s="153"/>
      <c r="E11" s="153"/>
    </row>
    <row r="12" spans="1:5" ht="12.75">
      <c r="A12" s="15" t="s">
        <v>3</v>
      </c>
      <c r="B12" s="87">
        <v>681395</v>
      </c>
      <c r="C12" s="139">
        <v>656074</v>
      </c>
      <c r="D12" s="34">
        <v>-3.7160530969555055</v>
      </c>
      <c r="E12" s="34">
        <v>-2.378995017649159</v>
      </c>
    </row>
    <row r="13" spans="1:5" ht="12.75">
      <c r="A13" s="49" t="s">
        <v>31</v>
      </c>
      <c r="B13" s="102">
        <v>64387</v>
      </c>
      <c r="C13" s="102">
        <v>12430</v>
      </c>
      <c r="D13" s="55">
        <v>-80.69486076381878</v>
      </c>
      <c r="E13" s="55">
        <v>-4.881538806998039</v>
      </c>
    </row>
    <row r="14" spans="1:5" ht="12.75">
      <c r="A14" s="15" t="s">
        <v>32</v>
      </c>
      <c r="B14" s="16">
        <v>67226</v>
      </c>
      <c r="C14" s="16">
        <v>145184</v>
      </c>
      <c r="D14" s="34">
        <v>115.96406152381519</v>
      </c>
      <c r="E14" s="34">
        <v>7.324422162864544</v>
      </c>
    </row>
    <row r="15" spans="1:5" ht="12.75">
      <c r="A15" s="49" t="s">
        <v>33</v>
      </c>
      <c r="B15" s="102">
        <v>24736</v>
      </c>
      <c r="C15" s="102">
        <v>13477</v>
      </c>
      <c r="D15" s="55">
        <v>-45.51665588615783</v>
      </c>
      <c r="E15" s="55">
        <v>-1.0578217646898573</v>
      </c>
    </row>
    <row r="16" spans="1:5" ht="12.75">
      <c r="A16" s="15" t="s">
        <v>34</v>
      </c>
      <c r="B16" s="16">
        <v>96861</v>
      </c>
      <c r="C16" s="16">
        <v>109947</v>
      </c>
      <c r="D16" s="34">
        <v>13.510081456933136</v>
      </c>
      <c r="E16" s="34">
        <v>1.2294746969296984</v>
      </c>
    </row>
    <row r="17" spans="1:5" ht="12.75">
      <c r="A17" s="49" t="s">
        <v>35</v>
      </c>
      <c r="B17" s="102">
        <v>33718</v>
      </c>
      <c r="C17" s="102">
        <v>19306</v>
      </c>
      <c r="D17" s="55">
        <v>-42.74274868023015</v>
      </c>
      <c r="E17" s="55">
        <v>-1.3540569564535239</v>
      </c>
    </row>
    <row r="18" spans="1:5" ht="12.75">
      <c r="A18" s="15" t="s">
        <v>36</v>
      </c>
      <c r="B18" s="16">
        <v>29005</v>
      </c>
      <c r="C18" s="16">
        <v>52795</v>
      </c>
      <c r="D18" s="34">
        <v>82.020341320462</v>
      </c>
      <c r="E18" s="34">
        <v>2.2351523032215748</v>
      </c>
    </row>
    <row r="19" spans="1:5" ht="12.75">
      <c r="A19" s="49" t="s">
        <v>54</v>
      </c>
      <c r="B19" s="102">
        <v>33060</v>
      </c>
      <c r="C19" s="102">
        <v>58503</v>
      </c>
      <c r="D19" s="55">
        <v>76.9600725952813</v>
      </c>
      <c r="E19" s="55">
        <v>2.390457337152859</v>
      </c>
    </row>
    <row r="20" spans="1:5" ht="12.75">
      <c r="A20" s="15" t="s">
        <v>55</v>
      </c>
      <c r="B20" s="16">
        <v>5692</v>
      </c>
      <c r="C20" s="16">
        <v>6474</v>
      </c>
      <c r="D20" s="34">
        <v>13.738580463808844</v>
      </c>
      <c r="E20" s="34">
        <v>0.07347158894994836</v>
      </c>
    </row>
    <row r="21" spans="1:5" ht="12.75">
      <c r="A21" s="49" t="s">
        <v>37</v>
      </c>
      <c r="B21" s="102">
        <v>5352</v>
      </c>
      <c r="C21" s="102">
        <v>6088</v>
      </c>
      <c r="D21" s="55">
        <v>13.75186846038865</v>
      </c>
      <c r="E21" s="55">
        <v>0.06914973077642197</v>
      </c>
    </row>
    <row r="22" spans="1:5" ht="12.75">
      <c r="A22" s="15" t="s">
        <v>89</v>
      </c>
      <c r="B22" s="16">
        <v>21918</v>
      </c>
      <c r="C22" s="16">
        <v>1190</v>
      </c>
      <c r="D22" s="34">
        <v>-94.57067250661557</v>
      </c>
      <c r="E22" s="34">
        <v>-1.947466874366406</v>
      </c>
    </row>
    <row r="23" spans="1:5" ht="12.75">
      <c r="A23" s="49" t="s">
        <v>90</v>
      </c>
      <c r="B23" s="102">
        <v>1007</v>
      </c>
      <c r="C23" s="102">
        <v>23</v>
      </c>
      <c r="D23" s="55">
        <v>-97.7159880834161</v>
      </c>
      <c r="E23" s="55">
        <v>-0.09245018353804244</v>
      </c>
    </row>
    <row r="24" spans="1:5" ht="12.75">
      <c r="A24" s="17" t="s">
        <v>2</v>
      </c>
      <c r="B24" s="92">
        <v>1064357</v>
      </c>
      <c r="C24" s="92">
        <v>1081491</v>
      </c>
      <c r="D24" s="35">
        <v>1.6097982162000193</v>
      </c>
      <c r="E24" s="35"/>
    </row>
    <row r="25" spans="1:5" ht="12.75">
      <c r="A25" s="18"/>
      <c r="B25" s="18"/>
      <c r="C25" s="18"/>
      <c r="D25" s="18"/>
      <c r="E25" s="18"/>
    </row>
    <row r="26" ht="12.75">
      <c r="A26" s="18" t="s">
        <v>5</v>
      </c>
    </row>
  </sheetData>
  <mergeCells count="6">
    <mergeCell ref="A6:E6"/>
    <mergeCell ref="A7:C7"/>
    <mergeCell ref="A10:A11"/>
    <mergeCell ref="B10:C10"/>
    <mergeCell ref="D10:D11"/>
    <mergeCell ref="E10:E11"/>
  </mergeCells>
  <printOptions/>
  <pageMargins left="0.75" right="0.75" top="1" bottom="1" header="0" footer="0"/>
  <pageSetup orientation="portrait" paperSize="9"/>
  <legacyDrawing r:id="rId2"/>
  <oleObjects>
    <oleObject progId="MSPhotoEd.3" shapeId="78838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6:F27"/>
  <sheetViews>
    <sheetView workbookViewId="0" topLeftCell="A1">
      <selection activeCell="A30" sqref="A30"/>
    </sheetView>
  </sheetViews>
  <sheetFormatPr defaultColWidth="11.421875" defaultRowHeight="12.75"/>
  <cols>
    <col min="1" max="1" width="20.8515625" style="13" customWidth="1"/>
    <col min="2" max="5" width="13.57421875" style="13" customWidth="1"/>
    <col min="6" max="16384" width="11.421875" style="13" customWidth="1"/>
  </cols>
  <sheetData>
    <row r="1" ht="12.75"/>
    <row r="2" ht="12.75"/>
    <row r="3" ht="12.75"/>
    <row r="4" ht="12.75"/>
    <row r="6" spans="1:5" ht="14.25">
      <c r="A6" s="147" t="s">
        <v>119</v>
      </c>
      <c r="B6" s="148"/>
      <c r="C6" s="148"/>
      <c r="D6" s="148"/>
      <c r="E6" s="148"/>
    </row>
    <row r="7" spans="1:5" ht="15">
      <c r="A7" s="147" t="s">
        <v>27</v>
      </c>
      <c r="B7" s="147"/>
      <c r="C7" s="147"/>
      <c r="D7" s="147"/>
      <c r="E7" s="147"/>
    </row>
    <row r="8" spans="1:5" ht="15">
      <c r="A8" s="27" t="s">
        <v>128</v>
      </c>
      <c r="B8" s="8"/>
      <c r="C8" s="8"/>
      <c r="D8" s="8"/>
      <c r="E8" s="8"/>
    </row>
    <row r="9" spans="1:5" ht="15">
      <c r="A9" s="27" t="s">
        <v>136</v>
      </c>
      <c r="B9" s="8"/>
      <c r="C9" s="8"/>
      <c r="D9" s="8"/>
      <c r="E9" s="8"/>
    </row>
    <row r="10" spans="1:5" ht="15">
      <c r="A10" s="27"/>
      <c r="B10" s="8"/>
      <c r="C10" s="8"/>
      <c r="D10" s="8"/>
      <c r="E10" s="8"/>
    </row>
    <row r="11" spans="1:5" ht="27.75" customHeight="1">
      <c r="A11" s="144" t="s">
        <v>28</v>
      </c>
      <c r="B11" s="155" t="s">
        <v>52</v>
      </c>
      <c r="C11" s="155"/>
      <c r="D11" s="144" t="s">
        <v>58</v>
      </c>
      <c r="E11" s="24" t="s">
        <v>17</v>
      </c>
    </row>
    <row r="12" spans="1:5" ht="21" customHeight="1">
      <c r="A12" s="149"/>
      <c r="B12" s="33">
        <v>2009</v>
      </c>
      <c r="C12" s="33">
        <v>2010</v>
      </c>
      <c r="D12" s="149"/>
      <c r="E12" s="60" t="s">
        <v>19</v>
      </c>
    </row>
    <row r="13" spans="1:5" ht="12.75">
      <c r="A13" s="31" t="s">
        <v>3</v>
      </c>
      <c r="B13" s="123">
        <v>11496769</v>
      </c>
      <c r="C13" s="123">
        <v>9730064</v>
      </c>
      <c r="D13" s="34">
        <v>-15.366969624248341</v>
      </c>
      <c r="E13" s="34">
        <v>-10.678442113572439</v>
      </c>
    </row>
    <row r="14" spans="1:5" ht="12.75">
      <c r="A14" s="49" t="s">
        <v>31</v>
      </c>
      <c r="B14" s="50">
        <v>500159</v>
      </c>
      <c r="C14" s="50">
        <v>261983</v>
      </c>
      <c r="D14" s="55">
        <v>-47.620056821930625</v>
      </c>
      <c r="E14" s="55">
        <v>-1.4396000627395231</v>
      </c>
    </row>
    <row r="15" spans="1:5" ht="12.75">
      <c r="A15" s="15" t="s">
        <v>32</v>
      </c>
      <c r="B15" s="22">
        <v>761511</v>
      </c>
      <c r="C15" s="22">
        <v>556934</v>
      </c>
      <c r="D15" s="34">
        <v>-26.86461521895285</v>
      </c>
      <c r="E15" s="34">
        <v>-1.2365186334268081</v>
      </c>
    </row>
    <row r="16" spans="1:5" ht="12.75">
      <c r="A16" s="49" t="s">
        <v>33</v>
      </c>
      <c r="B16" s="50">
        <v>565503</v>
      </c>
      <c r="C16" s="50">
        <v>341400</v>
      </c>
      <c r="D16" s="55">
        <v>-39.62896748558363</v>
      </c>
      <c r="E16" s="55">
        <v>-1.3545390503666002</v>
      </c>
    </row>
    <row r="17" spans="1:5" ht="12.75">
      <c r="A17" s="15" t="s">
        <v>34</v>
      </c>
      <c r="B17" s="29">
        <v>1794127</v>
      </c>
      <c r="C17" s="29">
        <v>1246824</v>
      </c>
      <c r="D17" s="34">
        <v>-30.505254087363937</v>
      </c>
      <c r="E17" s="34">
        <v>-3.3080471295912655</v>
      </c>
    </row>
    <row r="18" spans="1:5" ht="12.75">
      <c r="A18" s="49" t="s">
        <v>35</v>
      </c>
      <c r="B18" s="50">
        <v>371196</v>
      </c>
      <c r="C18" s="50">
        <v>228798</v>
      </c>
      <c r="D18" s="55">
        <v>-38.36194355542625</v>
      </c>
      <c r="E18" s="55">
        <v>-0.8606919661678029</v>
      </c>
    </row>
    <row r="19" spans="1:5" ht="12.75">
      <c r="A19" s="15" t="s">
        <v>36</v>
      </c>
      <c r="B19" s="22">
        <v>431852</v>
      </c>
      <c r="C19" s="22">
        <v>548289</v>
      </c>
      <c r="D19" s="34">
        <v>26.96224632512991</v>
      </c>
      <c r="E19" s="34">
        <v>0.7037766714748835</v>
      </c>
    </row>
    <row r="20" spans="1:5" ht="12.75">
      <c r="A20" s="49" t="s">
        <v>54</v>
      </c>
      <c r="B20" s="50">
        <v>268945</v>
      </c>
      <c r="C20" s="50">
        <v>260591</v>
      </c>
      <c r="D20" s="55">
        <v>-3.1062113071445765</v>
      </c>
      <c r="E20" s="55">
        <v>-0.05049383197352368</v>
      </c>
    </row>
    <row r="21" spans="1:5" ht="12.75">
      <c r="A21" s="15" t="s">
        <v>55</v>
      </c>
      <c r="B21" s="22">
        <v>52950</v>
      </c>
      <c r="C21" s="22">
        <v>51155</v>
      </c>
      <c r="D21" s="34">
        <v>-3.389990557129366</v>
      </c>
      <c r="E21" s="34">
        <v>-0.010849464734555303</v>
      </c>
    </row>
    <row r="22" spans="1:5" ht="12.75">
      <c r="A22" s="49" t="s">
        <v>37</v>
      </c>
      <c r="B22" s="50">
        <v>94603</v>
      </c>
      <c r="C22" s="50">
        <v>59523</v>
      </c>
      <c r="D22" s="55">
        <v>-37.08127649228883</v>
      </c>
      <c r="E22" s="55">
        <v>-0.21203299325247912</v>
      </c>
    </row>
    <row r="23" spans="1:5" ht="12.75">
      <c r="A23" s="15" t="s">
        <v>89</v>
      </c>
      <c r="B23" s="22">
        <v>190071</v>
      </c>
      <c r="C23" s="22">
        <v>144659</v>
      </c>
      <c r="D23" s="34">
        <v>-23.892124521889187</v>
      </c>
      <c r="E23" s="34">
        <v>-0.2744823913791785</v>
      </c>
    </row>
    <row r="24" spans="1:5" ht="12.75">
      <c r="A24" s="49" t="s">
        <v>90</v>
      </c>
      <c r="B24" s="50">
        <v>16909</v>
      </c>
      <c r="C24" s="50">
        <v>17619</v>
      </c>
      <c r="D24" s="55">
        <v>4.198947306168321</v>
      </c>
      <c r="E24" s="82">
        <v>0.004291431733445273</v>
      </c>
    </row>
    <row r="25" spans="1:6" ht="12.75">
      <c r="A25" s="29" t="s">
        <v>2</v>
      </c>
      <c r="B25" s="92">
        <v>16544595</v>
      </c>
      <c r="C25" s="92">
        <v>13447839</v>
      </c>
      <c r="D25" s="35">
        <v>-18.717629533995847</v>
      </c>
      <c r="E25" s="35"/>
      <c r="F25" s="34"/>
    </row>
    <row r="26" spans="1:5" ht="12.75">
      <c r="A26" s="31"/>
      <c r="B26" s="31"/>
      <c r="C26" s="31"/>
      <c r="D26" s="31"/>
      <c r="E26" s="31"/>
    </row>
    <row r="27" ht="12.75">
      <c r="A27" s="18" t="s">
        <v>5</v>
      </c>
    </row>
  </sheetData>
  <mergeCells count="5">
    <mergeCell ref="A6:E6"/>
    <mergeCell ref="A7:E7"/>
    <mergeCell ref="A11:A12"/>
    <mergeCell ref="B11:C11"/>
    <mergeCell ref="D11:D12"/>
  </mergeCells>
  <printOptions/>
  <pageMargins left="0.75" right="0.75" top="1" bottom="1" header="0" footer="0"/>
  <pageSetup orientation="portrait" paperSize="9"/>
  <legacyDrawing r:id="rId2"/>
  <oleObjects>
    <oleObject progId="MSPhotoEd.3" shapeId="788728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6:H42"/>
  <sheetViews>
    <sheetView workbookViewId="0" topLeftCell="A1">
      <selection activeCell="D43" sqref="D43"/>
    </sheetView>
  </sheetViews>
  <sheetFormatPr defaultColWidth="11.421875" defaultRowHeight="12.75"/>
  <cols>
    <col min="1" max="1" width="13.57421875" style="13" customWidth="1"/>
    <col min="2" max="4" width="11.421875" style="13" customWidth="1"/>
    <col min="5" max="5" width="3.28125" style="13" customWidth="1"/>
    <col min="6" max="16384" width="11.421875" style="13" customWidth="1"/>
  </cols>
  <sheetData>
    <row r="1" ht="12.75"/>
    <row r="2" ht="12.75"/>
    <row r="3" ht="12.75"/>
    <row r="4" ht="12.75"/>
    <row r="6" spans="1:8" ht="15">
      <c r="A6" s="7" t="s">
        <v>120</v>
      </c>
      <c r="B6" s="21"/>
      <c r="C6" s="21"/>
      <c r="D6" s="21"/>
      <c r="E6" s="21"/>
      <c r="F6" s="21"/>
      <c r="G6" s="21"/>
      <c r="H6" s="12"/>
    </row>
    <row r="7" spans="1:8" ht="15">
      <c r="A7" s="7" t="s">
        <v>6</v>
      </c>
      <c r="B7" s="21"/>
      <c r="C7" s="21"/>
      <c r="D7" s="21"/>
      <c r="E7" s="21"/>
      <c r="F7" s="21"/>
      <c r="G7" s="21"/>
      <c r="H7" s="12"/>
    </row>
    <row r="8" spans="1:8" ht="15">
      <c r="A8" s="14" t="s">
        <v>130</v>
      </c>
      <c r="B8" s="21"/>
      <c r="C8" s="21"/>
      <c r="D8" s="21"/>
      <c r="E8" s="21"/>
      <c r="F8" s="21"/>
      <c r="G8" s="164" t="s">
        <v>7</v>
      </c>
      <c r="H8" s="164"/>
    </row>
    <row r="9" spans="1:8" ht="12.75">
      <c r="A9" s="4"/>
      <c r="B9" s="5"/>
      <c r="C9" s="5"/>
      <c r="D9" s="5"/>
      <c r="E9" s="5"/>
      <c r="F9" s="5"/>
      <c r="G9" s="5"/>
      <c r="H9" s="1"/>
    </row>
    <row r="10" spans="1:8" ht="12.75">
      <c r="A10" s="144" t="s">
        <v>8</v>
      </c>
      <c r="B10" s="165" t="s">
        <v>39</v>
      </c>
      <c r="C10" s="144"/>
      <c r="D10" s="144"/>
      <c r="E10" s="72"/>
      <c r="F10" s="144" t="s">
        <v>40</v>
      </c>
      <c r="G10" s="144"/>
      <c r="H10" s="144"/>
    </row>
    <row r="11" spans="1:8" ht="12.75">
      <c r="A11" s="149"/>
      <c r="B11" s="9" t="s">
        <v>2</v>
      </c>
      <c r="C11" s="9" t="s">
        <v>41</v>
      </c>
      <c r="D11" s="9" t="s">
        <v>42</v>
      </c>
      <c r="E11" s="10"/>
      <c r="F11" s="9" t="s">
        <v>2</v>
      </c>
      <c r="G11" s="9" t="s">
        <v>41</v>
      </c>
      <c r="H11" s="9" t="s">
        <v>42</v>
      </c>
    </row>
    <row r="12" spans="1:8" ht="12.75">
      <c r="A12" s="65" t="s">
        <v>62</v>
      </c>
      <c r="B12" s="16">
        <v>896</v>
      </c>
      <c r="C12" s="36" t="s">
        <v>91</v>
      </c>
      <c r="D12" s="36">
        <v>896</v>
      </c>
      <c r="E12" s="16"/>
      <c r="F12" s="16">
        <v>52085</v>
      </c>
      <c r="G12" s="16">
        <v>24469</v>
      </c>
      <c r="H12" s="16">
        <v>27616</v>
      </c>
    </row>
    <row r="13" spans="1:8" ht="12.75">
      <c r="A13" s="66" t="s">
        <v>63</v>
      </c>
      <c r="B13" s="58" t="s">
        <v>91</v>
      </c>
      <c r="C13" s="58" t="s">
        <v>91</v>
      </c>
      <c r="D13" s="58" t="s">
        <v>91</v>
      </c>
      <c r="E13" s="102"/>
      <c r="F13" s="102">
        <v>392</v>
      </c>
      <c r="G13" s="102">
        <v>392</v>
      </c>
      <c r="H13" s="58" t="s">
        <v>91</v>
      </c>
    </row>
    <row r="14" spans="1:8" ht="12.75">
      <c r="A14" s="65" t="s">
        <v>64</v>
      </c>
      <c r="B14" s="16">
        <v>554</v>
      </c>
      <c r="C14" s="16">
        <v>554</v>
      </c>
      <c r="D14" s="36" t="s">
        <v>91</v>
      </c>
      <c r="E14" s="16"/>
      <c r="F14" s="16">
        <v>5873</v>
      </c>
      <c r="G14" s="16">
        <v>4904</v>
      </c>
      <c r="H14" s="16">
        <v>969</v>
      </c>
    </row>
    <row r="15" spans="1:8" ht="12.75">
      <c r="A15" s="66" t="s">
        <v>65</v>
      </c>
      <c r="B15" s="102">
        <v>3815</v>
      </c>
      <c r="C15" s="102">
        <v>2953</v>
      </c>
      <c r="D15" s="102">
        <v>862</v>
      </c>
      <c r="E15" s="102"/>
      <c r="F15" s="102">
        <v>226083</v>
      </c>
      <c r="G15" s="102">
        <v>16485</v>
      </c>
      <c r="H15" s="102">
        <v>209598</v>
      </c>
    </row>
    <row r="16" spans="1:8" ht="12.75">
      <c r="A16" s="65" t="s">
        <v>66</v>
      </c>
      <c r="B16" s="36" t="s">
        <v>91</v>
      </c>
      <c r="C16" s="36" t="s">
        <v>91</v>
      </c>
      <c r="D16" s="36" t="s">
        <v>91</v>
      </c>
      <c r="E16" s="16"/>
      <c r="F16" s="16">
        <v>12605</v>
      </c>
      <c r="G16" s="16">
        <v>55</v>
      </c>
      <c r="H16" s="16">
        <v>12550</v>
      </c>
    </row>
    <row r="17" spans="1:8" ht="12.75">
      <c r="A17" s="66" t="s">
        <v>67</v>
      </c>
      <c r="B17" s="102">
        <v>127</v>
      </c>
      <c r="C17" s="102">
        <v>127</v>
      </c>
      <c r="D17" s="58" t="s">
        <v>91</v>
      </c>
      <c r="E17" s="102"/>
      <c r="F17" s="102">
        <v>33632</v>
      </c>
      <c r="G17" s="102">
        <v>17915</v>
      </c>
      <c r="H17" s="102">
        <v>15717</v>
      </c>
    </row>
    <row r="18" spans="1:8" ht="12.75">
      <c r="A18" s="65" t="s">
        <v>68</v>
      </c>
      <c r="B18" s="16">
        <v>3230</v>
      </c>
      <c r="C18" s="36">
        <v>3230</v>
      </c>
      <c r="D18" s="36" t="s">
        <v>91</v>
      </c>
      <c r="E18" s="16"/>
      <c r="F18" s="16">
        <v>8299</v>
      </c>
      <c r="G18" s="16">
        <v>2507</v>
      </c>
      <c r="H18" s="16">
        <v>5792</v>
      </c>
    </row>
    <row r="19" spans="1:8" ht="12.75">
      <c r="A19" s="66" t="s">
        <v>69</v>
      </c>
      <c r="B19" s="58" t="s">
        <v>91</v>
      </c>
      <c r="C19" s="58" t="s">
        <v>91</v>
      </c>
      <c r="D19" s="58" t="s">
        <v>91</v>
      </c>
      <c r="E19" s="102"/>
      <c r="F19" s="102">
        <v>1181</v>
      </c>
      <c r="G19" s="102">
        <v>1181</v>
      </c>
      <c r="H19" s="58" t="s">
        <v>91</v>
      </c>
    </row>
    <row r="20" spans="1:8" ht="12.75">
      <c r="A20" s="65" t="s">
        <v>71</v>
      </c>
      <c r="B20" s="36">
        <v>2366</v>
      </c>
      <c r="C20" s="36">
        <v>2366</v>
      </c>
      <c r="D20" s="36" t="s">
        <v>91</v>
      </c>
      <c r="E20" s="16"/>
      <c r="F20" s="16">
        <v>8272</v>
      </c>
      <c r="G20" s="16">
        <v>6512</v>
      </c>
      <c r="H20" s="16">
        <v>1760</v>
      </c>
    </row>
    <row r="21" spans="1:8" ht="12.75">
      <c r="A21" s="66" t="s">
        <v>70</v>
      </c>
      <c r="B21" s="102">
        <v>59</v>
      </c>
      <c r="C21" s="102">
        <v>59</v>
      </c>
      <c r="D21" s="58" t="s">
        <v>91</v>
      </c>
      <c r="E21" s="102"/>
      <c r="F21" s="102">
        <v>6569</v>
      </c>
      <c r="G21" s="102">
        <v>2696</v>
      </c>
      <c r="H21" s="102">
        <v>3873</v>
      </c>
    </row>
    <row r="22" spans="1:8" ht="12.75">
      <c r="A22" s="65" t="s">
        <v>72</v>
      </c>
      <c r="B22" s="36">
        <v>24331</v>
      </c>
      <c r="C22" s="36">
        <v>24331</v>
      </c>
      <c r="D22" s="36" t="s">
        <v>91</v>
      </c>
      <c r="E22" s="16"/>
      <c r="F22" s="16">
        <v>2012</v>
      </c>
      <c r="G22" s="16">
        <v>2012</v>
      </c>
      <c r="H22" s="36" t="s">
        <v>91</v>
      </c>
    </row>
    <row r="23" spans="1:8" ht="12.75">
      <c r="A23" s="66" t="s">
        <v>73</v>
      </c>
      <c r="B23" s="58" t="s">
        <v>91</v>
      </c>
      <c r="C23" s="58" t="s">
        <v>91</v>
      </c>
      <c r="D23" s="58" t="s">
        <v>91</v>
      </c>
      <c r="E23" s="102"/>
      <c r="F23" s="102">
        <v>9256</v>
      </c>
      <c r="G23" s="102">
        <v>2963</v>
      </c>
      <c r="H23" s="102">
        <v>6293</v>
      </c>
    </row>
    <row r="24" spans="1:8" ht="12.75">
      <c r="A24" s="65" t="s">
        <v>74</v>
      </c>
      <c r="B24" s="16">
        <v>16177</v>
      </c>
      <c r="C24" s="16">
        <v>2871</v>
      </c>
      <c r="D24" s="16">
        <v>13306</v>
      </c>
      <c r="E24" s="16"/>
      <c r="F24" s="16">
        <v>27972</v>
      </c>
      <c r="G24" s="16">
        <v>24605</v>
      </c>
      <c r="H24" s="16">
        <v>3367</v>
      </c>
    </row>
    <row r="25" spans="1:8" ht="12.75">
      <c r="A25" s="66" t="s">
        <v>75</v>
      </c>
      <c r="B25" s="58" t="s">
        <v>91</v>
      </c>
      <c r="C25" s="58" t="s">
        <v>91</v>
      </c>
      <c r="D25" s="58" t="s">
        <v>91</v>
      </c>
      <c r="E25" s="102"/>
      <c r="F25" s="102">
        <v>971</v>
      </c>
      <c r="G25" s="102">
        <v>641</v>
      </c>
      <c r="H25" s="58">
        <v>330</v>
      </c>
    </row>
    <row r="26" spans="1:8" ht="12.75">
      <c r="A26" s="65" t="s">
        <v>76</v>
      </c>
      <c r="B26" s="16">
        <v>432</v>
      </c>
      <c r="C26" s="16">
        <v>432</v>
      </c>
      <c r="D26" s="36" t="s">
        <v>91</v>
      </c>
      <c r="E26" s="16"/>
      <c r="F26" s="16">
        <v>3903</v>
      </c>
      <c r="G26" s="16">
        <v>3334</v>
      </c>
      <c r="H26" s="36">
        <v>569</v>
      </c>
    </row>
    <row r="27" spans="1:8" ht="12.75">
      <c r="A27" s="66" t="s">
        <v>77</v>
      </c>
      <c r="B27" s="102">
        <v>161</v>
      </c>
      <c r="C27" s="58" t="s">
        <v>91</v>
      </c>
      <c r="D27" s="58">
        <v>161</v>
      </c>
      <c r="E27" s="102"/>
      <c r="F27" s="102">
        <v>1523</v>
      </c>
      <c r="G27" s="102">
        <v>390</v>
      </c>
      <c r="H27" s="102">
        <v>1133</v>
      </c>
    </row>
    <row r="28" spans="1:8" ht="12.75">
      <c r="A28" s="65" t="s">
        <v>78</v>
      </c>
      <c r="B28" s="16">
        <v>66</v>
      </c>
      <c r="C28" s="16">
        <v>66</v>
      </c>
      <c r="D28" s="36" t="s">
        <v>91</v>
      </c>
      <c r="E28" s="16"/>
      <c r="F28" s="16">
        <v>1435</v>
      </c>
      <c r="G28" s="16">
        <v>1227</v>
      </c>
      <c r="H28" s="16">
        <v>208</v>
      </c>
    </row>
    <row r="29" spans="1:8" ht="12.75">
      <c r="A29" s="66" t="s">
        <v>79</v>
      </c>
      <c r="B29" s="58" t="s">
        <v>91</v>
      </c>
      <c r="C29" s="58" t="s">
        <v>91</v>
      </c>
      <c r="D29" s="58" t="s">
        <v>91</v>
      </c>
      <c r="E29" s="102"/>
      <c r="F29" s="102">
        <v>14333</v>
      </c>
      <c r="G29" s="102">
        <v>13812</v>
      </c>
      <c r="H29" s="102">
        <v>521</v>
      </c>
    </row>
    <row r="30" spans="1:8" ht="12.75">
      <c r="A30" s="65" t="s">
        <v>80</v>
      </c>
      <c r="B30" s="16">
        <v>174</v>
      </c>
      <c r="C30" s="16">
        <v>174</v>
      </c>
      <c r="D30" s="36" t="s">
        <v>91</v>
      </c>
      <c r="E30" s="16"/>
      <c r="F30" s="16">
        <v>10863</v>
      </c>
      <c r="G30" s="16">
        <v>3131</v>
      </c>
      <c r="H30" s="16">
        <v>7732</v>
      </c>
    </row>
    <row r="31" spans="1:8" ht="12.75">
      <c r="A31" s="66" t="s">
        <v>81</v>
      </c>
      <c r="B31" s="58">
        <v>579</v>
      </c>
      <c r="C31" s="58">
        <v>160</v>
      </c>
      <c r="D31" s="58">
        <v>419</v>
      </c>
      <c r="E31" s="102"/>
      <c r="F31" s="102">
        <v>20484</v>
      </c>
      <c r="G31" s="102">
        <v>12170</v>
      </c>
      <c r="H31" s="102">
        <v>8314</v>
      </c>
    </row>
    <row r="32" spans="1:8" ht="12.75">
      <c r="A32" s="65" t="s">
        <v>82</v>
      </c>
      <c r="B32" s="16">
        <v>155</v>
      </c>
      <c r="C32" s="16">
        <v>48</v>
      </c>
      <c r="D32" s="36">
        <v>107</v>
      </c>
      <c r="E32" s="16"/>
      <c r="F32" s="16">
        <v>7631</v>
      </c>
      <c r="G32" s="16">
        <v>1185</v>
      </c>
      <c r="H32" s="16">
        <v>6446</v>
      </c>
    </row>
    <row r="33" spans="1:8" ht="12.75">
      <c r="A33" s="66" t="s">
        <v>83</v>
      </c>
      <c r="B33" s="102">
        <v>594</v>
      </c>
      <c r="C33" s="102">
        <v>594</v>
      </c>
      <c r="D33" s="58" t="s">
        <v>91</v>
      </c>
      <c r="E33" s="102"/>
      <c r="F33" s="102">
        <v>11085</v>
      </c>
      <c r="G33" s="102">
        <v>8708</v>
      </c>
      <c r="H33" s="102">
        <v>2377</v>
      </c>
    </row>
    <row r="34" spans="1:8" ht="12.75">
      <c r="A34" s="65" t="s">
        <v>88</v>
      </c>
      <c r="B34" s="16">
        <v>13930</v>
      </c>
      <c r="C34" s="36" t="s">
        <v>91</v>
      </c>
      <c r="D34" s="16">
        <v>13930</v>
      </c>
      <c r="E34" s="16"/>
      <c r="F34" s="16">
        <v>40972</v>
      </c>
      <c r="G34" s="16">
        <v>7762</v>
      </c>
      <c r="H34" s="16">
        <v>33210</v>
      </c>
    </row>
    <row r="35" spans="1:8" ht="12.75">
      <c r="A35" s="66" t="s">
        <v>85</v>
      </c>
      <c r="B35" s="102">
        <v>366</v>
      </c>
      <c r="C35" s="102">
        <v>366</v>
      </c>
      <c r="D35" s="58" t="s">
        <v>91</v>
      </c>
      <c r="E35" s="102"/>
      <c r="F35" s="102">
        <v>912</v>
      </c>
      <c r="G35" s="102">
        <v>912</v>
      </c>
      <c r="H35" s="58" t="s">
        <v>91</v>
      </c>
    </row>
    <row r="36" spans="1:8" ht="12.75">
      <c r="A36" s="65" t="s">
        <v>86</v>
      </c>
      <c r="B36" s="16">
        <v>13775</v>
      </c>
      <c r="C36" s="16">
        <v>927</v>
      </c>
      <c r="D36" s="16">
        <v>12848</v>
      </c>
      <c r="E36" s="16"/>
      <c r="F36" s="16">
        <v>4781</v>
      </c>
      <c r="G36" s="16">
        <v>3051</v>
      </c>
      <c r="H36" s="16">
        <v>1730</v>
      </c>
    </row>
    <row r="37" spans="1:8" ht="12.75">
      <c r="A37" s="66" t="s">
        <v>87</v>
      </c>
      <c r="B37" s="102">
        <v>17039</v>
      </c>
      <c r="C37" s="102">
        <v>7176</v>
      </c>
      <c r="D37" s="58">
        <v>9863</v>
      </c>
      <c r="E37" s="102"/>
      <c r="F37" s="102">
        <v>44124</v>
      </c>
      <c r="G37" s="102">
        <v>16730</v>
      </c>
      <c r="H37" s="102">
        <v>27394</v>
      </c>
    </row>
    <row r="38" spans="1:8" ht="12.75">
      <c r="A38" s="65"/>
      <c r="B38" s="22"/>
      <c r="C38" s="22"/>
      <c r="D38" s="22"/>
      <c r="E38" s="22"/>
      <c r="F38" s="22"/>
      <c r="G38" s="22"/>
      <c r="H38" s="22"/>
    </row>
    <row r="39" spans="1:8" ht="12.75">
      <c r="A39" s="67" t="s">
        <v>2</v>
      </c>
      <c r="B39" s="52">
        <v>98826</v>
      </c>
      <c r="C39" s="52">
        <v>46434</v>
      </c>
      <c r="D39" s="52">
        <v>52392</v>
      </c>
      <c r="E39" s="52"/>
      <c r="F39" s="52">
        <v>557248</v>
      </c>
      <c r="G39" s="52">
        <v>179749</v>
      </c>
      <c r="H39" s="52">
        <v>377499</v>
      </c>
    </row>
    <row r="40" spans="1:8" ht="12.75">
      <c r="A40" s="68"/>
      <c r="B40" s="18"/>
      <c r="C40" s="18"/>
      <c r="D40" s="16"/>
      <c r="E40" s="18"/>
      <c r="F40" s="18"/>
      <c r="G40" s="18"/>
      <c r="H40" s="18"/>
    </row>
    <row r="41" ht="12.75">
      <c r="A41" s="18" t="s">
        <v>5</v>
      </c>
    </row>
    <row r="42" spans="1:2" ht="12.75">
      <c r="A42" s="112" t="s">
        <v>110</v>
      </c>
      <c r="B42" s="79"/>
    </row>
  </sheetData>
  <mergeCells count="4">
    <mergeCell ref="G8:H8"/>
    <mergeCell ref="A10:A11"/>
    <mergeCell ref="B10:D10"/>
    <mergeCell ref="F10:H10"/>
  </mergeCells>
  <printOptions/>
  <pageMargins left="0.75" right="0.75" top="1" bottom="1" header="0" footer="0"/>
  <pageSetup orientation="portrait" paperSize="9"/>
  <legacyDrawing r:id="rId2"/>
  <oleObjects>
    <oleObject progId="MSPhotoEd.3" shapeId="788880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6:H42"/>
  <sheetViews>
    <sheetView workbookViewId="0" topLeftCell="A1">
      <selection activeCell="C44" sqref="C44"/>
    </sheetView>
  </sheetViews>
  <sheetFormatPr defaultColWidth="11.421875" defaultRowHeight="12.75"/>
  <cols>
    <col min="1" max="1" width="18.8515625" style="13" customWidth="1"/>
    <col min="2" max="4" width="11.421875" style="13" customWidth="1"/>
    <col min="5" max="5" width="3.140625" style="13" customWidth="1"/>
    <col min="6" max="16384" width="11.421875" style="13" customWidth="1"/>
  </cols>
  <sheetData>
    <row r="1" ht="12.75"/>
    <row r="2" ht="12.75"/>
    <row r="3" ht="12.75"/>
    <row r="4" ht="12.75"/>
    <row r="6" spans="1:8" ht="15">
      <c r="A6" s="7" t="s">
        <v>121</v>
      </c>
      <c r="B6" s="21"/>
      <c r="C6" s="21"/>
      <c r="D6" s="21"/>
      <c r="E6" s="21"/>
      <c r="F6" s="21"/>
      <c r="G6" s="21"/>
      <c r="H6" s="12"/>
    </row>
    <row r="7" spans="1:8" ht="15">
      <c r="A7" s="7" t="s">
        <v>6</v>
      </c>
      <c r="B7" s="21"/>
      <c r="C7" s="21"/>
      <c r="D7" s="21"/>
      <c r="E7" s="21"/>
      <c r="F7" s="21"/>
      <c r="G7" s="21"/>
      <c r="H7" s="12"/>
    </row>
    <row r="8" spans="1:8" ht="15">
      <c r="A8" s="120" t="s">
        <v>130</v>
      </c>
      <c r="B8" s="21"/>
      <c r="C8" s="21"/>
      <c r="D8" s="21"/>
      <c r="E8" s="21"/>
      <c r="F8" s="21"/>
      <c r="G8" s="21"/>
      <c r="H8" s="12"/>
    </row>
    <row r="9" spans="1:8" ht="12.75">
      <c r="A9" s="4"/>
      <c r="B9" s="5"/>
      <c r="C9" s="5"/>
      <c r="D9" s="5"/>
      <c r="E9" s="5"/>
      <c r="F9" s="5"/>
      <c r="G9" s="166" t="s">
        <v>59</v>
      </c>
      <c r="H9" s="166"/>
    </row>
    <row r="10" spans="1:8" ht="12.75">
      <c r="A10" s="144" t="s">
        <v>8</v>
      </c>
      <c r="B10" s="165" t="s">
        <v>39</v>
      </c>
      <c r="C10" s="144"/>
      <c r="D10" s="144"/>
      <c r="E10" s="72"/>
      <c r="F10" s="144" t="s">
        <v>40</v>
      </c>
      <c r="G10" s="144"/>
      <c r="H10" s="144"/>
    </row>
    <row r="11" spans="1:8" ht="12.75">
      <c r="A11" s="149"/>
      <c r="B11" s="9" t="s">
        <v>2</v>
      </c>
      <c r="C11" s="9" t="s">
        <v>41</v>
      </c>
      <c r="D11" s="9" t="s">
        <v>42</v>
      </c>
      <c r="E11" s="10"/>
      <c r="F11" s="9" t="s">
        <v>2</v>
      </c>
      <c r="G11" s="9" t="s">
        <v>41</v>
      </c>
      <c r="H11" s="9" t="s">
        <v>42</v>
      </c>
    </row>
    <row r="12" spans="1:8" ht="12.75">
      <c r="A12" s="15" t="s">
        <v>62</v>
      </c>
      <c r="B12" s="16">
        <v>20</v>
      </c>
      <c r="C12" s="36" t="s">
        <v>91</v>
      </c>
      <c r="D12" s="36">
        <v>20</v>
      </c>
      <c r="E12" s="16"/>
      <c r="F12" s="36">
        <v>498</v>
      </c>
      <c r="G12" s="36">
        <v>196</v>
      </c>
      <c r="H12" s="36">
        <v>302</v>
      </c>
    </row>
    <row r="13" spans="1:8" ht="12.75">
      <c r="A13" s="49" t="s">
        <v>63</v>
      </c>
      <c r="B13" s="58" t="s">
        <v>91</v>
      </c>
      <c r="C13" s="58" t="s">
        <v>91</v>
      </c>
      <c r="D13" s="58" t="s">
        <v>91</v>
      </c>
      <c r="E13" s="102"/>
      <c r="F13" s="58">
        <v>4</v>
      </c>
      <c r="G13" s="58">
        <v>4</v>
      </c>
      <c r="H13" s="58" t="s">
        <v>91</v>
      </c>
    </row>
    <row r="14" spans="1:8" ht="12.75">
      <c r="A14" s="15" t="s">
        <v>64</v>
      </c>
      <c r="B14" s="16">
        <v>10</v>
      </c>
      <c r="C14" s="16">
        <v>10</v>
      </c>
      <c r="D14" s="36" t="s">
        <v>91</v>
      </c>
      <c r="E14" s="16"/>
      <c r="F14" s="36">
        <v>61</v>
      </c>
      <c r="G14" s="36">
        <v>49</v>
      </c>
      <c r="H14" s="36">
        <v>12</v>
      </c>
    </row>
    <row r="15" spans="1:8" ht="12.75">
      <c r="A15" s="49" t="s">
        <v>65</v>
      </c>
      <c r="B15" s="102">
        <v>52</v>
      </c>
      <c r="C15" s="102">
        <v>39</v>
      </c>
      <c r="D15" s="102">
        <v>13</v>
      </c>
      <c r="E15" s="102"/>
      <c r="F15" s="58">
        <v>2299</v>
      </c>
      <c r="G15" s="58">
        <v>171</v>
      </c>
      <c r="H15" s="58">
        <v>2128</v>
      </c>
    </row>
    <row r="16" spans="1:8" ht="12.75">
      <c r="A16" s="15" t="s">
        <v>66</v>
      </c>
      <c r="B16" s="36" t="s">
        <v>91</v>
      </c>
      <c r="C16" s="36" t="s">
        <v>91</v>
      </c>
      <c r="D16" s="36" t="s">
        <v>91</v>
      </c>
      <c r="E16" s="16"/>
      <c r="F16" s="36">
        <v>101</v>
      </c>
      <c r="G16" s="36" t="s">
        <v>91</v>
      </c>
      <c r="H16" s="36">
        <v>101</v>
      </c>
    </row>
    <row r="17" spans="1:8" ht="12.75">
      <c r="A17" s="49" t="s">
        <v>67</v>
      </c>
      <c r="B17" s="102">
        <v>1</v>
      </c>
      <c r="C17" s="102">
        <v>1</v>
      </c>
      <c r="D17" s="58" t="s">
        <v>91</v>
      </c>
      <c r="E17" s="102"/>
      <c r="F17" s="58">
        <v>348</v>
      </c>
      <c r="G17" s="58">
        <v>164</v>
      </c>
      <c r="H17" s="58">
        <v>184</v>
      </c>
    </row>
    <row r="18" spans="1:8" ht="12.75">
      <c r="A18" s="15" t="s">
        <v>68</v>
      </c>
      <c r="B18" s="16">
        <v>45</v>
      </c>
      <c r="C18" s="36">
        <v>45</v>
      </c>
      <c r="D18" s="36" t="s">
        <v>91</v>
      </c>
      <c r="E18" s="16"/>
      <c r="F18" s="36">
        <v>78</v>
      </c>
      <c r="G18" s="36">
        <v>12</v>
      </c>
      <c r="H18" s="36">
        <v>66</v>
      </c>
    </row>
    <row r="19" spans="1:8" ht="12.75">
      <c r="A19" s="49" t="s">
        <v>69</v>
      </c>
      <c r="B19" s="58" t="s">
        <v>91</v>
      </c>
      <c r="C19" s="58" t="s">
        <v>91</v>
      </c>
      <c r="D19" s="58" t="s">
        <v>91</v>
      </c>
      <c r="E19" s="102"/>
      <c r="F19" s="58">
        <v>17</v>
      </c>
      <c r="G19" s="58">
        <v>17</v>
      </c>
      <c r="H19" s="58" t="s">
        <v>91</v>
      </c>
    </row>
    <row r="20" spans="1:8" ht="12.75">
      <c r="A20" s="15" t="s">
        <v>71</v>
      </c>
      <c r="B20" s="36">
        <v>62</v>
      </c>
      <c r="C20" s="36">
        <v>62</v>
      </c>
      <c r="D20" s="36" t="s">
        <v>91</v>
      </c>
      <c r="E20" s="16"/>
      <c r="F20" s="36">
        <v>72</v>
      </c>
      <c r="G20" s="36">
        <v>59</v>
      </c>
      <c r="H20" s="36">
        <v>13</v>
      </c>
    </row>
    <row r="21" spans="1:8" ht="12.75">
      <c r="A21" s="49" t="s">
        <v>70</v>
      </c>
      <c r="B21" s="102">
        <v>1</v>
      </c>
      <c r="C21" s="58">
        <v>1</v>
      </c>
      <c r="D21" s="58" t="s">
        <v>91</v>
      </c>
      <c r="E21" s="102"/>
      <c r="F21" s="58">
        <v>55</v>
      </c>
      <c r="G21" s="58">
        <v>17</v>
      </c>
      <c r="H21" s="58">
        <v>38</v>
      </c>
    </row>
    <row r="22" spans="1:8" ht="12.75">
      <c r="A22" s="15" t="s">
        <v>72</v>
      </c>
      <c r="B22" s="36">
        <v>167</v>
      </c>
      <c r="C22" s="36">
        <v>167</v>
      </c>
      <c r="D22" s="36" t="s">
        <v>91</v>
      </c>
      <c r="E22" s="16"/>
      <c r="F22" s="36">
        <v>12</v>
      </c>
      <c r="G22" s="36">
        <v>12</v>
      </c>
      <c r="H22" s="36" t="s">
        <v>91</v>
      </c>
    </row>
    <row r="23" spans="1:8" ht="12.75">
      <c r="A23" s="49" t="s">
        <v>73</v>
      </c>
      <c r="B23" s="58" t="s">
        <v>91</v>
      </c>
      <c r="C23" s="58" t="s">
        <v>91</v>
      </c>
      <c r="D23" s="58" t="s">
        <v>91</v>
      </c>
      <c r="E23" s="102"/>
      <c r="F23" s="58">
        <v>114</v>
      </c>
      <c r="G23" s="58">
        <v>24</v>
      </c>
      <c r="H23" s="58">
        <v>90</v>
      </c>
    </row>
    <row r="24" spans="1:8" ht="12.75">
      <c r="A24" s="15" t="s">
        <v>74</v>
      </c>
      <c r="B24" s="16">
        <v>320</v>
      </c>
      <c r="C24" s="16">
        <v>96</v>
      </c>
      <c r="D24" s="16">
        <v>224</v>
      </c>
      <c r="E24" s="16"/>
      <c r="F24" s="36">
        <v>192</v>
      </c>
      <c r="G24" s="36">
        <v>166</v>
      </c>
      <c r="H24" s="36">
        <v>26</v>
      </c>
    </row>
    <row r="25" spans="1:8" ht="12.75">
      <c r="A25" s="49" t="s">
        <v>75</v>
      </c>
      <c r="B25" s="58" t="s">
        <v>91</v>
      </c>
      <c r="C25" s="58" t="s">
        <v>91</v>
      </c>
      <c r="D25" s="58" t="s">
        <v>91</v>
      </c>
      <c r="E25" s="102"/>
      <c r="F25" s="58">
        <v>10</v>
      </c>
      <c r="G25" s="58">
        <v>7</v>
      </c>
      <c r="H25" s="58">
        <v>3</v>
      </c>
    </row>
    <row r="26" spans="1:8" ht="12.75">
      <c r="A26" s="15" t="s">
        <v>76</v>
      </c>
      <c r="B26" s="16">
        <v>5</v>
      </c>
      <c r="C26" s="16">
        <v>5</v>
      </c>
      <c r="D26" s="36" t="s">
        <v>91</v>
      </c>
      <c r="E26" s="16"/>
      <c r="F26" s="36">
        <v>31</v>
      </c>
      <c r="G26" s="36">
        <v>23</v>
      </c>
      <c r="H26" s="36">
        <v>8</v>
      </c>
    </row>
    <row r="27" spans="1:8" ht="12.75">
      <c r="A27" s="49" t="s">
        <v>77</v>
      </c>
      <c r="B27" s="102">
        <v>2</v>
      </c>
      <c r="C27" s="58" t="s">
        <v>91</v>
      </c>
      <c r="D27" s="58">
        <v>2</v>
      </c>
      <c r="E27" s="102"/>
      <c r="F27" s="58">
        <v>16</v>
      </c>
      <c r="G27" s="58">
        <v>4</v>
      </c>
      <c r="H27" s="58">
        <v>12</v>
      </c>
    </row>
    <row r="28" spans="1:8" ht="12.75">
      <c r="A28" s="15" t="s">
        <v>78</v>
      </c>
      <c r="B28" s="16">
        <v>1</v>
      </c>
      <c r="C28" s="16">
        <v>1</v>
      </c>
      <c r="D28" s="36" t="s">
        <v>91</v>
      </c>
      <c r="E28" s="16"/>
      <c r="F28" s="36">
        <v>10</v>
      </c>
      <c r="G28" s="36">
        <v>7</v>
      </c>
      <c r="H28" s="36">
        <v>3</v>
      </c>
    </row>
    <row r="29" spans="1:8" ht="12.75">
      <c r="A29" s="49" t="s">
        <v>79</v>
      </c>
      <c r="B29" s="58" t="s">
        <v>91</v>
      </c>
      <c r="C29" s="58" t="s">
        <v>91</v>
      </c>
      <c r="D29" s="58" t="s">
        <v>91</v>
      </c>
      <c r="E29" s="102"/>
      <c r="F29" s="58">
        <v>125</v>
      </c>
      <c r="G29" s="58">
        <v>115</v>
      </c>
      <c r="H29" s="58">
        <v>10</v>
      </c>
    </row>
    <row r="30" spans="1:8" ht="12.75">
      <c r="A30" s="15" t="s">
        <v>80</v>
      </c>
      <c r="B30" s="16">
        <v>2</v>
      </c>
      <c r="C30" s="16">
        <v>2</v>
      </c>
      <c r="D30" s="36" t="s">
        <v>91</v>
      </c>
      <c r="E30" s="16"/>
      <c r="F30" s="36">
        <v>88</v>
      </c>
      <c r="G30" s="36">
        <v>29</v>
      </c>
      <c r="H30" s="36">
        <v>59</v>
      </c>
    </row>
    <row r="31" spans="1:8" ht="12.75">
      <c r="A31" s="49" t="s">
        <v>81</v>
      </c>
      <c r="B31" s="58">
        <v>12</v>
      </c>
      <c r="C31" s="58">
        <v>1</v>
      </c>
      <c r="D31" s="58">
        <v>11</v>
      </c>
      <c r="E31" s="102"/>
      <c r="F31" s="58">
        <v>275</v>
      </c>
      <c r="G31" s="58">
        <v>175</v>
      </c>
      <c r="H31" s="58">
        <v>100</v>
      </c>
    </row>
    <row r="32" spans="1:8" ht="12.75">
      <c r="A32" s="15" t="s">
        <v>82</v>
      </c>
      <c r="B32" s="16">
        <v>2</v>
      </c>
      <c r="C32" s="16">
        <v>1</v>
      </c>
      <c r="D32" s="36">
        <v>1</v>
      </c>
      <c r="E32" s="16"/>
      <c r="F32" s="36">
        <v>45</v>
      </c>
      <c r="G32" s="36">
        <v>4</v>
      </c>
      <c r="H32" s="36">
        <v>41</v>
      </c>
    </row>
    <row r="33" spans="1:8" ht="12.75">
      <c r="A33" s="49" t="s">
        <v>83</v>
      </c>
      <c r="B33" s="102">
        <v>9</v>
      </c>
      <c r="C33" s="102">
        <v>9</v>
      </c>
      <c r="D33" s="58" t="s">
        <v>91</v>
      </c>
      <c r="E33" s="102"/>
      <c r="F33" s="58">
        <v>91</v>
      </c>
      <c r="G33" s="58">
        <v>70</v>
      </c>
      <c r="H33" s="58">
        <v>21</v>
      </c>
    </row>
    <row r="34" spans="1:8" ht="12.75">
      <c r="A34" s="15" t="s">
        <v>88</v>
      </c>
      <c r="B34" s="16">
        <v>173</v>
      </c>
      <c r="C34" s="36" t="s">
        <v>91</v>
      </c>
      <c r="D34" s="16">
        <v>173</v>
      </c>
      <c r="E34" s="16"/>
      <c r="F34" s="36">
        <v>331</v>
      </c>
      <c r="G34" s="36">
        <v>52</v>
      </c>
      <c r="H34" s="36">
        <v>279</v>
      </c>
    </row>
    <row r="35" spans="1:8" ht="12.75">
      <c r="A35" s="49" t="s">
        <v>85</v>
      </c>
      <c r="B35" s="102">
        <v>10</v>
      </c>
      <c r="C35" s="102">
        <v>10</v>
      </c>
      <c r="D35" s="58" t="s">
        <v>91</v>
      </c>
      <c r="E35" s="102"/>
      <c r="F35" s="58">
        <v>7</v>
      </c>
      <c r="G35" s="58">
        <v>7</v>
      </c>
      <c r="H35" s="58" t="s">
        <v>91</v>
      </c>
    </row>
    <row r="36" spans="1:8" ht="12.75">
      <c r="A36" s="15" t="s">
        <v>86</v>
      </c>
      <c r="B36" s="16">
        <v>213</v>
      </c>
      <c r="C36" s="16">
        <v>11</v>
      </c>
      <c r="D36" s="16">
        <v>202</v>
      </c>
      <c r="E36" s="16"/>
      <c r="F36" s="36">
        <v>39</v>
      </c>
      <c r="G36" s="36">
        <v>19</v>
      </c>
      <c r="H36" s="36">
        <v>20</v>
      </c>
    </row>
    <row r="37" spans="1:8" ht="12.75">
      <c r="A37" s="49" t="s">
        <v>92</v>
      </c>
      <c r="B37" s="102">
        <v>256</v>
      </c>
      <c r="C37" s="102">
        <v>128</v>
      </c>
      <c r="D37" s="58">
        <v>128</v>
      </c>
      <c r="E37" s="102"/>
      <c r="F37" s="58">
        <v>380</v>
      </c>
      <c r="G37" s="58">
        <v>96</v>
      </c>
      <c r="H37" s="58">
        <v>284</v>
      </c>
    </row>
    <row r="38" spans="1:8" ht="12.75">
      <c r="A38" s="15"/>
      <c r="B38" s="16"/>
      <c r="C38" s="16"/>
      <c r="D38" s="16"/>
      <c r="E38" s="16"/>
      <c r="F38" s="36"/>
      <c r="G38" s="36"/>
      <c r="H38" s="36"/>
    </row>
    <row r="39" spans="1:8" ht="12.75">
      <c r="A39" s="51" t="s">
        <v>2</v>
      </c>
      <c r="B39" s="52">
        <v>1363</v>
      </c>
      <c r="C39" s="52">
        <v>589</v>
      </c>
      <c r="D39" s="52">
        <v>774</v>
      </c>
      <c r="E39" s="52"/>
      <c r="F39" s="52">
        <v>5299</v>
      </c>
      <c r="G39" s="52">
        <v>1499</v>
      </c>
      <c r="H39" s="52">
        <v>3800</v>
      </c>
    </row>
    <row r="40" spans="1:8" ht="12.75">
      <c r="A40" s="15"/>
      <c r="B40" s="36"/>
      <c r="C40" s="36"/>
      <c r="D40" s="36"/>
      <c r="E40" s="36"/>
      <c r="F40" s="36"/>
      <c r="G40" s="36"/>
      <c r="H40" s="36"/>
    </row>
    <row r="41" spans="1:8" ht="12.75">
      <c r="A41" s="15" t="s">
        <v>5</v>
      </c>
      <c r="B41" s="18"/>
      <c r="C41" s="18"/>
      <c r="D41" s="18"/>
      <c r="E41" s="18"/>
      <c r="F41" s="18"/>
      <c r="G41" s="18"/>
      <c r="H41" s="18"/>
    </row>
    <row r="42" spans="1:2" ht="12.75">
      <c r="A42" s="112" t="s">
        <v>110</v>
      </c>
      <c r="B42" s="79"/>
    </row>
  </sheetData>
  <mergeCells count="4">
    <mergeCell ref="A10:A11"/>
    <mergeCell ref="B10:D10"/>
    <mergeCell ref="F10:H10"/>
    <mergeCell ref="G9:H9"/>
  </mergeCells>
  <printOptions/>
  <pageMargins left="0.75" right="0.75" top="1" bottom="1" header="0" footer="0"/>
  <pageSetup orientation="portrait" paperSize="9"/>
  <legacyDrawing r:id="rId2"/>
  <oleObjects>
    <oleObject progId="MSPhotoEd.3" shapeId="789055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6:H42"/>
  <sheetViews>
    <sheetView workbookViewId="0" topLeftCell="A1">
      <selection activeCell="A44" sqref="A44"/>
    </sheetView>
  </sheetViews>
  <sheetFormatPr defaultColWidth="11.421875" defaultRowHeight="12.75"/>
  <cols>
    <col min="1" max="1" width="18.28125" style="13" customWidth="1"/>
    <col min="2" max="4" width="11.421875" style="13" customWidth="1"/>
    <col min="5" max="5" width="3.7109375" style="13" customWidth="1"/>
    <col min="6" max="16384" width="11.421875" style="13" customWidth="1"/>
  </cols>
  <sheetData>
    <row r="1" ht="12.75"/>
    <row r="2" ht="12.75"/>
    <row r="3" ht="12.75"/>
    <row r="4" ht="12.75"/>
    <row r="6" spans="1:8" ht="15">
      <c r="A6" s="7" t="s">
        <v>122</v>
      </c>
      <c r="B6" s="3"/>
      <c r="C6" s="3"/>
      <c r="D6" s="3"/>
      <c r="E6" s="3"/>
      <c r="F6" s="3"/>
      <c r="G6" s="3"/>
      <c r="H6" s="1"/>
    </row>
    <row r="7" spans="1:8" ht="15">
      <c r="A7" s="37" t="s">
        <v>128</v>
      </c>
      <c r="B7" s="3"/>
      <c r="C7" s="3"/>
      <c r="D7" s="3"/>
      <c r="E7" s="3"/>
      <c r="F7" s="3"/>
      <c r="G7" s="3"/>
      <c r="H7" s="1"/>
    </row>
    <row r="8" spans="1:6" ht="15">
      <c r="A8" s="11">
        <v>2010</v>
      </c>
      <c r="B8" s="6"/>
      <c r="C8" s="6"/>
      <c r="D8" s="6"/>
      <c r="E8" s="6"/>
      <c r="F8" s="6"/>
    </row>
    <row r="9" spans="1:8" ht="15">
      <c r="A9" s="40"/>
      <c r="B9" s="41"/>
      <c r="C9" s="41"/>
      <c r="D9" s="41"/>
      <c r="E9" s="41"/>
      <c r="F9" s="41"/>
      <c r="G9" s="166" t="s">
        <v>7</v>
      </c>
      <c r="H9" s="166"/>
    </row>
    <row r="10" spans="1:8" ht="12.75">
      <c r="A10" s="160" t="s">
        <v>8</v>
      </c>
      <c r="B10" s="167" t="s">
        <v>39</v>
      </c>
      <c r="C10" s="160"/>
      <c r="D10" s="160"/>
      <c r="E10" s="59"/>
      <c r="F10" s="160" t="s">
        <v>40</v>
      </c>
      <c r="G10" s="160"/>
      <c r="H10" s="160"/>
    </row>
    <row r="11" spans="1:8" ht="12.75">
      <c r="A11" s="149"/>
      <c r="B11" s="9" t="s">
        <v>2</v>
      </c>
      <c r="C11" s="9" t="s">
        <v>41</v>
      </c>
      <c r="D11" s="9" t="s">
        <v>42</v>
      </c>
      <c r="E11" s="10"/>
      <c r="F11" s="9" t="s">
        <v>2</v>
      </c>
      <c r="G11" s="9" t="s">
        <v>41</v>
      </c>
      <c r="H11" s="9" t="s">
        <v>42</v>
      </c>
    </row>
    <row r="12" spans="1:8" ht="12.75">
      <c r="A12" s="15" t="s">
        <v>62</v>
      </c>
      <c r="B12" s="16">
        <v>113168</v>
      </c>
      <c r="C12" s="16">
        <v>24134</v>
      </c>
      <c r="D12" s="16">
        <v>89034</v>
      </c>
      <c r="E12" s="16"/>
      <c r="F12" s="16">
        <v>1135842</v>
      </c>
      <c r="G12" s="16">
        <v>200331</v>
      </c>
      <c r="H12" s="16">
        <v>935511</v>
      </c>
    </row>
    <row r="13" spans="1:8" ht="12.75">
      <c r="A13" s="49" t="s">
        <v>63</v>
      </c>
      <c r="B13" s="102">
        <v>399</v>
      </c>
      <c r="C13" s="102">
        <v>399</v>
      </c>
      <c r="D13" s="58" t="s">
        <v>91</v>
      </c>
      <c r="E13" s="102"/>
      <c r="F13" s="102">
        <v>10002</v>
      </c>
      <c r="G13" s="102">
        <v>8578</v>
      </c>
      <c r="H13" s="102">
        <v>1424</v>
      </c>
    </row>
    <row r="14" spans="1:8" ht="12.75">
      <c r="A14" s="15" t="s">
        <v>64</v>
      </c>
      <c r="B14" s="16">
        <v>48667</v>
      </c>
      <c r="C14" s="16">
        <v>46829</v>
      </c>
      <c r="D14" s="16">
        <v>1838</v>
      </c>
      <c r="E14" s="16"/>
      <c r="F14" s="16">
        <v>219426</v>
      </c>
      <c r="G14" s="16">
        <v>89248</v>
      </c>
      <c r="H14" s="16">
        <v>130178</v>
      </c>
    </row>
    <row r="15" spans="1:8" ht="12.75">
      <c r="A15" s="49" t="s">
        <v>65</v>
      </c>
      <c r="B15" s="102">
        <v>863248</v>
      </c>
      <c r="C15" s="102">
        <v>159551</v>
      </c>
      <c r="D15" s="102">
        <v>703697</v>
      </c>
      <c r="E15" s="102"/>
      <c r="F15" s="102">
        <v>1821053</v>
      </c>
      <c r="G15" s="102">
        <v>193649</v>
      </c>
      <c r="H15" s="102">
        <v>1627404</v>
      </c>
    </row>
    <row r="16" spans="1:8" ht="12.75">
      <c r="A16" s="15" t="s">
        <v>66</v>
      </c>
      <c r="B16" s="16">
        <v>68331</v>
      </c>
      <c r="C16" s="16">
        <v>48479</v>
      </c>
      <c r="D16" s="16">
        <v>19852</v>
      </c>
      <c r="E16" s="16"/>
      <c r="F16" s="16">
        <v>85429</v>
      </c>
      <c r="G16" s="16">
        <v>9385</v>
      </c>
      <c r="H16" s="16">
        <v>76044</v>
      </c>
    </row>
    <row r="17" spans="1:8" ht="12.75">
      <c r="A17" s="49" t="s">
        <v>67</v>
      </c>
      <c r="B17" s="102">
        <v>77283</v>
      </c>
      <c r="C17" s="102">
        <v>52272</v>
      </c>
      <c r="D17" s="102">
        <v>25011</v>
      </c>
      <c r="E17" s="102"/>
      <c r="F17" s="102">
        <v>285536</v>
      </c>
      <c r="G17" s="102">
        <v>134552</v>
      </c>
      <c r="H17" s="102">
        <v>150984</v>
      </c>
    </row>
    <row r="18" spans="1:8" ht="12.75">
      <c r="A18" s="15" t="s">
        <v>68</v>
      </c>
      <c r="B18" s="16">
        <v>42955</v>
      </c>
      <c r="C18" s="16">
        <v>23685</v>
      </c>
      <c r="D18" s="16">
        <v>19270</v>
      </c>
      <c r="E18" s="16"/>
      <c r="F18" s="16">
        <v>120577</v>
      </c>
      <c r="G18" s="16">
        <v>49159</v>
      </c>
      <c r="H18" s="16">
        <v>71418</v>
      </c>
    </row>
    <row r="19" spans="1:8" ht="12.75">
      <c r="A19" s="49" t="s">
        <v>69</v>
      </c>
      <c r="B19" s="102">
        <v>1071</v>
      </c>
      <c r="C19" s="102">
        <v>888</v>
      </c>
      <c r="D19" s="102">
        <v>183</v>
      </c>
      <c r="E19" s="102"/>
      <c r="F19" s="102">
        <v>9226</v>
      </c>
      <c r="G19" s="102">
        <v>8605</v>
      </c>
      <c r="H19" s="102">
        <v>621</v>
      </c>
    </row>
    <row r="20" spans="1:8" ht="12.75">
      <c r="A20" s="15" t="s">
        <v>71</v>
      </c>
      <c r="B20" s="16">
        <v>2994</v>
      </c>
      <c r="C20" s="16">
        <v>2755</v>
      </c>
      <c r="D20" s="16">
        <v>239</v>
      </c>
      <c r="E20" s="16"/>
      <c r="F20" s="16">
        <v>100505</v>
      </c>
      <c r="G20" s="16">
        <v>62791</v>
      </c>
      <c r="H20" s="16">
        <v>37714</v>
      </c>
    </row>
    <row r="21" spans="1:8" ht="12.75">
      <c r="A21" s="49" t="s">
        <v>70</v>
      </c>
      <c r="B21" s="102">
        <v>17553</v>
      </c>
      <c r="C21" s="102">
        <v>17255</v>
      </c>
      <c r="D21" s="102">
        <v>298</v>
      </c>
      <c r="E21" s="102"/>
      <c r="F21" s="102">
        <v>160981</v>
      </c>
      <c r="G21" s="102">
        <v>80980</v>
      </c>
      <c r="H21" s="102">
        <v>80001</v>
      </c>
    </row>
    <row r="22" spans="1:8" ht="12.75">
      <c r="A22" s="15" t="s">
        <v>72</v>
      </c>
      <c r="B22" s="16">
        <v>213461</v>
      </c>
      <c r="C22" s="16">
        <v>130253</v>
      </c>
      <c r="D22" s="16">
        <v>83208</v>
      </c>
      <c r="E22" s="16"/>
      <c r="F22" s="16">
        <v>86361</v>
      </c>
      <c r="G22" s="16">
        <v>64458</v>
      </c>
      <c r="H22" s="16">
        <v>21903</v>
      </c>
    </row>
    <row r="23" spans="1:8" ht="12.75">
      <c r="A23" s="49" t="s">
        <v>73</v>
      </c>
      <c r="B23" s="102">
        <v>27146</v>
      </c>
      <c r="C23" s="102">
        <v>23292</v>
      </c>
      <c r="D23" s="102">
        <v>3854</v>
      </c>
      <c r="E23" s="102"/>
      <c r="F23" s="102">
        <v>78549</v>
      </c>
      <c r="G23" s="102">
        <v>40005</v>
      </c>
      <c r="H23" s="102">
        <v>38544</v>
      </c>
    </row>
    <row r="24" spans="1:8" ht="12.75">
      <c r="A24" s="15" t="s">
        <v>74</v>
      </c>
      <c r="B24" s="16">
        <v>140126</v>
      </c>
      <c r="C24" s="16">
        <v>76403</v>
      </c>
      <c r="D24" s="16">
        <v>63723</v>
      </c>
      <c r="E24" s="16"/>
      <c r="F24" s="16">
        <v>398900</v>
      </c>
      <c r="G24" s="16">
        <v>347570</v>
      </c>
      <c r="H24" s="16">
        <v>51330</v>
      </c>
    </row>
    <row r="25" spans="1:8" ht="12.75">
      <c r="A25" s="49" t="s">
        <v>75</v>
      </c>
      <c r="B25" s="58" t="s">
        <v>91</v>
      </c>
      <c r="C25" s="58" t="s">
        <v>91</v>
      </c>
      <c r="D25" s="58" t="s">
        <v>91</v>
      </c>
      <c r="E25" s="102"/>
      <c r="F25" s="102">
        <v>9662</v>
      </c>
      <c r="G25" s="102">
        <v>6523</v>
      </c>
      <c r="H25" s="102">
        <v>3139</v>
      </c>
    </row>
    <row r="26" spans="1:8" ht="12.75">
      <c r="A26" s="15" t="s">
        <v>76</v>
      </c>
      <c r="B26" s="16">
        <v>36506</v>
      </c>
      <c r="C26" s="16">
        <v>35727</v>
      </c>
      <c r="D26" s="16">
        <v>779</v>
      </c>
      <c r="E26" s="16"/>
      <c r="F26" s="16">
        <v>150084</v>
      </c>
      <c r="G26" s="16">
        <v>82205</v>
      </c>
      <c r="H26" s="16">
        <v>67879</v>
      </c>
    </row>
    <row r="27" spans="1:8" ht="12.75">
      <c r="A27" s="49" t="s">
        <v>77</v>
      </c>
      <c r="B27" s="102">
        <v>5567</v>
      </c>
      <c r="C27" s="102">
        <v>5316</v>
      </c>
      <c r="D27" s="102">
        <v>251</v>
      </c>
      <c r="E27" s="102"/>
      <c r="F27" s="102">
        <v>8799</v>
      </c>
      <c r="G27" s="102">
        <v>5827</v>
      </c>
      <c r="H27" s="102">
        <v>2972</v>
      </c>
    </row>
    <row r="28" spans="1:8" ht="12.75">
      <c r="A28" s="15" t="s">
        <v>78</v>
      </c>
      <c r="B28" s="16">
        <v>32620</v>
      </c>
      <c r="C28" s="16">
        <v>32267</v>
      </c>
      <c r="D28" s="16">
        <v>353</v>
      </c>
      <c r="E28" s="16"/>
      <c r="F28" s="16">
        <v>126269</v>
      </c>
      <c r="G28" s="16">
        <v>21501</v>
      </c>
      <c r="H28" s="16">
        <v>104768</v>
      </c>
    </row>
    <row r="29" spans="1:8" ht="12.75">
      <c r="A29" s="49" t="s">
        <v>79</v>
      </c>
      <c r="B29" s="102">
        <v>37546</v>
      </c>
      <c r="C29" s="102">
        <v>37546</v>
      </c>
      <c r="D29" s="102" t="s">
        <v>91</v>
      </c>
      <c r="E29" s="102"/>
      <c r="F29" s="102">
        <v>207158</v>
      </c>
      <c r="G29" s="102">
        <v>187480</v>
      </c>
      <c r="H29" s="102">
        <v>19678</v>
      </c>
    </row>
    <row r="30" spans="1:8" ht="12.75">
      <c r="A30" s="15" t="s">
        <v>80</v>
      </c>
      <c r="B30" s="16">
        <v>30957</v>
      </c>
      <c r="C30" s="16">
        <v>18130</v>
      </c>
      <c r="D30" s="16">
        <v>12827</v>
      </c>
      <c r="E30" s="16"/>
      <c r="F30" s="16">
        <v>204017</v>
      </c>
      <c r="G30" s="16">
        <v>58698</v>
      </c>
      <c r="H30" s="16">
        <v>145319</v>
      </c>
    </row>
    <row r="31" spans="1:8" ht="12.75">
      <c r="A31" s="49" t="s">
        <v>93</v>
      </c>
      <c r="B31" s="102">
        <v>54159</v>
      </c>
      <c r="C31" s="102">
        <v>51336</v>
      </c>
      <c r="D31" s="102">
        <v>2823</v>
      </c>
      <c r="E31" s="102"/>
      <c r="F31" s="102">
        <v>307000</v>
      </c>
      <c r="G31" s="102">
        <v>134914</v>
      </c>
      <c r="H31" s="102">
        <v>172086</v>
      </c>
    </row>
    <row r="32" spans="1:8" ht="12.75">
      <c r="A32" s="15" t="s">
        <v>82</v>
      </c>
      <c r="B32" s="16">
        <v>51603</v>
      </c>
      <c r="C32" s="16">
        <v>10882</v>
      </c>
      <c r="D32" s="16">
        <v>40721</v>
      </c>
      <c r="E32" s="16"/>
      <c r="F32" s="16">
        <v>80340</v>
      </c>
      <c r="G32" s="16">
        <v>31609</v>
      </c>
      <c r="H32" s="16">
        <v>48731</v>
      </c>
    </row>
    <row r="33" spans="1:8" ht="12.75">
      <c r="A33" s="49" t="s">
        <v>83</v>
      </c>
      <c r="B33" s="102">
        <v>134908</v>
      </c>
      <c r="C33" s="102">
        <v>134908</v>
      </c>
      <c r="D33" s="58" t="s">
        <v>91</v>
      </c>
      <c r="E33" s="102"/>
      <c r="F33" s="102">
        <v>163670</v>
      </c>
      <c r="G33" s="102">
        <v>112730</v>
      </c>
      <c r="H33" s="102">
        <v>50940</v>
      </c>
    </row>
    <row r="34" spans="1:8" ht="12.75">
      <c r="A34" s="15" t="s">
        <v>88</v>
      </c>
      <c r="B34" s="16">
        <v>84915</v>
      </c>
      <c r="C34" s="16">
        <v>39786</v>
      </c>
      <c r="D34" s="16">
        <v>45129</v>
      </c>
      <c r="E34" s="16"/>
      <c r="F34" s="16">
        <v>506062</v>
      </c>
      <c r="G34" s="16">
        <v>116411</v>
      </c>
      <c r="H34" s="16">
        <v>389651</v>
      </c>
    </row>
    <row r="35" spans="1:8" ht="12.75">
      <c r="A35" s="49" t="s">
        <v>85</v>
      </c>
      <c r="B35" s="102">
        <v>20554</v>
      </c>
      <c r="C35" s="102">
        <v>18106</v>
      </c>
      <c r="D35" s="102">
        <v>2448</v>
      </c>
      <c r="E35" s="102"/>
      <c r="F35" s="102">
        <v>30756</v>
      </c>
      <c r="G35" s="102">
        <v>26133</v>
      </c>
      <c r="H35" s="102">
        <v>4623</v>
      </c>
    </row>
    <row r="36" spans="1:8" ht="12.75">
      <c r="A36" s="15" t="s">
        <v>86</v>
      </c>
      <c r="B36" s="16">
        <v>110953</v>
      </c>
      <c r="C36" s="16">
        <v>65720</v>
      </c>
      <c r="D36" s="16">
        <v>45233</v>
      </c>
      <c r="E36" s="16"/>
      <c r="F36" s="16">
        <v>119072</v>
      </c>
      <c r="G36" s="16">
        <v>65438</v>
      </c>
      <c r="H36" s="16">
        <v>53634</v>
      </c>
    </row>
    <row r="37" spans="1:8" ht="12.75">
      <c r="A37" s="49" t="s">
        <v>87</v>
      </c>
      <c r="B37" s="102">
        <v>344319</v>
      </c>
      <c r="C37" s="102">
        <v>210960</v>
      </c>
      <c r="D37" s="102">
        <v>133359</v>
      </c>
      <c r="E37" s="102"/>
      <c r="F37" s="102">
        <v>743779</v>
      </c>
      <c r="G37" s="102">
        <v>263994</v>
      </c>
      <c r="H37" s="102">
        <v>479785</v>
      </c>
    </row>
    <row r="38" spans="1:8" ht="12.75">
      <c r="A38" s="15"/>
      <c r="B38" s="16"/>
      <c r="C38" s="16"/>
      <c r="D38" s="16"/>
      <c r="E38" s="16"/>
      <c r="F38" s="16"/>
      <c r="G38" s="16"/>
      <c r="H38" s="16"/>
    </row>
    <row r="39" spans="1:8" ht="12.75">
      <c r="A39" s="51" t="s">
        <v>2</v>
      </c>
      <c r="B39" s="119">
        <v>2561009</v>
      </c>
      <c r="C39" s="119">
        <v>1266879</v>
      </c>
      <c r="D39" s="119">
        <v>1294130</v>
      </c>
      <c r="E39" s="119"/>
      <c r="F39" s="119">
        <v>7169055</v>
      </c>
      <c r="G39" s="119">
        <v>2402774</v>
      </c>
      <c r="H39" s="119">
        <v>4766281</v>
      </c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ht="12.75">
      <c r="A41" s="18" t="s">
        <v>5</v>
      </c>
    </row>
    <row r="42" ht="12.75">
      <c r="A42" s="112" t="s">
        <v>110</v>
      </c>
    </row>
  </sheetData>
  <mergeCells count="4">
    <mergeCell ref="G9:H9"/>
    <mergeCell ref="A10:A11"/>
    <mergeCell ref="B10:D10"/>
    <mergeCell ref="F10:H10"/>
  </mergeCells>
  <printOptions/>
  <pageMargins left="0.75" right="0.75" top="1" bottom="1" header="0" footer="0"/>
  <pageSetup orientation="portrait" paperSize="9"/>
  <legacyDrawing r:id="rId2"/>
  <oleObjects>
    <oleObject progId="MSPhotoEd.3" shapeId="78950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6:H42"/>
  <sheetViews>
    <sheetView workbookViewId="0" topLeftCell="A1">
      <selection activeCell="A43" sqref="A43"/>
    </sheetView>
  </sheetViews>
  <sheetFormatPr defaultColWidth="11.421875" defaultRowHeight="12.75"/>
  <cols>
    <col min="1" max="1" width="19.7109375" style="13" customWidth="1"/>
    <col min="2" max="4" width="11.421875" style="13" customWidth="1"/>
    <col min="5" max="5" width="4.140625" style="13" customWidth="1"/>
    <col min="6" max="16384" width="11.421875" style="13" customWidth="1"/>
  </cols>
  <sheetData>
    <row r="1" ht="12.75"/>
    <row r="2" ht="12.75"/>
    <row r="3" ht="12.75"/>
    <row r="4" ht="12.75"/>
    <row r="6" spans="1:8" ht="15">
      <c r="A6" s="7" t="s">
        <v>109</v>
      </c>
      <c r="B6" s="3"/>
      <c r="C6" s="3"/>
      <c r="D6" s="3"/>
      <c r="E6" s="3"/>
      <c r="F6" s="3"/>
      <c r="G6" s="3"/>
      <c r="H6" s="1"/>
    </row>
    <row r="7" spans="1:8" ht="15">
      <c r="A7" s="37" t="s">
        <v>128</v>
      </c>
      <c r="B7" s="3"/>
      <c r="C7" s="3"/>
      <c r="D7" s="3"/>
      <c r="E7" s="3"/>
      <c r="F7" s="3"/>
      <c r="G7" s="3"/>
      <c r="H7" s="1"/>
    </row>
    <row r="8" spans="1:8" ht="15">
      <c r="A8" s="11">
        <v>2010</v>
      </c>
      <c r="B8" s="6"/>
      <c r="C8" s="6"/>
      <c r="D8" s="6"/>
      <c r="E8" s="6"/>
      <c r="F8" s="6"/>
      <c r="G8" s="6"/>
      <c r="H8" s="1"/>
    </row>
    <row r="9" spans="1:8" ht="15">
      <c r="A9" s="11"/>
      <c r="B9" s="6"/>
      <c r="C9" s="6"/>
      <c r="D9" s="6"/>
      <c r="E9" s="6"/>
      <c r="F9" s="6"/>
      <c r="G9" s="166" t="s">
        <v>59</v>
      </c>
      <c r="H9" s="166"/>
    </row>
    <row r="10" spans="1:8" ht="12.75">
      <c r="A10" s="144" t="s">
        <v>8</v>
      </c>
      <c r="B10" s="165" t="s">
        <v>39</v>
      </c>
      <c r="C10" s="144"/>
      <c r="D10" s="144"/>
      <c r="E10" s="72"/>
      <c r="F10" s="144" t="s">
        <v>40</v>
      </c>
      <c r="G10" s="144"/>
      <c r="H10" s="144"/>
    </row>
    <row r="11" spans="1:8" ht="12.75">
      <c r="A11" s="149"/>
      <c r="B11" s="9" t="s">
        <v>2</v>
      </c>
      <c r="C11" s="9" t="s">
        <v>41</v>
      </c>
      <c r="D11" s="9" t="s">
        <v>42</v>
      </c>
      <c r="E11" s="10"/>
      <c r="F11" s="9" t="s">
        <v>2</v>
      </c>
      <c r="G11" s="9" t="s">
        <v>41</v>
      </c>
      <c r="H11" s="9" t="s">
        <v>42</v>
      </c>
    </row>
    <row r="12" spans="1:8" ht="12.75">
      <c r="A12" s="15" t="s">
        <v>62</v>
      </c>
      <c r="B12" s="16">
        <v>1928</v>
      </c>
      <c r="C12" s="16">
        <v>411</v>
      </c>
      <c r="D12" s="16">
        <v>1517</v>
      </c>
      <c r="E12" s="16"/>
      <c r="F12" s="16">
        <v>11965</v>
      </c>
      <c r="G12" s="16">
        <v>1570</v>
      </c>
      <c r="H12" s="16">
        <v>10395</v>
      </c>
    </row>
    <row r="13" spans="1:8" ht="12.75">
      <c r="A13" s="49" t="s">
        <v>63</v>
      </c>
      <c r="B13" s="102">
        <v>6</v>
      </c>
      <c r="C13" s="102">
        <v>6</v>
      </c>
      <c r="D13" s="58" t="s">
        <v>91</v>
      </c>
      <c r="E13" s="102"/>
      <c r="F13" s="102">
        <v>86</v>
      </c>
      <c r="G13" s="102">
        <v>65</v>
      </c>
      <c r="H13" s="102">
        <v>21</v>
      </c>
    </row>
    <row r="14" spans="1:8" ht="12.75">
      <c r="A14" s="15" t="s">
        <v>64</v>
      </c>
      <c r="B14" s="16">
        <v>964</v>
      </c>
      <c r="C14" s="16">
        <v>931</v>
      </c>
      <c r="D14" s="16">
        <v>33</v>
      </c>
      <c r="E14" s="16"/>
      <c r="F14" s="16">
        <v>1699</v>
      </c>
      <c r="G14" s="16">
        <v>754</v>
      </c>
      <c r="H14" s="16">
        <v>945</v>
      </c>
    </row>
    <row r="15" spans="1:8" ht="12.75">
      <c r="A15" s="49" t="s">
        <v>65</v>
      </c>
      <c r="B15" s="102">
        <v>14782</v>
      </c>
      <c r="C15" s="102">
        <v>2173</v>
      </c>
      <c r="D15" s="102">
        <v>12609</v>
      </c>
      <c r="E15" s="102"/>
      <c r="F15" s="102">
        <v>15544</v>
      </c>
      <c r="G15" s="102">
        <v>1794</v>
      </c>
      <c r="H15" s="102">
        <v>13750</v>
      </c>
    </row>
    <row r="16" spans="1:8" ht="12.75">
      <c r="A16" s="15" t="s">
        <v>66</v>
      </c>
      <c r="B16" s="16">
        <v>1570</v>
      </c>
      <c r="C16" s="16">
        <v>1260</v>
      </c>
      <c r="D16" s="16">
        <v>310</v>
      </c>
      <c r="E16" s="16"/>
      <c r="F16" s="16">
        <v>657</v>
      </c>
      <c r="G16" s="16">
        <v>57</v>
      </c>
      <c r="H16" s="16">
        <v>600</v>
      </c>
    </row>
    <row r="17" spans="1:8" ht="12.75">
      <c r="A17" s="49" t="s">
        <v>67</v>
      </c>
      <c r="B17" s="102">
        <v>884</v>
      </c>
      <c r="C17" s="102">
        <v>561</v>
      </c>
      <c r="D17" s="102">
        <v>323</v>
      </c>
      <c r="E17" s="102"/>
      <c r="F17" s="102">
        <v>2605</v>
      </c>
      <c r="G17" s="102">
        <v>1112</v>
      </c>
      <c r="H17" s="102">
        <v>1493</v>
      </c>
    </row>
    <row r="18" spans="1:8" ht="12.75">
      <c r="A18" s="15" t="s">
        <v>68</v>
      </c>
      <c r="B18" s="16">
        <v>714</v>
      </c>
      <c r="C18" s="16">
        <v>385</v>
      </c>
      <c r="D18" s="16">
        <v>329</v>
      </c>
      <c r="E18" s="16"/>
      <c r="F18" s="16">
        <v>1141</v>
      </c>
      <c r="G18" s="16">
        <v>390</v>
      </c>
      <c r="H18" s="16">
        <v>751</v>
      </c>
    </row>
    <row r="19" spans="1:8" ht="12.75">
      <c r="A19" s="49" t="s">
        <v>69</v>
      </c>
      <c r="B19" s="102">
        <v>26</v>
      </c>
      <c r="C19" s="102">
        <v>22</v>
      </c>
      <c r="D19" s="102">
        <v>4</v>
      </c>
      <c r="E19" s="102"/>
      <c r="F19" s="102">
        <v>126</v>
      </c>
      <c r="G19" s="102">
        <v>110</v>
      </c>
      <c r="H19" s="102">
        <v>16</v>
      </c>
    </row>
    <row r="20" spans="1:8" ht="12.75">
      <c r="A20" s="15" t="s">
        <v>71</v>
      </c>
      <c r="B20" s="16">
        <v>69</v>
      </c>
      <c r="C20" s="16">
        <v>67</v>
      </c>
      <c r="D20" s="16">
        <v>2</v>
      </c>
      <c r="E20" s="16"/>
      <c r="F20" s="16">
        <v>917</v>
      </c>
      <c r="G20" s="16">
        <v>568</v>
      </c>
      <c r="H20" s="16">
        <v>349</v>
      </c>
    </row>
    <row r="21" spans="1:8" ht="12.75">
      <c r="A21" s="49" t="s">
        <v>70</v>
      </c>
      <c r="B21" s="102">
        <v>176</v>
      </c>
      <c r="C21" s="102">
        <v>170</v>
      </c>
      <c r="D21" s="102">
        <v>6</v>
      </c>
      <c r="E21" s="102"/>
      <c r="F21" s="102">
        <v>1495</v>
      </c>
      <c r="G21" s="102">
        <v>683</v>
      </c>
      <c r="H21" s="102">
        <v>812</v>
      </c>
    </row>
    <row r="22" spans="1:8" ht="12.75">
      <c r="A22" s="15" t="s">
        <v>72</v>
      </c>
      <c r="B22" s="16">
        <v>3413</v>
      </c>
      <c r="C22" s="16">
        <v>1983</v>
      </c>
      <c r="D22" s="16">
        <v>1430</v>
      </c>
      <c r="E22" s="16"/>
      <c r="F22" s="16">
        <v>445</v>
      </c>
      <c r="G22" s="16">
        <v>343</v>
      </c>
      <c r="H22" s="16">
        <v>102</v>
      </c>
    </row>
    <row r="23" spans="1:8" ht="12.75">
      <c r="A23" s="49" t="s">
        <v>73</v>
      </c>
      <c r="B23" s="102">
        <v>599</v>
      </c>
      <c r="C23" s="102">
        <v>535</v>
      </c>
      <c r="D23" s="102">
        <v>64</v>
      </c>
      <c r="E23" s="102"/>
      <c r="F23" s="102">
        <v>659</v>
      </c>
      <c r="G23" s="102">
        <v>309</v>
      </c>
      <c r="H23" s="102">
        <v>350</v>
      </c>
    </row>
    <row r="24" spans="1:8" ht="12.75">
      <c r="A24" s="15" t="s">
        <v>74</v>
      </c>
      <c r="B24" s="16">
        <v>2562</v>
      </c>
      <c r="C24" s="16">
        <v>1167</v>
      </c>
      <c r="D24" s="16">
        <v>1395</v>
      </c>
      <c r="E24" s="16"/>
      <c r="F24" s="16">
        <v>3474</v>
      </c>
      <c r="G24" s="16">
        <v>2593</v>
      </c>
      <c r="H24" s="16">
        <v>881</v>
      </c>
    </row>
    <row r="25" spans="1:8" ht="12.75">
      <c r="A25" s="49" t="s">
        <v>75</v>
      </c>
      <c r="B25" s="58" t="s">
        <v>91</v>
      </c>
      <c r="C25" s="58" t="s">
        <v>91</v>
      </c>
      <c r="D25" s="58" t="s">
        <v>91</v>
      </c>
      <c r="E25" s="102"/>
      <c r="F25" s="140">
        <v>121</v>
      </c>
      <c r="G25" s="102">
        <v>88</v>
      </c>
      <c r="H25" s="102">
        <v>33</v>
      </c>
    </row>
    <row r="26" spans="1:8" ht="12.75">
      <c r="A26" s="15" t="s">
        <v>76</v>
      </c>
      <c r="B26" s="16">
        <v>542</v>
      </c>
      <c r="C26" s="16">
        <v>524</v>
      </c>
      <c r="D26" s="16">
        <v>18</v>
      </c>
      <c r="E26" s="16"/>
      <c r="F26" s="16">
        <v>1186</v>
      </c>
      <c r="G26" s="16">
        <v>668</v>
      </c>
      <c r="H26" s="16">
        <v>518</v>
      </c>
    </row>
    <row r="27" spans="1:8" ht="12.75">
      <c r="A27" s="49" t="s">
        <v>77</v>
      </c>
      <c r="B27" s="102">
        <v>178</v>
      </c>
      <c r="C27" s="102">
        <v>174</v>
      </c>
      <c r="D27" s="102">
        <v>4</v>
      </c>
      <c r="E27" s="102"/>
      <c r="F27" s="102">
        <v>69</v>
      </c>
      <c r="G27" s="102">
        <v>37</v>
      </c>
      <c r="H27" s="102">
        <v>32</v>
      </c>
    </row>
    <row r="28" spans="1:8" ht="12.75">
      <c r="A28" s="15" t="s">
        <v>78</v>
      </c>
      <c r="B28" s="16">
        <v>732</v>
      </c>
      <c r="C28" s="16">
        <v>728</v>
      </c>
      <c r="D28" s="16">
        <v>4</v>
      </c>
      <c r="E28" s="16"/>
      <c r="F28" s="16">
        <v>1096</v>
      </c>
      <c r="G28" s="16">
        <v>170</v>
      </c>
      <c r="H28" s="16">
        <v>926</v>
      </c>
    </row>
    <row r="29" spans="1:8" ht="12.75">
      <c r="A29" s="49" t="s">
        <v>79</v>
      </c>
      <c r="B29" s="102">
        <v>527</v>
      </c>
      <c r="C29" s="102">
        <v>527</v>
      </c>
      <c r="D29" s="102" t="s">
        <v>91</v>
      </c>
      <c r="E29" s="102"/>
      <c r="F29" s="102">
        <v>1644</v>
      </c>
      <c r="G29" s="102">
        <v>1523</v>
      </c>
      <c r="H29" s="102">
        <v>121</v>
      </c>
    </row>
    <row r="30" spans="1:8" ht="12.75">
      <c r="A30" s="15" t="s">
        <v>80</v>
      </c>
      <c r="B30" s="16">
        <v>506</v>
      </c>
      <c r="C30" s="16">
        <v>260</v>
      </c>
      <c r="D30" s="16">
        <v>246</v>
      </c>
      <c r="E30" s="16"/>
      <c r="F30" s="16">
        <v>2096</v>
      </c>
      <c r="G30" s="16">
        <v>407</v>
      </c>
      <c r="H30" s="16">
        <v>1689</v>
      </c>
    </row>
    <row r="31" spans="1:8" ht="12.75">
      <c r="A31" s="49" t="s">
        <v>93</v>
      </c>
      <c r="B31" s="102">
        <v>1139</v>
      </c>
      <c r="C31" s="102">
        <v>1110</v>
      </c>
      <c r="D31" s="102">
        <v>29</v>
      </c>
      <c r="E31" s="102"/>
      <c r="F31" s="102">
        <v>2699</v>
      </c>
      <c r="G31" s="102">
        <v>1179</v>
      </c>
      <c r="H31" s="102">
        <v>1520</v>
      </c>
    </row>
    <row r="32" spans="1:8" ht="12.75">
      <c r="A32" s="15" t="s">
        <v>82</v>
      </c>
      <c r="B32" s="16">
        <v>865</v>
      </c>
      <c r="C32" s="16">
        <v>198</v>
      </c>
      <c r="D32" s="16">
        <v>667</v>
      </c>
      <c r="E32" s="16"/>
      <c r="F32" s="16">
        <v>469</v>
      </c>
      <c r="G32" s="16">
        <v>170</v>
      </c>
      <c r="H32" s="16">
        <v>299</v>
      </c>
    </row>
    <row r="33" spans="1:8" ht="12.75">
      <c r="A33" s="49" t="s">
        <v>83</v>
      </c>
      <c r="B33" s="102">
        <v>2250</v>
      </c>
      <c r="C33" s="102">
        <v>2250</v>
      </c>
      <c r="D33" s="58" t="s">
        <v>91</v>
      </c>
      <c r="E33" s="102"/>
      <c r="F33" s="102">
        <v>1467</v>
      </c>
      <c r="G33" s="102">
        <v>881</v>
      </c>
      <c r="H33" s="102">
        <v>586</v>
      </c>
    </row>
    <row r="34" spans="1:8" ht="12.75">
      <c r="A34" s="15" t="s">
        <v>88</v>
      </c>
      <c r="B34" s="16">
        <v>1273</v>
      </c>
      <c r="C34" s="16">
        <v>567</v>
      </c>
      <c r="D34" s="16">
        <v>706</v>
      </c>
      <c r="E34" s="16"/>
      <c r="F34" s="16">
        <v>4704</v>
      </c>
      <c r="G34" s="16">
        <v>983</v>
      </c>
      <c r="H34" s="16">
        <v>3721</v>
      </c>
    </row>
    <row r="35" spans="1:8" ht="12.75">
      <c r="A35" s="49" t="s">
        <v>85</v>
      </c>
      <c r="B35" s="102">
        <v>419</v>
      </c>
      <c r="C35" s="102">
        <v>395</v>
      </c>
      <c r="D35" s="102">
        <v>24</v>
      </c>
      <c r="E35" s="102"/>
      <c r="F35" s="102">
        <v>236</v>
      </c>
      <c r="G35" s="102">
        <v>205</v>
      </c>
      <c r="H35" s="102">
        <v>31</v>
      </c>
    </row>
    <row r="36" spans="1:8" ht="12.75">
      <c r="A36" s="15" t="s">
        <v>86</v>
      </c>
      <c r="B36" s="16">
        <v>1450</v>
      </c>
      <c r="C36" s="16">
        <v>970</v>
      </c>
      <c r="D36" s="16">
        <v>480</v>
      </c>
      <c r="E36" s="16"/>
      <c r="F36" s="16">
        <v>848</v>
      </c>
      <c r="G36" s="16">
        <v>395</v>
      </c>
      <c r="H36" s="16">
        <v>453</v>
      </c>
    </row>
    <row r="37" spans="1:8" ht="12.75">
      <c r="A37" s="49" t="s">
        <v>92</v>
      </c>
      <c r="B37" s="102">
        <v>6131</v>
      </c>
      <c r="C37" s="102">
        <v>3936</v>
      </c>
      <c r="D37" s="102">
        <v>2195</v>
      </c>
      <c r="E37" s="102"/>
      <c r="F37" s="102">
        <v>6424</v>
      </c>
      <c r="G37" s="102">
        <v>1856</v>
      </c>
      <c r="H37" s="102">
        <v>4568</v>
      </c>
    </row>
    <row r="38" spans="1:8" ht="12.75">
      <c r="A38" s="15"/>
      <c r="B38" s="16"/>
      <c r="C38" s="16"/>
      <c r="D38" s="16"/>
      <c r="E38" s="16"/>
      <c r="F38" s="16"/>
      <c r="G38" s="16"/>
      <c r="H38" s="16"/>
    </row>
    <row r="39" spans="1:8" ht="12.75">
      <c r="A39" s="51" t="s">
        <v>2</v>
      </c>
      <c r="B39" s="52">
        <v>43705</v>
      </c>
      <c r="C39" s="52">
        <v>21310</v>
      </c>
      <c r="D39" s="52">
        <v>22395</v>
      </c>
      <c r="E39" s="52"/>
      <c r="F39" s="52">
        <v>63872</v>
      </c>
      <c r="G39" s="52">
        <v>18910</v>
      </c>
      <c r="H39" s="52">
        <v>44962</v>
      </c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ht="12.75">
      <c r="A41" s="18" t="s">
        <v>5</v>
      </c>
    </row>
    <row r="42" ht="12.75">
      <c r="A42" s="112" t="s">
        <v>110</v>
      </c>
    </row>
  </sheetData>
  <mergeCells count="4">
    <mergeCell ref="A10:A11"/>
    <mergeCell ref="B10:D10"/>
    <mergeCell ref="F10:H10"/>
    <mergeCell ref="G9:H9"/>
  </mergeCells>
  <printOptions/>
  <pageMargins left="0.75" right="0.75" top="1" bottom="1" header="0" footer="0"/>
  <pageSetup orientation="portrait" paperSize="9"/>
  <legacyDrawing r:id="rId2"/>
  <oleObjects>
    <oleObject progId="MSPhotoEd.3" shapeId="789667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6:L42"/>
  <sheetViews>
    <sheetView tabSelected="1" workbookViewId="0" topLeftCell="A4">
      <selection activeCell="A44" sqref="A44"/>
    </sheetView>
  </sheetViews>
  <sheetFormatPr defaultColWidth="11.421875" defaultRowHeight="12.75"/>
  <cols>
    <col min="1" max="1" width="27.140625" style="13" customWidth="1"/>
    <col min="2" max="4" width="11.421875" style="13" customWidth="1"/>
    <col min="5" max="5" width="5.00390625" style="13" customWidth="1"/>
    <col min="6" max="8" width="11.421875" style="13" customWidth="1"/>
    <col min="9" max="9" width="5.7109375" style="13" customWidth="1"/>
    <col min="10" max="16384" width="11.421875" style="13" customWidth="1"/>
  </cols>
  <sheetData>
    <row r="1" ht="12.75"/>
    <row r="2" ht="12.75"/>
    <row r="3" ht="12.75"/>
    <row r="4" ht="12.75"/>
    <row r="6" spans="1:12" ht="15">
      <c r="A6" s="7" t="s">
        <v>123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ht="15">
      <c r="A7" s="7" t="s">
        <v>97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ht="15">
      <c r="A8" s="37" t="s">
        <v>138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2.75" customHeight="1">
      <c r="A9" s="84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s="73" customFormat="1" ht="12.75" customHeight="1">
      <c r="A10" s="165" t="s">
        <v>43</v>
      </c>
      <c r="B10" s="162" t="s">
        <v>44</v>
      </c>
      <c r="C10" s="162"/>
      <c r="D10" s="162"/>
      <c r="E10" s="144"/>
      <c r="F10" s="162"/>
      <c r="G10" s="162"/>
      <c r="H10" s="162"/>
      <c r="I10" s="144"/>
      <c r="J10" s="162"/>
      <c r="K10" s="162"/>
      <c r="L10" s="162"/>
    </row>
    <row r="11" spans="1:12" s="73" customFormat="1" ht="21.75" customHeight="1">
      <c r="A11" s="168"/>
      <c r="B11" s="162" t="s">
        <v>45</v>
      </c>
      <c r="C11" s="162"/>
      <c r="D11" s="162"/>
      <c r="E11" s="72"/>
      <c r="F11" s="162" t="s">
        <v>39</v>
      </c>
      <c r="G11" s="162"/>
      <c r="H11" s="162"/>
      <c r="I11" s="72"/>
      <c r="J11" s="162" t="s">
        <v>46</v>
      </c>
      <c r="K11" s="162"/>
      <c r="L11" s="162"/>
    </row>
    <row r="12" spans="1:12" s="73" customFormat="1" ht="24">
      <c r="A12" s="145"/>
      <c r="B12" s="10" t="s">
        <v>47</v>
      </c>
      <c r="C12" s="10" t="s">
        <v>41</v>
      </c>
      <c r="D12" s="10" t="s">
        <v>42</v>
      </c>
      <c r="E12" s="30"/>
      <c r="F12" s="10" t="s">
        <v>47</v>
      </c>
      <c r="G12" s="10" t="s">
        <v>41</v>
      </c>
      <c r="H12" s="10" t="s">
        <v>42</v>
      </c>
      <c r="I12" s="30"/>
      <c r="J12" s="10" t="s">
        <v>47</v>
      </c>
      <c r="K12" s="10" t="s">
        <v>41</v>
      </c>
      <c r="L12" s="10" t="s">
        <v>42</v>
      </c>
    </row>
    <row r="13" spans="1:12" ht="12.75">
      <c r="A13" s="109" t="s">
        <v>114</v>
      </c>
      <c r="B13" s="87">
        <v>1059199</v>
      </c>
      <c r="C13" s="87">
        <v>390910</v>
      </c>
      <c r="D13" s="87">
        <v>668289</v>
      </c>
      <c r="E13" s="29"/>
      <c r="F13" s="124">
        <v>328137</v>
      </c>
      <c r="G13" s="124">
        <v>153223</v>
      </c>
      <c r="H13" s="124">
        <v>174914</v>
      </c>
      <c r="I13" s="121"/>
      <c r="J13" s="124">
        <v>731062</v>
      </c>
      <c r="K13" s="124">
        <v>237687</v>
      </c>
      <c r="L13" s="124">
        <v>493375</v>
      </c>
    </row>
    <row r="14" spans="1:12" ht="12.75">
      <c r="A14" s="126" t="s">
        <v>135</v>
      </c>
      <c r="B14" s="89">
        <v>681395</v>
      </c>
      <c r="C14" s="89">
        <v>320748</v>
      </c>
      <c r="D14" s="89">
        <v>360647</v>
      </c>
      <c r="E14" s="89"/>
      <c r="F14" s="89">
        <v>174250</v>
      </c>
      <c r="G14" s="89">
        <v>102686</v>
      </c>
      <c r="H14" s="89">
        <v>71564</v>
      </c>
      <c r="I14" s="89"/>
      <c r="J14" s="89">
        <v>507145</v>
      </c>
      <c r="K14" s="89">
        <v>218062</v>
      </c>
      <c r="L14" s="89">
        <v>289083</v>
      </c>
    </row>
    <row r="15" spans="1:12" ht="12.75">
      <c r="A15" s="125" t="s">
        <v>130</v>
      </c>
      <c r="B15" s="87">
        <v>656074</v>
      </c>
      <c r="C15" s="87">
        <v>226183</v>
      </c>
      <c r="D15" s="87">
        <v>429891</v>
      </c>
      <c r="E15" s="87"/>
      <c r="F15" s="87">
        <v>98826</v>
      </c>
      <c r="G15" s="87">
        <v>46434</v>
      </c>
      <c r="H15" s="87">
        <v>52392</v>
      </c>
      <c r="I15" s="87"/>
      <c r="J15" s="87">
        <v>557248</v>
      </c>
      <c r="K15" s="87">
        <v>179749</v>
      </c>
      <c r="L15" s="87">
        <v>377499</v>
      </c>
    </row>
    <row r="16" spans="1:12" ht="12.75" hidden="1">
      <c r="A16" s="64" t="s">
        <v>94</v>
      </c>
      <c r="B16" s="89">
        <v>681395</v>
      </c>
      <c r="C16" s="89">
        <v>320748</v>
      </c>
      <c r="D16" s="89">
        <v>360647</v>
      </c>
      <c r="E16" s="89"/>
      <c r="F16" s="89">
        <v>174250</v>
      </c>
      <c r="G16" s="89">
        <v>102686</v>
      </c>
      <c r="H16" s="89">
        <v>71564</v>
      </c>
      <c r="I16" s="89"/>
      <c r="J16" s="89">
        <v>507145</v>
      </c>
      <c r="K16" s="89">
        <v>218062</v>
      </c>
      <c r="L16" s="89">
        <v>289083</v>
      </c>
    </row>
    <row r="17" spans="1:12" ht="12.75" customHeight="1" hidden="1">
      <c r="A17" s="18" t="s">
        <v>95</v>
      </c>
      <c r="B17" s="87">
        <v>656074</v>
      </c>
      <c r="C17" s="87">
        <v>226183</v>
      </c>
      <c r="D17" s="87">
        <v>429891</v>
      </c>
      <c r="E17" s="87"/>
      <c r="F17" s="87">
        <v>98826</v>
      </c>
      <c r="G17" s="87">
        <v>46434</v>
      </c>
      <c r="H17" s="87">
        <v>52392</v>
      </c>
      <c r="I17" s="87"/>
      <c r="J17" s="87">
        <v>557248</v>
      </c>
      <c r="K17" s="87">
        <v>179749</v>
      </c>
      <c r="L17" s="87">
        <v>377499</v>
      </c>
    </row>
    <row r="18" spans="1:12" ht="12.75">
      <c r="A18" s="64" t="s">
        <v>143</v>
      </c>
      <c r="B18" s="89">
        <v>11496769</v>
      </c>
      <c r="C18" s="89">
        <v>4215354</v>
      </c>
      <c r="D18" s="89">
        <v>7281415</v>
      </c>
      <c r="E18" s="89"/>
      <c r="F18" s="89">
        <v>2343721</v>
      </c>
      <c r="G18" s="89">
        <v>1109894</v>
      </c>
      <c r="H18" s="89">
        <v>1233827</v>
      </c>
      <c r="I18" s="89"/>
      <c r="J18" s="89">
        <v>9153048</v>
      </c>
      <c r="K18" s="89">
        <v>3105460</v>
      </c>
      <c r="L18" s="89">
        <v>6047588</v>
      </c>
    </row>
    <row r="19" spans="1:12" ht="12.75">
      <c r="A19" s="18" t="s">
        <v>144</v>
      </c>
      <c r="B19" s="87">
        <v>9730064</v>
      </c>
      <c r="C19" s="87">
        <v>3669653</v>
      </c>
      <c r="D19" s="87">
        <v>6060411</v>
      </c>
      <c r="E19" s="87"/>
      <c r="F19" s="87">
        <v>2561009</v>
      </c>
      <c r="G19" s="87">
        <v>1266879</v>
      </c>
      <c r="H19" s="87">
        <v>1294130</v>
      </c>
      <c r="I19" s="87"/>
      <c r="J19" s="87">
        <v>7169055</v>
      </c>
      <c r="K19" s="87">
        <v>2402774</v>
      </c>
      <c r="L19" s="87">
        <v>4766281</v>
      </c>
    </row>
    <row r="20" spans="1:12" ht="15" customHeight="1">
      <c r="A20" s="156" t="s">
        <v>48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</row>
    <row r="21" spans="1:12" ht="12.75">
      <c r="A21" s="127" t="s">
        <v>105</v>
      </c>
      <c r="B21" s="128">
        <v>-38.05942037331984</v>
      </c>
      <c r="C21" s="128">
        <v>-42.13936711775089</v>
      </c>
      <c r="D21" s="128">
        <v>-35.67289002213114</v>
      </c>
      <c r="E21" s="128"/>
      <c r="F21" s="128">
        <v>-69.88270143263333</v>
      </c>
      <c r="G21" s="128">
        <v>-69.69515020590904</v>
      </c>
      <c r="H21" s="128">
        <v>-70.04699452302275</v>
      </c>
      <c r="I21" s="128"/>
      <c r="J21" s="128">
        <v>-23.775548448695183</v>
      </c>
      <c r="K21" s="128">
        <v>-24.375754668955395</v>
      </c>
      <c r="L21" s="128">
        <v>-23.48639473017482</v>
      </c>
    </row>
    <row r="22" spans="1:12" ht="12.75" customHeight="1">
      <c r="A22" s="18" t="s">
        <v>96</v>
      </c>
      <c r="B22" s="88">
        <v>-3.7160530969555055</v>
      </c>
      <c r="C22" s="88">
        <v>-29.48264681307444</v>
      </c>
      <c r="D22" s="88">
        <v>19.199937889404325</v>
      </c>
      <c r="E22" s="88"/>
      <c r="F22" s="88">
        <v>-43.28493543758967</v>
      </c>
      <c r="G22" s="88">
        <v>-54.78059326490466</v>
      </c>
      <c r="H22" s="88">
        <v>-26.79000614834274</v>
      </c>
      <c r="I22" s="88"/>
      <c r="J22" s="88">
        <v>9.879423044691364</v>
      </c>
      <c r="K22" s="88">
        <v>-17.56977373407564</v>
      </c>
      <c r="L22" s="88">
        <v>30.58498770249375</v>
      </c>
    </row>
    <row r="23" spans="1:12" ht="12.75" customHeight="1" hidden="1">
      <c r="A23" s="64" t="s">
        <v>111</v>
      </c>
      <c r="B23" s="55">
        <v>-3.7160530969555055</v>
      </c>
      <c r="C23" s="55">
        <v>-29.48264681307444</v>
      </c>
      <c r="D23" s="55">
        <v>19.199937889404325</v>
      </c>
      <c r="E23" s="55"/>
      <c r="F23" s="55">
        <v>-43.28493543758967</v>
      </c>
      <c r="G23" s="55">
        <v>-54.78059326490466</v>
      </c>
      <c r="H23" s="55">
        <v>-26.79000614834274</v>
      </c>
      <c r="I23" s="55"/>
      <c r="J23" s="55">
        <v>9.879423044691364</v>
      </c>
      <c r="K23" s="55">
        <v>-17.56977373407564</v>
      </c>
      <c r="L23" s="55">
        <v>30.58498770249375</v>
      </c>
    </row>
    <row r="24" spans="1:12" s="73" customFormat="1" ht="12.75" customHeight="1">
      <c r="A24" s="51" t="s">
        <v>144</v>
      </c>
      <c r="B24" s="69">
        <v>-15.366969624248341</v>
      </c>
      <c r="C24" s="69">
        <v>-12.945555699473871</v>
      </c>
      <c r="D24" s="69">
        <v>-16.768773651824546</v>
      </c>
      <c r="E24" s="69"/>
      <c r="F24" s="69">
        <v>9.271069380698464</v>
      </c>
      <c r="G24" s="69">
        <v>14.144143494784188</v>
      </c>
      <c r="H24" s="69">
        <v>4.887476121044514</v>
      </c>
      <c r="I24" s="69"/>
      <c r="J24" s="69">
        <v>-21.675763090065743</v>
      </c>
      <c r="K24" s="69">
        <v>-22.62743683705473</v>
      </c>
      <c r="L24" s="69">
        <v>-21.187074913171998</v>
      </c>
    </row>
    <row r="25" spans="1:12" s="73" customFormat="1" ht="12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s="73" customFormat="1" ht="12.75" customHeight="1">
      <c r="A26" s="165" t="s">
        <v>43</v>
      </c>
      <c r="B26" s="162" t="s">
        <v>49</v>
      </c>
      <c r="C26" s="162"/>
      <c r="D26" s="162"/>
      <c r="E26" s="144"/>
      <c r="F26" s="162"/>
      <c r="G26" s="162"/>
      <c r="H26" s="162"/>
      <c r="I26" s="144"/>
      <c r="J26" s="162"/>
      <c r="K26" s="162"/>
      <c r="L26" s="162"/>
    </row>
    <row r="27" spans="1:12" ht="12.75" customHeight="1">
      <c r="A27" s="168"/>
      <c r="B27" s="162" t="s">
        <v>45</v>
      </c>
      <c r="C27" s="162"/>
      <c r="D27" s="162"/>
      <c r="E27" s="72"/>
      <c r="F27" s="162" t="s">
        <v>39</v>
      </c>
      <c r="G27" s="162"/>
      <c r="H27" s="162"/>
      <c r="I27" s="72"/>
      <c r="J27" s="162" t="s">
        <v>46</v>
      </c>
      <c r="K27" s="162"/>
      <c r="L27" s="162"/>
    </row>
    <row r="28" spans="1:12" ht="24">
      <c r="A28" s="145"/>
      <c r="B28" s="10" t="s">
        <v>47</v>
      </c>
      <c r="C28" s="10" t="s">
        <v>41</v>
      </c>
      <c r="D28" s="10" t="s">
        <v>42</v>
      </c>
      <c r="E28" s="30"/>
      <c r="F28" s="10" t="s">
        <v>47</v>
      </c>
      <c r="G28" s="10" t="s">
        <v>41</v>
      </c>
      <c r="H28" s="10" t="s">
        <v>42</v>
      </c>
      <c r="I28" s="30"/>
      <c r="J28" s="10" t="s">
        <v>47</v>
      </c>
      <c r="K28" s="10" t="s">
        <v>41</v>
      </c>
      <c r="L28" s="10" t="s">
        <v>42</v>
      </c>
    </row>
    <row r="29" spans="1:12" ht="12.75">
      <c r="A29" s="109" t="s">
        <v>114</v>
      </c>
      <c r="B29" s="87">
        <v>13264</v>
      </c>
      <c r="C29" s="87">
        <v>4700</v>
      </c>
      <c r="D29" s="87">
        <v>8564</v>
      </c>
      <c r="E29" s="15"/>
      <c r="F29" s="110">
        <v>6219</v>
      </c>
      <c r="G29" s="110">
        <v>2773</v>
      </c>
      <c r="H29" s="110">
        <v>3446</v>
      </c>
      <c r="I29" s="111"/>
      <c r="J29" s="110">
        <v>7045</v>
      </c>
      <c r="K29" s="110">
        <v>1927</v>
      </c>
      <c r="L29" s="110">
        <v>5118</v>
      </c>
    </row>
    <row r="30" spans="1:12" ht="12.75" customHeight="1">
      <c r="A30" s="126" t="s">
        <v>135</v>
      </c>
      <c r="B30" s="89">
        <v>7530</v>
      </c>
      <c r="C30" s="89">
        <v>3746</v>
      </c>
      <c r="D30" s="89">
        <v>3784</v>
      </c>
      <c r="E30" s="89"/>
      <c r="F30" s="89">
        <v>3162</v>
      </c>
      <c r="G30" s="89">
        <v>2045</v>
      </c>
      <c r="H30" s="89">
        <v>1117</v>
      </c>
      <c r="I30" s="89"/>
      <c r="J30" s="89">
        <v>4368</v>
      </c>
      <c r="K30" s="89">
        <v>1701</v>
      </c>
      <c r="L30" s="89">
        <v>2667</v>
      </c>
    </row>
    <row r="31" spans="1:12" ht="12.75">
      <c r="A31" s="125" t="s">
        <v>130</v>
      </c>
      <c r="B31" s="87">
        <v>6662</v>
      </c>
      <c r="C31" s="87">
        <v>2088</v>
      </c>
      <c r="D31" s="87">
        <v>4574</v>
      </c>
      <c r="E31" s="87"/>
      <c r="F31" s="87">
        <v>1363</v>
      </c>
      <c r="G31" s="87">
        <v>589</v>
      </c>
      <c r="H31" s="87">
        <v>774</v>
      </c>
      <c r="I31" s="87"/>
      <c r="J31" s="87">
        <v>5299</v>
      </c>
      <c r="K31" s="87">
        <v>1499</v>
      </c>
      <c r="L31" s="87">
        <v>3800</v>
      </c>
    </row>
    <row r="32" spans="1:12" ht="12.75" hidden="1">
      <c r="A32" s="64" t="s">
        <v>94</v>
      </c>
      <c r="B32" s="89">
        <v>7530</v>
      </c>
      <c r="C32" s="89">
        <v>3746</v>
      </c>
      <c r="D32" s="89">
        <v>3784</v>
      </c>
      <c r="E32" s="64"/>
      <c r="F32" s="89">
        <v>3162</v>
      </c>
      <c r="G32" s="89">
        <v>2045</v>
      </c>
      <c r="H32" s="89">
        <v>1117</v>
      </c>
      <c r="I32" s="89"/>
      <c r="J32" s="89">
        <v>4368</v>
      </c>
      <c r="K32" s="89">
        <v>1701</v>
      </c>
      <c r="L32" s="89">
        <v>2667</v>
      </c>
    </row>
    <row r="33" spans="1:12" ht="12.75" hidden="1">
      <c r="A33" s="18" t="s">
        <v>95</v>
      </c>
      <c r="B33" s="87">
        <v>6662</v>
      </c>
      <c r="C33" s="87">
        <v>2088</v>
      </c>
      <c r="D33" s="87">
        <v>4574</v>
      </c>
      <c r="E33" s="18"/>
      <c r="F33" s="87">
        <v>1363</v>
      </c>
      <c r="G33" s="87">
        <v>589</v>
      </c>
      <c r="H33" s="87">
        <v>774</v>
      </c>
      <c r="I33" s="87"/>
      <c r="J33" s="87">
        <v>5299</v>
      </c>
      <c r="K33" s="87">
        <v>1499</v>
      </c>
      <c r="L33" s="87">
        <v>3800</v>
      </c>
    </row>
    <row r="34" spans="1:12" ht="12.75">
      <c r="A34" s="64" t="s">
        <v>143</v>
      </c>
      <c r="B34" s="89">
        <v>118201</v>
      </c>
      <c r="C34" s="89">
        <v>43834</v>
      </c>
      <c r="D34" s="89">
        <v>74367</v>
      </c>
      <c r="E34" s="89"/>
      <c r="F34" s="89">
        <v>42036</v>
      </c>
      <c r="G34" s="89">
        <v>20300</v>
      </c>
      <c r="H34" s="89">
        <v>21736</v>
      </c>
      <c r="I34" s="64"/>
      <c r="J34" s="89">
        <v>76165</v>
      </c>
      <c r="K34" s="89">
        <v>23534</v>
      </c>
      <c r="L34" s="89">
        <v>52631</v>
      </c>
    </row>
    <row r="35" spans="1:12" ht="12.75">
      <c r="A35" s="18" t="s">
        <v>144</v>
      </c>
      <c r="B35" s="87">
        <v>107577</v>
      </c>
      <c r="C35" s="87">
        <v>40220</v>
      </c>
      <c r="D35" s="87">
        <v>67357</v>
      </c>
      <c r="E35" s="87"/>
      <c r="F35" s="87">
        <v>43705</v>
      </c>
      <c r="G35" s="87">
        <v>21310</v>
      </c>
      <c r="H35" s="87">
        <v>22395</v>
      </c>
      <c r="I35" s="18"/>
      <c r="J35" s="87">
        <v>63872</v>
      </c>
      <c r="K35" s="87">
        <v>18910</v>
      </c>
      <c r="L35" s="87">
        <v>44962</v>
      </c>
    </row>
    <row r="36" spans="1:12" ht="15" customHeight="1">
      <c r="A36" s="156" t="s">
        <v>48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</row>
    <row r="37" spans="1:12" ht="12.75">
      <c r="A37" s="127" t="s">
        <v>105</v>
      </c>
      <c r="B37" s="128">
        <v>-49.77382388419783</v>
      </c>
      <c r="C37" s="128">
        <v>-55.574468085106375</v>
      </c>
      <c r="D37" s="128">
        <v>-46.59037832788416</v>
      </c>
      <c r="E37" s="128"/>
      <c r="F37" s="128">
        <v>-78.08329313394437</v>
      </c>
      <c r="G37" s="128">
        <v>-78.75946628200505</v>
      </c>
      <c r="H37" s="128">
        <v>-77.539175856065</v>
      </c>
      <c r="I37" s="128"/>
      <c r="J37" s="128">
        <v>-24.78353442157558</v>
      </c>
      <c r="K37" s="128">
        <v>-22.210690192008297</v>
      </c>
      <c r="L37" s="128">
        <v>-25.752246971473237</v>
      </c>
    </row>
    <row r="38" spans="1:12" ht="12.75">
      <c r="A38" s="18" t="s">
        <v>96</v>
      </c>
      <c r="B38" s="88">
        <v>-11.527224435590966</v>
      </c>
      <c r="C38" s="88">
        <v>-44.260544580886275</v>
      </c>
      <c r="D38" s="88">
        <v>20.877378435517983</v>
      </c>
      <c r="E38" s="88"/>
      <c r="F38" s="88">
        <v>-56.894370651486405</v>
      </c>
      <c r="G38" s="88">
        <v>-71.19804400977995</v>
      </c>
      <c r="H38" s="88">
        <v>-30.707251566696513</v>
      </c>
      <c r="I38" s="88"/>
      <c r="J38" s="88">
        <v>21.314102564102555</v>
      </c>
      <c r="K38" s="88">
        <v>-11.875367430922992</v>
      </c>
      <c r="L38" s="88">
        <v>42.48218972628422</v>
      </c>
    </row>
    <row r="39" spans="1:12" ht="12.75" hidden="1">
      <c r="A39" s="64" t="s">
        <v>111</v>
      </c>
      <c r="B39" s="55">
        <v>-11.527224435590966</v>
      </c>
      <c r="C39" s="55">
        <v>-44.260544580886275</v>
      </c>
      <c r="D39" s="55">
        <v>20.877378435517983</v>
      </c>
      <c r="E39" s="55"/>
      <c r="F39" s="55">
        <v>-56.894370651486405</v>
      </c>
      <c r="G39" s="55">
        <v>-71.19804400977995</v>
      </c>
      <c r="H39" s="55">
        <v>-30.707251566696513</v>
      </c>
      <c r="I39" s="55"/>
      <c r="J39" s="55">
        <v>21.314102564102555</v>
      </c>
      <c r="K39" s="55">
        <v>-11.875367430922992</v>
      </c>
      <c r="L39" s="55">
        <v>42.48218972628422</v>
      </c>
    </row>
    <row r="40" spans="1:12" ht="12.75">
      <c r="A40" s="51" t="s">
        <v>144</v>
      </c>
      <c r="B40" s="69">
        <v>-8.98807962707592</v>
      </c>
      <c r="C40" s="69">
        <v>-8.244741524843718</v>
      </c>
      <c r="D40" s="69">
        <v>-9.426223997203067</v>
      </c>
      <c r="E40" s="69"/>
      <c r="F40" s="69">
        <v>3.9704063183937564</v>
      </c>
      <c r="G40" s="69">
        <v>4.975369458128085</v>
      </c>
      <c r="H40" s="69">
        <v>3.0318365844681665</v>
      </c>
      <c r="I40" s="69"/>
      <c r="J40" s="69">
        <v>-16.139959298890574</v>
      </c>
      <c r="K40" s="69">
        <v>-19.648168607121605</v>
      </c>
      <c r="L40" s="69">
        <v>-14.571260283863126</v>
      </c>
    </row>
    <row r="42" ht="12.75">
      <c r="A42" s="48" t="s">
        <v>5</v>
      </c>
    </row>
  </sheetData>
  <mergeCells count="12">
    <mergeCell ref="A36:L36"/>
    <mergeCell ref="A20:L20"/>
    <mergeCell ref="A26:A28"/>
    <mergeCell ref="B26:L26"/>
    <mergeCell ref="B27:D27"/>
    <mergeCell ref="F27:H27"/>
    <mergeCell ref="J27:L27"/>
    <mergeCell ref="A10:A12"/>
    <mergeCell ref="B10:L10"/>
    <mergeCell ref="B11:D11"/>
    <mergeCell ref="F11:H11"/>
    <mergeCell ref="J11:L11"/>
  </mergeCells>
  <printOptions/>
  <pageMargins left="0.75" right="0.75" top="1" bottom="1" header="0" footer="0"/>
  <pageSetup orientation="portrait" paperSize="9"/>
  <legacyDrawing r:id="rId2"/>
  <oleObjects>
    <oleObject progId="MSPhotoEd.3" shapeId="789909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6:O40"/>
  <sheetViews>
    <sheetView workbookViewId="0" topLeftCell="A1">
      <selection activeCell="F42" sqref="F42"/>
    </sheetView>
  </sheetViews>
  <sheetFormatPr defaultColWidth="11.421875" defaultRowHeight="12.75"/>
  <cols>
    <col min="1" max="1" width="19.8515625" style="13" customWidth="1"/>
    <col min="2" max="16384" width="11.421875" style="13" customWidth="1"/>
  </cols>
  <sheetData>
    <row r="1" ht="12.75"/>
    <row r="2" ht="12.75"/>
    <row r="3" ht="12.75"/>
    <row r="4" ht="12.75"/>
    <row r="6" spans="1:14" ht="15">
      <c r="A6" s="61" t="s">
        <v>124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71" t="s">
        <v>130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69" t="s">
        <v>7</v>
      </c>
      <c r="N7" s="169"/>
    </row>
    <row r="8" spans="1:14" ht="15">
      <c r="A8" s="6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8"/>
      <c r="N8" s="2"/>
    </row>
    <row r="9" spans="1:15" ht="24">
      <c r="A9" s="9" t="s">
        <v>8</v>
      </c>
      <c r="B9" s="63" t="s">
        <v>3</v>
      </c>
      <c r="C9" s="63" t="s">
        <v>31</v>
      </c>
      <c r="D9" s="63" t="s">
        <v>32</v>
      </c>
      <c r="E9" s="63" t="s">
        <v>33</v>
      </c>
      <c r="F9" s="63" t="s">
        <v>34</v>
      </c>
      <c r="G9" s="63" t="s">
        <v>35</v>
      </c>
      <c r="H9" s="9" t="s">
        <v>36</v>
      </c>
      <c r="I9" s="9" t="s">
        <v>54</v>
      </c>
      <c r="J9" s="9" t="s">
        <v>55</v>
      </c>
      <c r="K9" s="9" t="s">
        <v>37</v>
      </c>
      <c r="L9" s="9" t="s">
        <v>56</v>
      </c>
      <c r="M9" s="9" t="s">
        <v>38</v>
      </c>
      <c r="N9" s="9" t="s">
        <v>2</v>
      </c>
      <c r="O9" s="73"/>
    </row>
    <row r="10" spans="1:14" ht="12.75">
      <c r="A10" s="18" t="s">
        <v>62</v>
      </c>
      <c r="B10" s="116">
        <v>52981</v>
      </c>
      <c r="C10" s="116">
        <v>5930</v>
      </c>
      <c r="D10" s="116">
        <v>6375</v>
      </c>
      <c r="E10" s="116">
        <v>1450</v>
      </c>
      <c r="F10" s="116">
        <v>19997</v>
      </c>
      <c r="G10" s="135" t="s">
        <v>91</v>
      </c>
      <c r="H10" s="116">
        <v>5527</v>
      </c>
      <c r="I10" s="135" t="s">
        <v>91</v>
      </c>
      <c r="J10" s="36">
        <v>416</v>
      </c>
      <c r="K10" s="36">
        <v>926</v>
      </c>
      <c r="L10" s="36" t="s">
        <v>91</v>
      </c>
      <c r="M10" s="36" t="s">
        <v>91</v>
      </c>
      <c r="N10" s="16">
        <v>93602</v>
      </c>
    </row>
    <row r="11" spans="1:14" ht="12.75">
      <c r="A11" s="64" t="s">
        <v>63</v>
      </c>
      <c r="B11" s="118">
        <v>392</v>
      </c>
      <c r="C11" s="134" t="s">
        <v>91</v>
      </c>
      <c r="D11" s="134" t="s">
        <v>91</v>
      </c>
      <c r="E11" s="134" t="s">
        <v>91</v>
      </c>
      <c r="F11" s="134" t="s">
        <v>91</v>
      </c>
      <c r="G11" s="134">
        <v>753</v>
      </c>
      <c r="H11" s="118">
        <v>825</v>
      </c>
      <c r="I11" s="134" t="s">
        <v>91</v>
      </c>
      <c r="J11" s="58" t="s">
        <v>91</v>
      </c>
      <c r="K11" s="58" t="s">
        <v>91</v>
      </c>
      <c r="L11" s="58" t="s">
        <v>91</v>
      </c>
      <c r="M11" s="58" t="s">
        <v>91</v>
      </c>
      <c r="N11" s="102">
        <v>1970</v>
      </c>
    </row>
    <row r="12" spans="1:14" ht="12.75">
      <c r="A12" s="18" t="s">
        <v>64</v>
      </c>
      <c r="B12" s="116">
        <v>6427</v>
      </c>
      <c r="C12" s="135">
        <v>1687</v>
      </c>
      <c r="D12" s="135">
        <v>145</v>
      </c>
      <c r="E12" s="135" t="s">
        <v>91</v>
      </c>
      <c r="F12" s="116">
        <v>86</v>
      </c>
      <c r="G12" s="135" t="s">
        <v>91</v>
      </c>
      <c r="H12" s="135">
        <v>810</v>
      </c>
      <c r="I12" s="135">
        <v>42573</v>
      </c>
      <c r="J12" s="36" t="s">
        <v>91</v>
      </c>
      <c r="K12" s="36" t="s">
        <v>91</v>
      </c>
      <c r="L12" s="36" t="s">
        <v>91</v>
      </c>
      <c r="M12" s="36" t="s">
        <v>91</v>
      </c>
      <c r="N12" s="16">
        <v>51728</v>
      </c>
    </row>
    <row r="13" spans="1:14" ht="12.75">
      <c r="A13" s="49" t="s">
        <v>65</v>
      </c>
      <c r="B13" s="118">
        <v>229898</v>
      </c>
      <c r="C13" s="118">
        <v>1472</v>
      </c>
      <c r="D13" s="118">
        <v>133924</v>
      </c>
      <c r="E13" s="134">
        <v>82</v>
      </c>
      <c r="F13" s="118">
        <v>28505</v>
      </c>
      <c r="G13" s="134">
        <v>12059</v>
      </c>
      <c r="H13" s="118">
        <v>23</v>
      </c>
      <c r="I13" s="134">
        <v>24</v>
      </c>
      <c r="J13" s="58" t="s">
        <v>91</v>
      </c>
      <c r="K13" s="58">
        <v>3147</v>
      </c>
      <c r="L13" s="58">
        <v>169</v>
      </c>
      <c r="M13" s="58" t="s">
        <v>91</v>
      </c>
      <c r="N13" s="102">
        <v>409303</v>
      </c>
    </row>
    <row r="14" spans="1:14" ht="12.75">
      <c r="A14" s="15" t="s">
        <v>66</v>
      </c>
      <c r="B14" s="116">
        <v>12605</v>
      </c>
      <c r="C14" s="135" t="s">
        <v>91</v>
      </c>
      <c r="D14" s="135">
        <v>251</v>
      </c>
      <c r="E14" s="135">
        <v>1939</v>
      </c>
      <c r="F14" s="116">
        <v>581</v>
      </c>
      <c r="G14" s="135" t="s">
        <v>91</v>
      </c>
      <c r="H14" s="135">
        <v>25341</v>
      </c>
      <c r="I14" s="135" t="s">
        <v>91</v>
      </c>
      <c r="J14" s="36" t="s">
        <v>91</v>
      </c>
      <c r="K14" s="36" t="s">
        <v>91</v>
      </c>
      <c r="L14" s="36">
        <v>891</v>
      </c>
      <c r="M14" s="36" t="s">
        <v>91</v>
      </c>
      <c r="N14" s="16">
        <v>41608</v>
      </c>
    </row>
    <row r="15" spans="1:14" ht="12.75">
      <c r="A15" s="49" t="s">
        <v>67</v>
      </c>
      <c r="B15" s="118">
        <v>33759</v>
      </c>
      <c r="C15" s="134" t="s">
        <v>91</v>
      </c>
      <c r="D15" s="134" t="s">
        <v>91</v>
      </c>
      <c r="E15" s="134" t="s">
        <v>91</v>
      </c>
      <c r="F15" s="118">
        <v>3346</v>
      </c>
      <c r="G15" s="134" t="s">
        <v>91</v>
      </c>
      <c r="H15" s="134" t="s">
        <v>91</v>
      </c>
      <c r="I15" s="134" t="s">
        <v>91</v>
      </c>
      <c r="J15" s="58">
        <v>340</v>
      </c>
      <c r="K15" s="58" t="s">
        <v>91</v>
      </c>
      <c r="L15" s="58" t="s">
        <v>91</v>
      </c>
      <c r="M15" s="58" t="s">
        <v>91</v>
      </c>
      <c r="N15" s="102">
        <v>37445</v>
      </c>
    </row>
    <row r="16" spans="1:14" ht="12.75">
      <c r="A16" s="15" t="s">
        <v>68</v>
      </c>
      <c r="B16" s="116">
        <v>11529</v>
      </c>
      <c r="C16" s="135" t="s">
        <v>91</v>
      </c>
      <c r="D16" s="135">
        <v>107</v>
      </c>
      <c r="E16" s="135">
        <v>894</v>
      </c>
      <c r="F16" s="116">
        <v>600</v>
      </c>
      <c r="G16" s="135">
        <v>190</v>
      </c>
      <c r="H16" s="135">
        <v>1105</v>
      </c>
      <c r="I16" s="135" t="s">
        <v>91</v>
      </c>
      <c r="J16" s="36" t="s">
        <v>91</v>
      </c>
      <c r="K16" s="36" t="s">
        <v>91</v>
      </c>
      <c r="L16" s="36" t="s">
        <v>91</v>
      </c>
      <c r="M16" s="36" t="s">
        <v>91</v>
      </c>
      <c r="N16" s="16">
        <v>14425</v>
      </c>
    </row>
    <row r="17" spans="1:14" ht="12.75">
      <c r="A17" s="49" t="s">
        <v>69</v>
      </c>
      <c r="B17" s="118">
        <v>1181</v>
      </c>
      <c r="C17" s="134" t="s">
        <v>91</v>
      </c>
      <c r="D17" s="134" t="s">
        <v>91</v>
      </c>
      <c r="E17" s="134" t="s">
        <v>91</v>
      </c>
      <c r="F17" s="134" t="s">
        <v>91</v>
      </c>
      <c r="G17" s="134" t="s">
        <v>91</v>
      </c>
      <c r="H17" s="134" t="s">
        <v>91</v>
      </c>
      <c r="I17" s="134" t="s">
        <v>91</v>
      </c>
      <c r="J17" s="58" t="s">
        <v>91</v>
      </c>
      <c r="K17" s="58" t="s">
        <v>91</v>
      </c>
      <c r="L17" s="58" t="s">
        <v>91</v>
      </c>
      <c r="M17" s="58" t="s">
        <v>91</v>
      </c>
      <c r="N17" s="102">
        <v>1181</v>
      </c>
    </row>
    <row r="18" spans="1:14" ht="12.75">
      <c r="A18" s="15" t="s">
        <v>71</v>
      </c>
      <c r="B18" s="116">
        <v>10638</v>
      </c>
      <c r="C18" s="135" t="s">
        <v>91</v>
      </c>
      <c r="D18" s="135" t="s">
        <v>91</v>
      </c>
      <c r="E18" s="135" t="s">
        <v>91</v>
      </c>
      <c r="F18" s="116">
        <v>12383</v>
      </c>
      <c r="G18" s="135">
        <v>3930</v>
      </c>
      <c r="H18" s="135">
        <v>489</v>
      </c>
      <c r="I18" s="135" t="s">
        <v>91</v>
      </c>
      <c r="J18" s="36" t="s">
        <v>91</v>
      </c>
      <c r="K18" s="36">
        <v>217</v>
      </c>
      <c r="L18" s="36" t="s">
        <v>91</v>
      </c>
      <c r="M18" s="36" t="s">
        <v>91</v>
      </c>
      <c r="N18" s="16">
        <v>27657</v>
      </c>
    </row>
    <row r="19" spans="1:14" ht="12.75">
      <c r="A19" s="49" t="s">
        <v>70</v>
      </c>
      <c r="B19" s="118">
        <v>6628</v>
      </c>
      <c r="C19" s="134" t="s">
        <v>91</v>
      </c>
      <c r="D19" s="134">
        <v>50</v>
      </c>
      <c r="E19" s="134" t="s">
        <v>91</v>
      </c>
      <c r="F19" s="118">
        <v>384</v>
      </c>
      <c r="G19" s="134" t="s">
        <v>91</v>
      </c>
      <c r="H19" s="134">
        <v>1389</v>
      </c>
      <c r="I19" s="134" t="s">
        <v>91</v>
      </c>
      <c r="J19" s="58" t="s">
        <v>91</v>
      </c>
      <c r="K19" s="58" t="s">
        <v>91</v>
      </c>
      <c r="L19" s="58" t="s">
        <v>91</v>
      </c>
      <c r="M19" s="58" t="s">
        <v>91</v>
      </c>
      <c r="N19" s="102">
        <v>8451</v>
      </c>
    </row>
    <row r="20" spans="1:14" ht="12.75">
      <c r="A20" s="15" t="s">
        <v>72</v>
      </c>
      <c r="B20" s="116">
        <v>26343</v>
      </c>
      <c r="C20" s="135" t="s">
        <v>91</v>
      </c>
      <c r="D20" s="135" t="s">
        <v>91</v>
      </c>
      <c r="E20" s="135">
        <v>354</v>
      </c>
      <c r="F20" s="116">
        <v>562</v>
      </c>
      <c r="G20" s="135">
        <v>251</v>
      </c>
      <c r="H20" s="135">
        <v>219</v>
      </c>
      <c r="I20" s="135" t="s">
        <v>91</v>
      </c>
      <c r="J20" s="36" t="s">
        <v>91</v>
      </c>
      <c r="K20" s="36">
        <v>452</v>
      </c>
      <c r="L20" s="36" t="s">
        <v>91</v>
      </c>
      <c r="M20" s="36" t="s">
        <v>91</v>
      </c>
      <c r="N20" s="16">
        <v>28181</v>
      </c>
    </row>
    <row r="21" spans="1:14" ht="12.75">
      <c r="A21" s="49" t="s">
        <v>73</v>
      </c>
      <c r="B21" s="118">
        <v>9256</v>
      </c>
      <c r="C21" s="134" t="s">
        <v>91</v>
      </c>
      <c r="D21" s="134" t="s">
        <v>91</v>
      </c>
      <c r="E21" s="134" t="s">
        <v>91</v>
      </c>
      <c r="F21" s="118">
        <v>2810</v>
      </c>
      <c r="G21" s="134">
        <v>1319</v>
      </c>
      <c r="H21" s="134" t="s">
        <v>91</v>
      </c>
      <c r="I21" s="134">
        <v>1367</v>
      </c>
      <c r="J21" s="58" t="s">
        <v>91</v>
      </c>
      <c r="K21" s="58" t="s">
        <v>91</v>
      </c>
      <c r="L21" s="58" t="s">
        <v>91</v>
      </c>
      <c r="M21" s="58" t="s">
        <v>91</v>
      </c>
      <c r="N21" s="102">
        <v>14752</v>
      </c>
    </row>
    <row r="22" spans="1:14" ht="12.75">
      <c r="A22" s="15" t="s">
        <v>74</v>
      </c>
      <c r="B22" s="116">
        <v>44149</v>
      </c>
      <c r="C22" s="135">
        <v>1855</v>
      </c>
      <c r="D22" s="116">
        <v>179</v>
      </c>
      <c r="E22" s="135">
        <v>270</v>
      </c>
      <c r="F22" s="116">
        <v>1645</v>
      </c>
      <c r="G22" s="135" t="s">
        <v>91</v>
      </c>
      <c r="H22" s="135">
        <v>2452</v>
      </c>
      <c r="I22" s="135" t="s">
        <v>91</v>
      </c>
      <c r="J22" s="36" t="s">
        <v>91</v>
      </c>
      <c r="K22" s="36" t="s">
        <v>91</v>
      </c>
      <c r="L22" s="36" t="s">
        <v>91</v>
      </c>
      <c r="M22" s="36" t="s">
        <v>91</v>
      </c>
      <c r="N22" s="16">
        <v>50550</v>
      </c>
    </row>
    <row r="23" spans="1:14" ht="12.75">
      <c r="A23" s="49" t="s">
        <v>75</v>
      </c>
      <c r="B23" s="118">
        <v>971</v>
      </c>
      <c r="C23" s="134" t="s">
        <v>91</v>
      </c>
      <c r="D23" s="134" t="s">
        <v>91</v>
      </c>
      <c r="E23" s="134">
        <v>671</v>
      </c>
      <c r="F23" s="134" t="s">
        <v>91</v>
      </c>
      <c r="G23" s="134" t="s">
        <v>91</v>
      </c>
      <c r="H23" s="134" t="s">
        <v>91</v>
      </c>
      <c r="I23" s="134" t="s">
        <v>91</v>
      </c>
      <c r="J23" s="58" t="s">
        <v>91</v>
      </c>
      <c r="K23" s="58" t="s">
        <v>91</v>
      </c>
      <c r="L23" s="58" t="s">
        <v>91</v>
      </c>
      <c r="M23" s="58" t="s">
        <v>91</v>
      </c>
      <c r="N23" s="102">
        <v>1642</v>
      </c>
    </row>
    <row r="24" spans="1:14" ht="12.75">
      <c r="A24" s="15" t="s">
        <v>76</v>
      </c>
      <c r="B24" s="116">
        <v>4335</v>
      </c>
      <c r="C24" s="135" t="s">
        <v>91</v>
      </c>
      <c r="D24" s="135" t="s">
        <v>91</v>
      </c>
      <c r="E24" s="135" t="s">
        <v>91</v>
      </c>
      <c r="F24" s="116">
        <v>2406</v>
      </c>
      <c r="G24" s="135" t="s">
        <v>91</v>
      </c>
      <c r="H24" s="135" t="s">
        <v>91</v>
      </c>
      <c r="I24" s="135" t="s">
        <v>91</v>
      </c>
      <c r="J24" s="36" t="s">
        <v>91</v>
      </c>
      <c r="K24" s="36" t="s">
        <v>91</v>
      </c>
      <c r="L24" s="36" t="s">
        <v>91</v>
      </c>
      <c r="M24" s="36" t="s">
        <v>91</v>
      </c>
      <c r="N24" s="16">
        <v>6741</v>
      </c>
    </row>
    <row r="25" spans="1:14" ht="12.75">
      <c r="A25" s="49" t="s">
        <v>77</v>
      </c>
      <c r="B25" s="118">
        <v>1684</v>
      </c>
      <c r="C25" s="134" t="s">
        <v>91</v>
      </c>
      <c r="D25" s="134" t="s">
        <v>91</v>
      </c>
      <c r="E25" s="134" t="s">
        <v>91</v>
      </c>
      <c r="F25" s="134" t="s">
        <v>91</v>
      </c>
      <c r="G25" s="134" t="s">
        <v>91</v>
      </c>
      <c r="H25" s="134" t="s">
        <v>91</v>
      </c>
      <c r="I25" s="134" t="s">
        <v>91</v>
      </c>
      <c r="J25" s="58" t="s">
        <v>91</v>
      </c>
      <c r="K25" s="58" t="s">
        <v>91</v>
      </c>
      <c r="L25" s="58" t="s">
        <v>91</v>
      </c>
      <c r="M25" s="58" t="s">
        <v>91</v>
      </c>
      <c r="N25" s="102">
        <v>1684</v>
      </c>
    </row>
    <row r="26" spans="1:14" ht="12.75">
      <c r="A26" s="15" t="s">
        <v>78</v>
      </c>
      <c r="B26" s="116">
        <v>1501</v>
      </c>
      <c r="C26" s="135" t="s">
        <v>91</v>
      </c>
      <c r="D26" s="135">
        <v>974</v>
      </c>
      <c r="E26" s="135" t="s">
        <v>91</v>
      </c>
      <c r="F26" s="135">
        <v>364</v>
      </c>
      <c r="G26" s="135">
        <v>804</v>
      </c>
      <c r="H26" s="135">
        <v>6200</v>
      </c>
      <c r="I26" s="135" t="s">
        <v>91</v>
      </c>
      <c r="J26" s="36" t="s">
        <v>91</v>
      </c>
      <c r="K26" s="36" t="s">
        <v>91</v>
      </c>
      <c r="L26" s="36" t="s">
        <v>91</v>
      </c>
      <c r="M26" s="36" t="s">
        <v>91</v>
      </c>
      <c r="N26" s="16">
        <v>9843</v>
      </c>
    </row>
    <row r="27" spans="1:14" ht="12.75">
      <c r="A27" s="49" t="s">
        <v>79</v>
      </c>
      <c r="B27" s="118">
        <v>14333</v>
      </c>
      <c r="C27" s="134" t="s">
        <v>91</v>
      </c>
      <c r="D27" s="134">
        <v>1876</v>
      </c>
      <c r="E27" s="134">
        <v>209</v>
      </c>
      <c r="F27" s="118">
        <v>802</v>
      </c>
      <c r="G27" s="134" t="s">
        <v>91</v>
      </c>
      <c r="H27" s="134">
        <v>1744</v>
      </c>
      <c r="I27" s="134" t="s">
        <v>91</v>
      </c>
      <c r="J27" s="58" t="s">
        <v>91</v>
      </c>
      <c r="K27" s="58" t="s">
        <v>91</v>
      </c>
      <c r="L27" s="58" t="s">
        <v>91</v>
      </c>
      <c r="M27" s="58" t="s">
        <v>91</v>
      </c>
      <c r="N27" s="102">
        <v>18964</v>
      </c>
    </row>
    <row r="28" spans="1:14" ht="12.75">
      <c r="A28" s="15" t="s">
        <v>80</v>
      </c>
      <c r="B28" s="116">
        <v>11037</v>
      </c>
      <c r="C28" s="135" t="s">
        <v>91</v>
      </c>
      <c r="D28" s="135" t="s">
        <v>91</v>
      </c>
      <c r="E28" s="135">
        <v>252</v>
      </c>
      <c r="F28" s="116">
        <v>788</v>
      </c>
      <c r="G28" s="135" t="s">
        <v>91</v>
      </c>
      <c r="H28" s="135">
        <v>75</v>
      </c>
      <c r="I28" s="116">
        <v>265</v>
      </c>
      <c r="J28" s="36" t="s">
        <v>91</v>
      </c>
      <c r="K28" s="36" t="s">
        <v>91</v>
      </c>
      <c r="L28" s="36" t="s">
        <v>91</v>
      </c>
      <c r="M28" s="36" t="s">
        <v>91</v>
      </c>
      <c r="N28" s="16">
        <v>12417</v>
      </c>
    </row>
    <row r="29" spans="1:14" ht="12.75">
      <c r="A29" s="49" t="s">
        <v>93</v>
      </c>
      <c r="B29" s="118">
        <v>21063</v>
      </c>
      <c r="C29" s="134" t="s">
        <v>91</v>
      </c>
      <c r="D29" s="134" t="s">
        <v>91</v>
      </c>
      <c r="E29" s="134" t="s">
        <v>91</v>
      </c>
      <c r="F29" s="118">
        <v>1922</v>
      </c>
      <c r="G29" s="134" t="s">
        <v>91</v>
      </c>
      <c r="H29" s="134">
        <v>1036</v>
      </c>
      <c r="I29" s="134" t="s">
        <v>91</v>
      </c>
      <c r="J29" s="58" t="s">
        <v>91</v>
      </c>
      <c r="K29" s="58">
        <v>220</v>
      </c>
      <c r="L29" s="58" t="s">
        <v>91</v>
      </c>
      <c r="M29" s="58" t="s">
        <v>91</v>
      </c>
      <c r="N29" s="102">
        <v>24241</v>
      </c>
    </row>
    <row r="30" spans="1:14" ht="12.75">
      <c r="A30" s="15" t="s">
        <v>82</v>
      </c>
      <c r="B30" s="116">
        <v>7786</v>
      </c>
      <c r="C30" s="135" t="s">
        <v>91</v>
      </c>
      <c r="D30" s="135">
        <v>67</v>
      </c>
      <c r="E30" s="135" t="s">
        <v>91</v>
      </c>
      <c r="F30" s="116">
        <v>807</v>
      </c>
      <c r="G30" s="135" t="s">
        <v>91</v>
      </c>
      <c r="H30" s="135" t="s">
        <v>91</v>
      </c>
      <c r="I30" s="135">
        <v>3117</v>
      </c>
      <c r="J30" s="36" t="s">
        <v>91</v>
      </c>
      <c r="K30" s="36" t="s">
        <v>91</v>
      </c>
      <c r="L30" s="36" t="s">
        <v>91</v>
      </c>
      <c r="M30" s="36" t="s">
        <v>91</v>
      </c>
      <c r="N30" s="16">
        <v>11777</v>
      </c>
    </row>
    <row r="31" spans="1:14" ht="12.75">
      <c r="A31" s="49" t="s">
        <v>83</v>
      </c>
      <c r="B31" s="118">
        <v>11679</v>
      </c>
      <c r="C31" s="134" t="s">
        <v>91</v>
      </c>
      <c r="D31" s="134" t="s">
        <v>91</v>
      </c>
      <c r="E31" s="134" t="s">
        <v>91</v>
      </c>
      <c r="F31" s="118">
        <v>1074</v>
      </c>
      <c r="G31" s="134" t="s">
        <v>91</v>
      </c>
      <c r="H31" s="134">
        <v>407</v>
      </c>
      <c r="I31" s="134" t="s">
        <v>91</v>
      </c>
      <c r="J31" s="58" t="s">
        <v>91</v>
      </c>
      <c r="K31" s="58">
        <v>219</v>
      </c>
      <c r="L31" s="58" t="s">
        <v>91</v>
      </c>
      <c r="M31" s="58" t="s">
        <v>91</v>
      </c>
      <c r="N31" s="102">
        <v>13379</v>
      </c>
    </row>
    <row r="32" spans="1:14" ht="12.75">
      <c r="A32" s="15" t="s">
        <v>88</v>
      </c>
      <c r="B32" s="116">
        <v>54902</v>
      </c>
      <c r="C32" s="135" t="s">
        <v>91</v>
      </c>
      <c r="D32" s="135">
        <v>1236</v>
      </c>
      <c r="E32" s="135">
        <v>4566</v>
      </c>
      <c r="F32" s="116">
        <v>28528</v>
      </c>
      <c r="G32" s="135" t="s">
        <v>91</v>
      </c>
      <c r="H32" s="116">
        <v>587</v>
      </c>
      <c r="I32" s="135">
        <v>27</v>
      </c>
      <c r="J32" s="36" t="s">
        <v>91</v>
      </c>
      <c r="K32" s="36">
        <v>907</v>
      </c>
      <c r="L32" s="36" t="s">
        <v>91</v>
      </c>
      <c r="M32" s="36" t="s">
        <v>91</v>
      </c>
      <c r="N32" s="16">
        <v>90753</v>
      </c>
    </row>
    <row r="33" spans="1:14" ht="12.75">
      <c r="A33" s="49" t="s">
        <v>85</v>
      </c>
      <c r="B33" s="118">
        <v>1278</v>
      </c>
      <c r="C33" s="134" t="s">
        <v>91</v>
      </c>
      <c r="D33" s="134" t="s">
        <v>91</v>
      </c>
      <c r="E33" s="134" t="s">
        <v>91</v>
      </c>
      <c r="F33" s="134" t="s">
        <v>91</v>
      </c>
      <c r="G33" s="134" t="s">
        <v>91</v>
      </c>
      <c r="H33" s="134">
        <v>609</v>
      </c>
      <c r="I33" s="134">
        <v>586</v>
      </c>
      <c r="J33" s="58" t="s">
        <v>91</v>
      </c>
      <c r="K33" s="58" t="s">
        <v>91</v>
      </c>
      <c r="L33" s="58" t="s">
        <v>91</v>
      </c>
      <c r="M33" s="58" t="s">
        <v>91</v>
      </c>
      <c r="N33" s="102">
        <v>2473</v>
      </c>
    </row>
    <row r="34" spans="1:14" ht="12.75">
      <c r="A34" s="15" t="s">
        <v>86</v>
      </c>
      <c r="B34" s="116">
        <v>18556</v>
      </c>
      <c r="C34" s="135">
        <v>994</v>
      </c>
      <c r="D34" s="135" t="s">
        <v>91</v>
      </c>
      <c r="E34" s="135">
        <v>100</v>
      </c>
      <c r="F34" s="116">
        <v>1189</v>
      </c>
      <c r="G34" s="135" t="s">
        <v>91</v>
      </c>
      <c r="H34" s="135" t="s">
        <v>91</v>
      </c>
      <c r="I34" s="135" t="s">
        <v>91</v>
      </c>
      <c r="J34" s="36" t="s">
        <v>91</v>
      </c>
      <c r="K34" s="36" t="s">
        <v>91</v>
      </c>
      <c r="L34" s="36" t="s">
        <v>91</v>
      </c>
      <c r="M34" s="36" t="s">
        <v>91</v>
      </c>
      <c r="N34" s="16">
        <v>20839</v>
      </c>
    </row>
    <row r="35" spans="1:14" ht="12.75">
      <c r="A35" s="49" t="s">
        <v>87</v>
      </c>
      <c r="B35" s="118">
        <v>61163</v>
      </c>
      <c r="C35" s="134">
        <v>492</v>
      </c>
      <c r="D35" s="134" t="s">
        <v>91</v>
      </c>
      <c r="E35" s="134">
        <v>2690</v>
      </c>
      <c r="F35" s="118">
        <v>1168</v>
      </c>
      <c r="G35" s="134" t="s">
        <v>91</v>
      </c>
      <c r="H35" s="134">
        <v>3957</v>
      </c>
      <c r="I35" s="134">
        <v>10544</v>
      </c>
      <c r="J35" s="58">
        <v>5718</v>
      </c>
      <c r="K35" s="58" t="s">
        <v>91</v>
      </c>
      <c r="L35" s="58">
        <v>130</v>
      </c>
      <c r="M35" s="58">
        <v>23</v>
      </c>
      <c r="N35" s="102">
        <v>85885</v>
      </c>
    </row>
    <row r="36" spans="1:14" ht="12.75">
      <c r="A36" s="15"/>
      <c r="B36" s="116"/>
      <c r="C36" s="116"/>
      <c r="D36" s="116"/>
      <c r="E36" s="116"/>
      <c r="F36" s="116"/>
      <c r="G36" s="116"/>
      <c r="H36" s="116"/>
      <c r="I36" s="116"/>
      <c r="J36" s="16"/>
      <c r="K36" s="16"/>
      <c r="L36" s="16"/>
      <c r="M36" s="16"/>
      <c r="N36" s="16"/>
    </row>
    <row r="37" spans="1:14" ht="12.75">
      <c r="A37" s="51" t="s">
        <v>2</v>
      </c>
      <c r="B37" s="119">
        <v>656074</v>
      </c>
      <c r="C37" s="119">
        <v>12430</v>
      </c>
      <c r="D37" s="119">
        <v>145184</v>
      </c>
      <c r="E37" s="119">
        <v>13477</v>
      </c>
      <c r="F37" s="119">
        <v>109947</v>
      </c>
      <c r="G37" s="119">
        <v>19306</v>
      </c>
      <c r="H37" s="119">
        <v>52795</v>
      </c>
      <c r="I37" s="119">
        <v>58503</v>
      </c>
      <c r="J37" s="52">
        <v>6474</v>
      </c>
      <c r="K37" s="52">
        <v>6088</v>
      </c>
      <c r="L37" s="52">
        <v>1190</v>
      </c>
      <c r="M37" s="52">
        <v>23</v>
      </c>
      <c r="N37" s="96">
        <v>1081491</v>
      </c>
    </row>
    <row r="38" spans="1:14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2.75">
      <c r="A39" s="18" t="s">
        <v>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ht="12.75">
      <c r="A40" s="112" t="s">
        <v>110</v>
      </c>
    </row>
  </sheetData>
  <mergeCells count="1">
    <mergeCell ref="M7:N7"/>
  </mergeCells>
  <printOptions/>
  <pageMargins left="0.75" right="0.75" top="1" bottom="1" header="0" footer="0"/>
  <pageSetup orientation="portrait" paperSize="9"/>
  <legacyDrawing r:id="rId2"/>
  <oleObjects>
    <oleObject progId="MSPhotoEd.3" shapeId="790133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6:N40"/>
  <sheetViews>
    <sheetView workbookViewId="0" topLeftCell="A1">
      <selection activeCell="M14" sqref="M14"/>
    </sheetView>
  </sheetViews>
  <sheetFormatPr defaultColWidth="11.421875" defaultRowHeight="12.75"/>
  <cols>
    <col min="1" max="1" width="20.00390625" style="13" customWidth="1"/>
    <col min="2" max="16384" width="11.421875" style="13" customWidth="1"/>
  </cols>
  <sheetData>
    <row r="1" ht="12.75"/>
    <row r="2" ht="12.75"/>
    <row r="3" ht="12.75"/>
    <row r="4" ht="12.75"/>
    <row r="6" spans="1:14" ht="15">
      <c r="A6" s="61" t="s">
        <v>125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61" t="s">
        <v>144</v>
      </c>
      <c r="B7" s="1"/>
      <c r="C7" s="1"/>
      <c r="D7" s="1"/>
      <c r="E7" s="1"/>
      <c r="F7" s="1"/>
      <c r="G7" s="1"/>
      <c r="H7" s="1"/>
      <c r="I7" s="1"/>
      <c r="J7" s="1"/>
      <c r="L7" s="2"/>
      <c r="M7" s="169" t="s">
        <v>7</v>
      </c>
      <c r="N7" s="169"/>
    </row>
    <row r="8" spans="1:14" ht="15">
      <c r="A8" s="6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2"/>
    </row>
    <row r="9" spans="1:14" ht="24">
      <c r="A9" s="9" t="s">
        <v>8</v>
      </c>
      <c r="B9" s="63" t="s">
        <v>3</v>
      </c>
      <c r="C9" s="63" t="s">
        <v>31</v>
      </c>
      <c r="D9" s="63" t="s">
        <v>32</v>
      </c>
      <c r="E9" s="63" t="s">
        <v>33</v>
      </c>
      <c r="F9" s="63" t="s">
        <v>34</v>
      </c>
      <c r="G9" s="63" t="s">
        <v>35</v>
      </c>
      <c r="H9" s="9" t="s">
        <v>36</v>
      </c>
      <c r="I9" s="9" t="s">
        <v>54</v>
      </c>
      <c r="J9" s="9" t="s">
        <v>55</v>
      </c>
      <c r="K9" s="9" t="s">
        <v>37</v>
      </c>
      <c r="L9" s="9" t="s">
        <v>56</v>
      </c>
      <c r="M9" s="9" t="s">
        <v>38</v>
      </c>
      <c r="N9" s="9" t="s">
        <v>2</v>
      </c>
    </row>
    <row r="10" spans="1:14" ht="12.75">
      <c r="A10" s="18" t="s">
        <v>62</v>
      </c>
      <c r="B10" s="116">
        <v>1249010</v>
      </c>
      <c r="C10" s="116">
        <v>65781</v>
      </c>
      <c r="D10" s="116">
        <v>12539</v>
      </c>
      <c r="E10" s="116">
        <v>25528</v>
      </c>
      <c r="F10" s="116">
        <v>178313</v>
      </c>
      <c r="G10" s="116">
        <v>21677</v>
      </c>
      <c r="H10" s="116">
        <v>40772</v>
      </c>
      <c r="I10" s="116">
        <v>32228</v>
      </c>
      <c r="J10" s="116">
        <v>2555</v>
      </c>
      <c r="K10" s="116">
        <v>11589</v>
      </c>
      <c r="L10" s="116">
        <v>58728</v>
      </c>
      <c r="M10" s="116">
        <v>3399</v>
      </c>
      <c r="N10" s="135">
        <v>1702119</v>
      </c>
    </row>
    <row r="11" spans="1:14" ht="12.75">
      <c r="A11" s="64" t="s">
        <v>63</v>
      </c>
      <c r="B11" s="118">
        <v>10401</v>
      </c>
      <c r="C11" s="134" t="s">
        <v>91</v>
      </c>
      <c r="D11" s="134" t="s">
        <v>91</v>
      </c>
      <c r="E11" s="134" t="s">
        <v>91</v>
      </c>
      <c r="F11" s="118">
        <v>3527</v>
      </c>
      <c r="G11" s="118">
        <v>1274</v>
      </c>
      <c r="H11" s="118">
        <v>3180</v>
      </c>
      <c r="I11" s="134" t="s">
        <v>91</v>
      </c>
      <c r="J11" s="134" t="s">
        <v>91</v>
      </c>
      <c r="K11" s="134" t="s">
        <v>91</v>
      </c>
      <c r="L11" s="134" t="s">
        <v>91</v>
      </c>
      <c r="M11" s="134" t="s">
        <v>91</v>
      </c>
      <c r="N11" s="134">
        <v>18382</v>
      </c>
    </row>
    <row r="12" spans="1:14" ht="12.75">
      <c r="A12" s="18" t="s">
        <v>64</v>
      </c>
      <c r="B12" s="116">
        <v>268093</v>
      </c>
      <c r="C12" s="116">
        <v>7319</v>
      </c>
      <c r="D12" s="116">
        <v>4621</v>
      </c>
      <c r="E12" s="116">
        <v>69266</v>
      </c>
      <c r="F12" s="116">
        <v>22951</v>
      </c>
      <c r="G12" s="116">
        <v>22688</v>
      </c>
      <c r="H12" s="116">
        <v>38634</v>
      </c>
      <c r="I12" s="116">
        <v>48541</v>
      </c>
      <c r="J12" s="116">
        <v>1100</v>
      </c>
      <c r="K12" s="116">
        <v>860</v>
      </c>
      <c r="L12" s="116">
        <v>538</v>
      </c>
      <c r="M12" s="116">
        <v>1311</v>
      </c>
      <c r="N12" s="135">
        <v>485922</v>
      </c>
    </row>
    <row r="13" spans="1:14" ht="12.75">
      <c r="A13" s="49" t="s">
        <v>65</v>
      </c>
      <c r="B13" s="118">
        <v>2684301</v>
      </c>
      <c r="C13" s="118">
        <v>70884</v>
      </c>
      <c r="D13" s="118">
        <v>467086</v>
      </c>
      <c r="E13" s="118">
        <v>4730</v>
      </c>
      <c r="F13" s="118">
        <v>390681</v>
      </c>
      <c r="G13" s="118">
        <v>47007</v>
      </c>
      <c r="H13" s="118">
        <v>90751</v>
      </c>
      <c r="I13" s="118">
        <v>20204</v>
      </c>
      <c r="J13" s="118">
        <v>14350</v>
      </c>
      <c r="K13" s="118">
        <v>19328</v>
      </c>
      <c r="L13" s="118">
        <v>8894</v>
      </c>
      <c r="M13" s="118">
        <v>1749</v>
      </c>
      <c r="N13" s="134">
        <v>3819965</v>
      </c>
    </row>
    <row r="14" spans="1:14" ht="12.75">
      <c r="A14" s="15" t="s">
        <v>66</v>
      </c>
      <c r="B14" s="116">
        <v>153760</v>
      </c>
      <c r="C14" s="116">
        <v>3034</v>
      </c>
      <c r="D14" s="116">
        <v>1900</v>
      </c>
      <c r="E14" s="116">
        <v>76336</v>
      </c>
      <c r="F14" s="116">
        <v>34003</v>
      </c>
      <c r="G14" s="116">
        <v>18543</v>
      </c>
      <c r="H14" s="116">
        <v>42068</v>
      </c>
      <c r="I14" s="116">
        <v>10555</v>
      </c>
      <c r="J14" s="116">
        <v>701</v>
      </c>
      <c r="K14" s="116">
        <v>1202</v>
      </c>
      <c r="L14" s="116">
        <v>28108</v>
      </c>
      <c r="M14" s="135" t="s">
        <v>91</v>
      </c>
      <c r="N14" s="135">
        <v>370210</v>
      </c>
    </row>
    <row r="15" spans="1:14" ht="12.75">
      <c r="A15" s="49" t="s">
        <v>67</v>
      </c>
      <c r="B15" s="118">
        <v>362819</v>
      </c>
      <c r="C15" s="118">
        <v>4487</v>
      </c>
      <c r="D15" s="118">
        <v>13334</v>
      </c>
      <c r="E15" s="118">
        <v>965</v>
      </c>
      <c r="F15" s="118">
        <v>56376</v>
      </c>
      <c r="G15" s="118">
        <v>6095</v>
      </c>
      <c r="H15" s="118">
        <v>19051</v>
      </c>
      <c r="I15" s="118">
        <v>6894</v>
      </c>
      <c r="J15" s="118">
        <v>1417</v>
      </c>
      <c r="K15" s="118">
        <v>1592</v>
      </c>
      <c r="L15" s="118">
        <v>15423</v>
      </c>
      <c r="M15" s="118">
        <v>38</v>
      </c>
      <c r="N15" s="134">
        <v>488491</v>
      </c>
    </row>
    <row r="16" spans="1:14" ht="12.75">
      <c r="A16" s="15" t="s">
        <v>68</v>
      </c>
      <c r="B16" s="116">
        <v>163532</v>
      </c>
      <c r="C16" s="116">
        <v>8024</v>
      </c>
      <c r="D16" s="116">
        <v>432</v>
      </c>
      <c r="E16" s="116">
        <v>7367</v>
      </c>
      <c r="F16" s="116">
        <v>15142</v>
      </c>
      <c r="G16" s="116">
        <v>938</v>
      </c>
      <c r="H16" s="116">
        <v>8827</v>
      </c>
      <c r="I16" s="116">
        <v>181</v>
      </c>
      <c r="J16" s="135">
        <v>955</v>
      </c>
      <c r="K16" s="116">
        <v>1024</v>
      </c>
      <c r="L16" s="135" t="s">
        <v>91</v>
      </c>
      <c r="M16" s="135" t="s">
        <v>91</v>
      </c>
      <c r="N16" s="135">
        <v>206422</v>
      </c>
    </row>
    <row r="17" spans="1:14" ht="12.75">
      <c r="A17" s="49" t="s">
        <v>69</v>
      </c>
      <c r="B17" s="118">
        <v>10297</v>
      </c>
      <c r="C17" s="134" t="s">
        <v>91</v>
      </c>
      <c r="D17" s="134" t="s">
        <v>91</v>
      </c>
      <c r="E17" s="134" t="s">
        <v>91</v>
      </c>
      <c r="F17" s="118">
        <v>1495</v>
      </c>
      <c r="G17" s="134" t="s">
        <v>91</v>
      </c>
      <c r="H17" s="118">
        <v>6922</v>
      </c>
      <c r="I17" s="118">
        <v>835</v>
      </c>
      <c r="J17" s="118">
        <v>16229</v>
      </c>
      <c r="K17" s="118">
        <v>115</v>
      </c>
      <c r="L17" s="134" t="s">
        <v>91</v>
      </c>
      <c r="M17" s="134" t="s">
        <v>91</v>
      </c>
      <c r="N17" s="134">
        <v>35893</v>
      </c>
    </row>
    <row r="18" spans="1:14" ht="12.75">
      <c r="A18" s="15" t="s">
        <v>71</v>
      </c>
      <c r="B18" s="116">
        <v>103499</v>
      </c>
      <c r="C18" s="116">
        <v>6548</v>
      </c>
      <c r="D18" s="116">
        <v>338</v>
      </c>
      <c r="E18" s="116">
        <v>413</v>
      </c>
      <c r="F18" s="116">
        <v>40987</v>
      </c>
      <c r="G18" s="135">
        <v>4566</v>
      </c>
      <c r="H18" s="116">
        <v>32389</v>
      </c>
      <c r="I18" s="116">
        <v>1502</v>
      </c>
      <c r="J18" s="135" t="s">
        <v>91</v>
      </c>
      <c r="K18" s="116">
        <v>643</v>
      </c>
      <c r="L18" s="135" t="s">
        <v>91</v>
      </c>
      <c r="M18" s="135" t="s">
        <v>91</v>
      </c>
      <c r="N18" s="135">
        <v>190885</v>
      </c>
    </row>
    <row r="19" spans="1:14" ht="12.75">
      <c r="A19" s="49" t="s">
        <v>70</v>
      </c>
      <c r="B19" s="118">
        <v>178534</v>
      </c>
      <c r="C19" s="134">
        <v>740</v>
      </c>
      <c r="D19" s="118">
        <v>1507</v>
      </c>
      <c r="E19" s="118">
        <v>2045</v>
      </c>
      <c r="F19" s="118">
        <v>11052</v>
      </c>
      <c r="G19" s="118">
        <v>10187</v>
      </c>
      <c r="H19" s="118">
        <v>10133</v>
      </c>
      <c r="I19" s="118">
        <v>4285</v>
      </c>
      <c r="J19" s="118">
        <v>1116</v>
      </c>
      <c r="K19" s="118">
        <v>1262</v>
      </c>
      <c r="L19" s="118">
        <v>1744</v>
      </c>
      <c r="M19" s="118">
        <v>693</v>
      </c>
      <c r="N19" s="134">
        <v>223298</v>
      </c>
    </row>
    <row r="20" spans="1:14" ht="12.75">
      <c r="A20" s="15" t="s">
        <v>72</v>
      </c>
      <c r="B20" s="116">
        <v>299822</v>
      </c>
      <c r="C20" s="116">
        <v>430</v>
      </c>
      <c r="D20" s="116">
        <v>2733</v>
      </c>
      <c r="E20" s="116">
        <v>726</v>
      </c>
      <c r="F20" s="116">
        <v>5679</v>
      </c>
      <c r="G20" s="116">
        <v>1276</v>
      </c>
      <c r="H20" s="116">
        <v>8769</v>
      </c>
      <c r="I20" s="116">
        <v>5745</v>
      </c>
      <c r="J20" s="135">
        <v>230</v>
      </c>
      <c r="K20" s="116">
        <v>850</v>
      </c>
      <c r="L20" s="135" t="s">
        <v>91</v>
      </c>
      <c r="M20" s="135" t="s">
        <v>91</v>
      </c>
      <c r="N20" s="135">
        <v>326260</v>
      </c>
    </row>
    <row r="21" spans="1:14" ht="12.75">
      <c r="A21" s="49" t="s">
        <v>73</v>
      </c>
      <c r="B21" s="118">
        <v>105695</v>
      </c>
      <c r="C21" s="118">
        <v>1290</v>
      </c>
      <c r="D21" s="118">
        <v>81</v>
      </c>
      <c r="E21" s="118">
        <v>1893</v>
      </c>
      <c r="F21" s="118">
        <v>14463</v>
      </c>
      <c r="G21" s="118">
        <v>3353</v>
      </c>
      <c r="H21" s="118">
        <v>19467</v>
      </c>
      <c r="I21" s="118">
        <v>1998</v>
      </c>
      <c r="J21" s="118" t="s">
        <v>91</v>
      </c>
      <c r="K21" s="118">
        <v>927</v>
      </c>
      <c r="L21" s="134" t="s">
        <v>91</v>
      </c>
      <c r="M21" s="134" t="s">
        <v>91</v>
      </c>
      <c r="N21" s="134">
        <v>149167</v>
      </c>
    </row>
    <row r="22" spans="1:14" ht="12.75">
      <c r="A22" s="15" t="s">
        <v>74</v>
      </c>
      <c r="B22" s="116">
        <v>539026</v>
      </c>
      <c r="C22" s="116">
        <v>2859</v>
      </c>
      <c r="D22" s="116">
        <v>2841</v>
      </c>
      <c r="E22" s="116">
        <v>7042</v>
      </c>
      <c r="F22" s="116">
        <v>19386</v>
      </c>
      <c r="G22" s="116">
        <v>2508</v>
      </c>
      <c r="H22" s="116">
        <v>10075</v>
      </c>
      <c r="I22" s="116">
        <v>2266</v>
      </c>
      <c r="J22" s="116" t="s">
        <v>91</v>
      </c>
      <c r="K22" s="116">
        <v>1865</v>
      </c>
      <c r="L22" s="116">
        <v>1275</v>
      </c>
      <c r="M22" s="135" t="s">
        <v>91</v>
      </c>
      <c r="N22" s="135">
        <v>589143</v>
      </c>
    </row>
    <row r="23" spans="1:14" ht="12.75">
      <c r="A23" s="49" t="s">
        <v>75</v>
      </c>
      <c r="B23" s="118">
        <v>9662</v>
      </c>
      <c r="C23" s="134" t="s">
        <v>91</v>
      </c>
      <c r="D23" s="118">
        <v>79</v>
      </c>
      <c r="E23" s="118">
        <v>717</v>
      </c>
      <c r="F23" s="118">
        <v>1549</v>
      </c>
      <c r="G23" s="134" t="s">
        <v>91</v>
      </c>
      <c r="H23" s="118">
        <v>541</v>
      </c>
      <c r="I23" s="118">
        <v>1456</v>
      </c>
      <c r="J23" s="134" t="s">
        <v>91</v>
      </c>
      <c r="K23" s="134" t="s">
        <v>91</v>
      </c>
      <c r="L23" s="134" t="s">
        <v>91</v>
      </c>
      <c r="M23" s="134" t="s">
        <v>91</v>
      </c>
      <c r="N23" s="134">
        <v>14004</v>
      </c>
    </row>
    <row r="24" spans="1:14" ht="12.75">
      <c r="A24" s="15" t="s">
        <v>76</v>
      </c>
      <c r="B24" s="116">
        <v>186590</v>
      </c>
      <c r="C24" s="116">
        <v>8206</v>
      </c>
      <c r="D24" s="116">
        <v>1260</v>
      </c>
      <c r="E24" s="116">
        <v>1215</v>
      </c>
      <c r="F24" s="116">
        <v>27460</v>
      </c>
      <c r="G24" s="116">
        <v>2909</v>
      </c>
      <c r="H24" s="116">
        <v>9282</v>
      </c>
      <c r="I24" s="116">
        <v>1528</v>
      </c>
      <c r="J24" s="116">
        <v>2285</v>
      </c>
      <c r="K24" s="116">
        <v>1348</v>
      </c>
      <c r="L24" s="116">
        <v>2943</v>
      </c>
      <c r="M24" s="116">
        <v>1239</v>
      </c>
      <c r="N24" s="135">
        <v>246265</v>
      </c>
    </row>
    <row r="25" spans="1:14" ht="12.75">
      <c r="A25" s="49" t="s">
        <v>77</v>
      </c>
      <c r="B25" s="118">
        <v>14366</v>
      </c>
      <c r="C25" s="134" t="s">
        <v>91</v>
      </c>
      <c r="D25" s="118">
        <v>805</v>
      </c>
      <c r="E25" s="118">
        <v>1039</v>
      </c>
      <c r="F25" s="118">
        <v>2354</v>
      </c>
      <c r="G25" s="118">
        <v>1200</v>
      </c>
      <c r="H25" s="134">
        <v>489</v>
      </c>
      <c r="I25" s="134">
        <v>2200</v>
      </c>
      <c r="J25" s="134" t="s">
        <v>91</v>
      </c>
      <c r="K25" s="134" t="s">
        <v>91</v>
      </c>
      <c r="L25" s="134" t="s">
        <v>91</v>
      </c>
      <c r="M25" s="134" t="s">
        <v>91</v>
      </c>
      <c r="N25" s="134">
        <v>22453</v>
      </c>
    </row>
    <row r="26" spans="1:14" ht="12.75">
      <c r="A26" s="15" t="s">
        <v>78</v>
      </c>
      <c r="B26" s="116">
        <v>158889</v>
      </c>
      <c r="C26" s="116">
        <v>23834</v>
      </c>
      <c r="D26" s="116">
        <v>2274</v>
      </c>
      <c r="E26" s="116">
        <v>14829</v>
      </c>
      <c r="F26" s="116">
        <v>20298</v>
      </c>
      <c r="G26" s="116">
        <v>29407</v>
      </c>
      <c r="H26" s="116">
        <v>11764</v>
      </c>
      <c r="I26" s="116">
        <v>4514</v>
      </c>
      <c r="J26" s="135" t="s">
        <v>91</v>
      </c>
      <c r="K26" s="116">
        <v>387</v>
      </c>
      <c r="L26" s="116">
        <v>15284</v>
      </c>
      <c r="M26" s="116">
        <v>528</v>
      </c>
      <c r="N26" s="135">
        <v>282008</v>
      </c>
    </row>
    <row r="27" spans="1:14" ht="12.75">
      <c r="A27" s="49" t="s">
        <v>79</v>
      </c>
      <c r="B27" s="118">
        <v>244704</v>
      </c>
      <c r="C27" s="134" t="s">
        <v>91</v>
      </c>
      <c r="D27" s="118">
        <v>3238</v>
      </c>
      <c r="E27" s="118">
        <v>6736</v>
      </c>
      <c r="F27" s="118">
        <v>18448</v>
      </c>
      <c r="G27" s="118">
        <v>2049</v>
      </c>
      <c r="H27" s="118">
        <v>8803</v>
      </c>
      <c r="I27" s="118">
        <v>931</v>
      </c>
      <c r="J27" s="134" t="s">
        <v>91</v>
      </c>
      <c r="K27" s="134">
        <v>220</v>
      </c>
      <c r="L27" s="118">
        <v>1405</v>
      </c>
      <c r="M27" s="118">
        <v>32</v>
      </c>
      <c r="N27" s="134">
        <v>286566</v>
      </c>
    </row>
    <row r="28" spans="1:14" ht="12.75">
      <c r="A28" s="15" t="s">
        <v>80</v>
      </c>
      <c r="B28" s="116">
        <v>234974</v>
      </c>
      <c r="C28" s="116">
        <v>2627</v>
      </c>
      <c r="D28" s="116">
        <v>6599</v>
      </c>
      <c r="E28" s="116">
        <v>1068</v>
      </c>
      <c r="F28" s="116">
        <v>12005</v>
      </c>
      <c r="G28" s="116">
        <v>437</v>
      </c>
      <c r="H28" s="116">
        <v>4068</v>
      </c>
      <c r="I28" s="116">
        <v>9923</v>
      </c>
      <c r="J28" s="116">
        <v>435</v>
      </c>
      <c r="K28" s="116">
        <v>1314</v>
      </c>
      <c r="L28" s="116">
        <v>1181</v>
      </c>
      <c r="M28" s="135" t="s">
        <v>91</v>
      </c>
      <c r="N28" s="135">
        <v>274631</v>
      </c>
    </row>
    <row r="29" spans="1:14" ht="12.75">
      <c r="A29" s="49" t="s">
        <v>81</v>
      </c>
      <c r="B29" s="118">
        <v>361159</v>
      </c>
      <c r="C29" s="118">
        <v>3377</v>
      </c>
      <c r="D29" s="118">
        <v>3203</v>
      </c>
      <c r="E29" s="118">
        <v>6227</v>
      </c>
      <c r="F29" s="118">
        <v>59273</v>
      </c>
      <c r="G29" s="118">
        <v>3313</v>
      </c>
      <c r="H29" s="118">
        <v>18857</v>
      </c>
      <c r="I29" s="118">
        <v>8702</v>
      </c>
      <c r="J29" s="118">
        <v>3021</v>
      </c>
      <c r="K29" s="118">
        <v>1900</v>
      </c>
      <c r="L29" s="118">
        <v>953</v>
      </c>
      <c r="M29" s="134" t="s">
        <v>91</v>
      </c>
      <c r="N29" s="134">
        <v>469985</v>
      </c>
    </row>
    <row r="30" spans="1:14" ht="12.75">
      <c r="A30" s="15" t="s">
        <v>82</v>
      </c>
      <c r="B30" s="116">
        <v>131943</v>
      </c>
      <c r="C30" s="116">
        <v>3821</v>
      </c>
      <c r="D30" s="116">
        <v>1618</v>
      </c>
      <c r="E30" s="116">
        <v>530</v>
      </c>
      <c r="F30" s="116">
        <v>26216</v>
      </c>
      <c r="G30" s="135" t="s">
        <v>91</v>
      </c>
      <c r="H30" s="116">
        <v>2584</v>
      </c>
      <c r="I30" s="116">
        <v>20419</v>
      </c>
      <c r="J30" s="116">
        <v>823</v>
      </c>
      <c r="K30" s="116">
        <v>106</v>
      </c>
      <c r="L30" s="135" t="s">
        <v>91</v>
      </c>
      <c r="M30" s="116">
        <v>641</v>
      </c>
      <c r="N30" s="135">
        <v>188701</v>
      </c>
    </row>
    <row r="31" spans="1:14" ht="12.75">
      <c r="A31" s="49" t="s">
        <v>83</v>
      </c>
      <c r="B31" s="118">
        <v>298578</v>
      </c>
      <c r="C31" s="118">
        <v>5930</v>
      </c>
      <c r="D31" s="118">
        <v>832</v>
      </c>
      <c r="E31" s="118">
        <v>19952</v>
      </c>
      <c r="F31" s="118">
        <v>33847</v>
      </c>
      <c r="G31" s="118">
        <v>1332</v>
      </c>
      <c r="H31" s="118">
        <v>17423</v>
      </c>
      <c r="I31" s="118">
        <v>2235</v>
      </c>
      <c r="J31" s="134" t="s">
        <v>91</v>
      </c>
      <c r="K31" s="118">
        <v>1502</v>
      </c>
      <c r="L31" s="118">
        <v>637</v>
      </c>
      <c r="M31" s="118">
        <v>4384</v>
      </c>
      <c r="N31" s="134">
        <v>386652</v>
      </c>
    </row>
    <row r="32" spans="1:14" ht="12.75">
      <c r="A32" s="15" t="s">
        <v>88</v>
      </c>
      <c r="B32" s="116">
        <v>590977</v>
      </c>
      <c r="C32" s="116">
        <v>9169</v>
      </c>
      <c r="D32" s="116">
        <v>16047</v>
      </c>
      <c r="E32" s="116">
        <v>42171</v>
      </c>
      <c r="F32" s="116">
        <v>114163</v>
      </c>
      <c r="G32" s="116">
        <v>11628</v>
      </c>
      <c r="H32" s="116">
        <v>48948</v>
      </c>
      <c r="I32" s="116">
        <v>3332</v>
      </c>
      <c r="J32" s="135" t="s">
        <v>91</v>
      </c>
      <c r="K32" s="116">
        <v>4911</v>
      </c>
      <c r="L32" s="116">
        <v>1443</v>
      </c>
      <c r="M32" s="135" t="s">
        <v>91</v>
      </c>
      <c r="N32" s="135">
        <v>842789</v>
      </c>
    </row>
    <row r="33" spans="1:14" ht="12.75">
      <c r="A33" s="49" t="s">
        <v>85</v>
      </c>
      <c r="B33" s="118">
        <v>51310</v>
      </c>
      <c r="C33" s="134" t="s">
        <v>91</v>
      </c>
      <c r="D33" s="118">
        <v>48</v>
      </c>
      <c r="E33" s="134" t="s">
        <v>91</v>
      </c>
      <c r="F33" s="118">
        <v>7391</v>
      </c>
      <c r="G33" s="118">
        <v>995</v>
      </c>
      <c r="H33" s="118">
        <v>6592</v>
      </c>
      <c r="I33" s="118">
        <v>2652</v>
      </c>
      <c r="J33" s="118">
        <v>60</v>
      </c>
      <c r="K33" s="118">
        <v>448</v>
      </c>
      <c r="L33" s="118">
        <v>2209</v>
      </c>
      <c r="M33" s="134" t="s">
        <v>91</v>
      </c>
      <c r="N33" s="134">
        <v>71705</v>
      </c>
    </row>
    <row r="34" spans="1:14" ht="12.75">
      <c r="A34" s="15" t="s">
        <v>86</v>
      </c>
      <c r="B34" s="116">
        <v>230025</v>
      </c>
      <c r="C34" s="116">
        <v>4592</v>
      </c>
      <c r="D34" s="116">
        <v>2814</v>
      </c>
      <c r="E34" s="116">
        <v>4260</v>
      </c>
      <c r="F34" s="116">
        <v>24741</v>
      </c>
      <c r="G34" s="116">
        <v>7261</v>
      </c>
      <c r="H34" s="116">
        <v>12181</v>
      </c>
      <c r="I34" s="116">
        <v>8352</v>
      </c>
      <c r="J34" s="135" t="s">
        <v>91</v>
      </c>
      <c r="K34" s="135" t="s">
        <v>91</v>
      </c>
      <c r="L34" s="116">
        <v>3140</v>
      </c>
      <c r="M34" s="116">
        <v>3359</v>
      </c>
      <c r="N34" s="135">
        <v>300725</v>
      </c>
    </row>
    <row r="35" spans="1:14" ht="12.75">
      <c r="A35" s="49" t="s">
        <v>87</v>
      </c>
      <c r="B35" s="118">
        <v>1088098</v>
      </c>
      <c r="C35" s="118">
        <v>29031</v>
      </c>
      <c r="D35" s="118">
        <v>10705</v>
      </c>
      <c r="E35" s="118">
        <v>46345</v>
      </c>
      <c r="F35" s="118">
        <v>105024</v>
      </c>
      <c r="G35" s="118">
        <v>28155</v>
      </c>
      <c r="H35" s="118">
        <v>75719</v>
      </c>
      <c r="I35" s="118">
        <v>59113</v>
      </c>
      <c r="J35" s="118">
        <v>5878</v>
      </c>
      <c r="K35" s="118">
        <v>6130</v>
      </c>
      <c r="L35" s="118">
        <v>754</v>
      </c>
      <c r="M35" s="118">
        <v>246</v>
      </c>
      <c r="N35" s="134">
        <v>1455198</v>
      </c>
    </row>
    <row r="36" spans="1:14" ht="12.75">
      <c r="A36" s="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35">
        <v>0</v>
      </c>
    </row>
    <row r="37" spans="1:14" ht="12.75">
      <c r="A37" s="51" t="s">
        <v>2</v>
      </c>
      <c r="B37" s="119">
        <v>9730064</v>
      </c>
      <c r="C37" s="119">
        <v>261983</v>
      </c>
      <c r="D37" s="119">
        <v>556934</v>
      </c>
      <c r="E37" s="119">
        <v>341400</v>
      </c>
      <c r="F37" s="119">
        <v>1246824</v>
      </c>
      <c r="G37" s="119">
        <v>228798</v>
      </c>
      <c r="H37" s="119">
        <v>548289</v>
      </c>
      <c r="I37" s="119">
        <v>260591</v>
      </c>
      <c r="J37" s="119">
        <v>51155</v>
      </c>
      <c r="K37" s="119">
        <v>59523</v>
      </c>
      <c r="L37" s="119">
        <v>144659</v>
      </c>
      <c r="M37" s="119">
        <v>17619</v>
      </c>
      <c r="N37" s="136">
        <v>13447839</v>
      </c>
    </row>
    <row r="38" spans="1:14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2.75">
      <c r="A39" s="18" t="s">
        <v>5</v>
      </c>
      <c r="I39" s="18"/>
      <c r="J39" s="18"/>
      <c r="K39" s="18"/>
      <c r="L39" s="18"/>
      <c r="M39" s="18"/>
      <c r="N39" s="18"/>
    </row>
    <row r="40" ht="12.75">
      <c r="A40" s="112" t="s">
        <v>110</v>
      </c>
    </row>
  </sheetData>
  <mergeCells count="1">
    <mergeCell ref="M7:N7"/>
  </mergeCells>
  <printOptions/>
  <pageMargins left="0.75" right="0.75" top="1" bottom="1" header="0" footer="0"/>
  <pageSetup orientation="portrait" paperSize="9"/>
  <legacyDrawing r:id="rId2"/>
  <oleObjects>
    <oleObject progId="MSPhotoEd.3" shapeId="13921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6:F41"/>
  <sheetViews>
    <sheetView workbookViewId="0" topLeftCell="A1">
      <selection activeCell="B44" sqref="B44"/>
    </sheetView>
  </sheetViews>
  <sheetFormatPr defaultColWidth="11.421875" defaultRowHeight="12.75"/>
  <cols>
    <col min="1" max="1" width="13.8515625" style="13" customWidth="1"/>
    <col min="2" max="3" width="11.421875" style="13" customWidth="1"/>
    <col min="4" max="4" width="6.7109375" style="13" customWidth="1"/>
    <col min="5" max="16384" width="11.421875" style="13" customWidth="1"/>
  </cols>
  <sheetData>
    <row r="1" ht="12.75"/>
    <row r="2" ht="12.75"/>
    <row r="3" ht="12.75"/>
    <row r="4" ht="12.75"/>
    <row r="6" spans="1:6" ht="12.75" customHeight="1">
      <c r="A6" s="7" t="s">
        <v>101</v>
      </c>
      <c r="B6" s="97"/>
      <c r="C6" s="97"/>
      <c r="D6" s="97"/>
      <c r="E6" s="97"/>
      <c r="F6" s="18"/>
    </row>
    <row r="7" spans="1:6" ht="12.75" customHeight="1">
      <c r="A7" s="7" t="s">
        <v>6</v>
      </c>
      <c r="B7" s="97"/>
      <c r="C7" s="97"/>
      <c r="D7" s="97"/>
      <c r="E7" s="97"/>
      <c r="F7" s="18"/>
    </row>
    <row r="8" spans="1:6" ht="12" customHeight="1">
      <c r="A8" s="7" t="s">
        <v>132</v>
      </c>
      <c r="B8" s="97"/>
      <c r="C8" s="97"/>
      <c r="D8" s="97"/>
      <c r="E8" s="97"/>
      <c r="F8" s="38" t="s">
        <v>7</v>
      </c>
    </row>
    <row r="9" spans="1:6" ht="12.75">
      <c r="A9" s="98"/>
      <c r="B9" s="99"/>
      <c r="C9" s="99"/>
      <c r="D9" s="99"/>
      <c r="E9" s="99"/>
      <c r="F9" s="18"/>
    </row>
    <row r="10" spans="1:6" ht="12.75" customHeight="1">
      <c r="A10" s="144" t="s">
        <v>8</v>
      </c>
      <c r="B10" s="130" t="s">
        <v>129</v>
      </c>
      <c r="C10" s="23"/>
      <c r="D10" s="24"/>
      <c r="E10" s="130" t="s">
        <v>130</v>
      </c>
      <c r="F10" s="23"/>
    </row>
    <row r="11" spans="1:6" ht="12.75">
      <c r="A11" s="145"/>
      <c r="B11" s="9" t="s">
        <v>3</v>
      </c>
      <c r="C11" s="9" t="s">
        <v>13</v>
      </c>
      <c r="D11" s="10"/>
      <c r="E11" s="9" t="s">
        <v>14</v>
      </c>
      <c r="F11" s="9" t="s">
        <v>15</v>
      </c>
    </row>
    <row r="12" spans="1:6" ht="12.75">
      <c r="A12" s="15" t="s">
        <v>62</v>
      </c>
      <c r="B12" s="16">
        <v>176368</v>
      </c>
      <c r="C12" s="16">
        <v>208099</v>
      </c>
      <c r="D12" s="100"/>
      <c r="E12" s="16">
        <v>52981</v>
      </c>
      <c r="F12" s="16">
        <v>93602</v>
      </c>
    </row>
    <row r="13" spans="1:6" ht="12.75">
      <c r="A13" s="49" t="s">
        <v>63</v>
      </c>
      <c r="B13" s="102">
        <v>664</v>
      </c>
      <c r="C13" s="102">
        <v>1170</v>
      </c>
      <c r="D13" s="101"/>
      <c r="E13" s="102">
        <v>392</v>
      </c>
      <c r="F13" s="102">
        <v>1970</v>
      </c>
    </row>
    <row r="14" spans="1:6" ht="12.75">
      <c r="A14" s="15" t="s">
        <v>64</v>
      </c>
      <c r="B14" s="16">
        <v>44008</v>
      </c>
      <c r="C14" s="16">
        <v>55524</v>
      </c>
      <c r="D14" s="100"/>
      <c r="E14" s="16">
        <v>6427</v>
      </c>
      <c r="F14" s="16">
        <v>51728</v>
      </c>
    </row>
    <row r="15" spans="1:6" ht="12.75">
      <c r="A15" s="49" t="s">
        <v>65</v>
      </c>
      <c r="B15" s="102">
        <v>290701</v>
      </c>
      <c r="C15" s="102">
        <v>352971</v>
      </c>
      <c r="D15" s="101"/>
      <c r="E15" s="102">
        <v>229898</v>
      </c>
      <c r="F15" s="102">
        <v>409303</v>
      </c>
    </row>
    <row r="16" spans="1:6" ht="12.75">
      <c r="A16" s="15" t="s">
        <v>66</v>
      </c>
      <c r="B16" s="16">
        <v>4869</v>
      </c>
      <c r="C16" s="16">
        <v>12584</v>
      </c>
      <c r="D16" s="100"/>
      <c r="E16" s="16">
        <v>12605</v>
      </c>
      <c r="F16" s="16">
        <v>41608</v>
      </c>
    </row>
    <row r="17" spans="1:6" ht="12.75">
      <c r="A17" s="49" t="s">
        <v>67</v>
      </c>
      <c r="B17" s="102">
        <v>50851</v>
      </c>
      <c r="C17" s="102">
        <v>68660</v>
      </c>
      <c r="D17" s="101"/>
      <c r="E17" s="102">
        <v>33759</v>
      </c>
      <c r="F17" s="102">
        <v>37445</v>
      </c>
    </row>
    <row r="18" spans="1:6" ht="12.75">
      <c r="A18" s="15" t="s">
        <v>68</v>
      </c>
      <c r="B18" s="16">
        <v>10090</v>
      </c>
      <c r="C18" s="16">
        <v>12299</v>
      </c>
      <c r="D18" s="100"/>
      <c r="E18" s="16">
        <v>11529</v>
      </c>
      <c r="F18" s="16">
        <v>14425</v>
      </c>
    </row>
    <row r="19" spans="1:6" ht="12.75">
      <c r="A19" s="49" t="s">
        <v>69</v>
      </c>
      <c r="B19" s="102">
        <v>956</v>
      </c>
      <c r="C19" s="102">
        <v>6474</v>
      </c>
      <c r="D19" s="101"/>
      <c r="E19" s="102">
        <v>1181</v>
      </c>
      <c r="F19" s="102">
        <v>1181</v>
      </c>
    </row>
    <row r="20" spans="1:6" ht="12.75">
      <c r="A20" s="15" t="s">
        <v>71</v>
      </c>
      <c r="B20" s="16">
        <v>10047</v>
      </c>
      <c r="C20" s="16">
        <v>15110</v>
      </c>
      <c r="D20" s="100"/>
      <c r="E20" s="16">
        <v>10638</v>
      </c>
      <c r="F20" s="16">
        <v>27657</v>
      </c>
    </row>
    <row r="21" spans="1:6" ht="12.75">
      <c r="A21" s="49" t="s">
        <v>70</v>
      </c>
      <c r="B21" s="102">
        <v>33573</v>
      </c>
      <c r="C21" s="102">
        <v>43350</v>
      </c>
      <c r="D21" s="101"/>
      <c r="E21" s="102">
        <v>6628</v>
      </c>
      <c r="F21" s="102">
        <v>8451</v>
      </c>
    </row>
    <row r="22" spans="1:6" ht="12.75">
      <c r="A22" s="15" t="s">
        <v>72</v>
      </c>
      <c r="B22" s="16">
        <v>50356</v>
      </c>
      <c r="C22" s="16">
        <v>57534</v>
      </c>
      <c r="D22" s="100"/>
      <c r="E22" s="16">
        <v>26343</v>
      </c>
      <c r="F22" s="16">
        <v>28181</v>
      </c>
    </row>
    <row r="23" spans="1:6" ht="12.75">
      <c r="A23" s="49" t="s">
        <v>73</v>
      </c>
      <c r="B23" s="102">
        <v>8757</v>
      </c>
      <c r="C23" s="102">
        <v>11161</v>
      </c>
      <c r="D23" s="101"/>
      <c r="E23" s="102">
        <v>9256</v>
      </c>
      <c r="F23" s="102">
        <v>14752</v>
      </c>
    </row>
    <row r="24" spans="1:6" ht="12.75">
      <c r="A24" s="15" t="s">
        <v>74</v>
      </c>
      <c r="B24" s="16">
        <v>82548</v>
      </c>
      <c r="C24" s="16">
        <v>89395</v>
      </c>
      <c r="D24" s="100"/>
      <c r="E24" s="16">
        <v>44149</v>
      </c>
      <c r="F24" s="16">
        <v>50550</v>
      </c>
    </row>
    <row r="25" spans="1:6" ht="12.75">
      <c r="A25" s="49" t="s">
        <v>75</v>
      </c>
      <c r="B25" s="102">
        <v>814</v>
      </c>
      <c r="C25" s="102">
        <v>814</v>
      </c>
      <c r="D25" s="101"/>
      <c r="E25" s="102">
        <v>971</v>
      </c>
      <c r="F25" s="102">
        <v>1642</v>
      </c>
    </row>
    <row r="26" spans="1:6" ht="12.75">
      <c r="A26" s="15" t="s">
        <v>76</v>
      </c>
      <c r="B26" s="16">
        <v>12639</v>
      </c>
      <c r="C26" s="16">
        <v>17455</v>
      </c>
      <c r="D26" s="100"/>
      <c r="E26" s="16">
        <v>4335</v>
      </c>
      <c r="F26" s="16">
        <v>6741</v>
      </c>
    </row>
    <row r="27" spans="1:6" ht="12.75">
      <c r="A27" s="49" t="s">
        <v>77</v>
      </c>
      <c r="B27" s="102">
        <v>519</v>
      </c>
      <c r="C27" s="102">
        <v>617</v>
      </c>
      <c r="D27" s="101"/>
      <c r="E27" s="102">
        <v>1684</v>
      </c>
      <c r="F27" s="102">
        <v>1684</v>
      </c>
    </row>
    <row r="28" spans="1:6" ht="12.75">
      <c r="A28" s="15" t="s">
        <v>78</v>
      </c>
      <c r="B28" s="16">
        <v>17017</v>
      </c>
      <c r="C28" s="16">
        <v>25512</v>
      </c>
      <c r="D28" s="100"/>
      <c r="E28" s="16">
        <v>1501</v>
      </c>
      <c r="F28" s="16">
        <v>9843</v>
      </c>
    </row>
    <row r="29" spans="1:6" ht="12.75">
      <c r="A29" s="49" t="s">
        <v>79</v>
      </c>
      <c r="B29" s="102">
        <v>12883</v>
      </c>
      <c r="C29" s="102">
        <v>16222</v>
      </c>
      <c r="D29" s="101"/>
      <c r="E29" s="102">
        <v>14333</v>
      </c>
      <c r="F29" s="102">
        <v>18964</v>
      </c>
    </row>
    <row r="30" spans="1:6" ht="12.75">
      <c r="A30" s="15" t="s">
        <v>80</v>
      </c>
      <c r="B30" s="16">
        <v>21194</v>
      </c>
      <c r="C30" s="16">
        <v>24944</v>
      </c>
      <c r="D30" s="100"/>
      <c r="E30" s="16">
        <v>11037</v>
      </c>
      <c r="F30" s="16">
        <v>12417</v>
      </c>
    </row>
    <row r="31" spans="1:6" ht="12.75">
      <c r="A31" s="49" t="s">
        <v>81</v>
      </c>
      <c r="B31" s="102">
        <v>33385</v>
      </c>
      <c r="C31" s="102">
        <v>40143</v>
      </c>
      <c r="D31" s="101"/>
      <c r="E31" s="102">
        <v>21063</v>
      </c>
      <c r="F31" s="102">
        <v>24241</v>
      </c>
    </row>
    <row r="32" spans="1:6" ht="12.75">
      <c r="A32" s="15" t="s">
        <v>82</v>
      </c>
      <c r="B32" s="16">
        <v>9469</v>
      </c>
      <c r="C32" s="16">
        <v>11702</v>
      </c>
      <c r="D32" s="100"/>
      <c r="E32" s="16">
        <v>7786</v>
      </c>
      <c r="F32" s="16">
        <v>11777</v>
      </c>
    </row>
    <row r="33" spans="1:6" ht="12.75">
      <c r="A33" s="49" t="s">
        <v>83</v>
      </c>
      <c r="B33" s="102">
        <v>27067</v>
      </c>
      <c r="C33" s="102">
        <v>37184</v>
      </c>
      <c r="D33" s="101"/>
      <c r="E33" s="102">
        <v>11679</v>
      </c>
      <c r="F33" s="102">
        <v>13379</v>
      </c>
    </row>
    <row r="34" spans="1:6" ht="12.75">
      <c r="A34" s="15" t="s">
        <v>88</v>
      </c>
      <c r="B34" s="16">
        <v>57528</v>
      </c>
      <c r="C34" s="16">
        <v>109098</v>
      </c>
      <c r="D34" s="100"/>
      <c r="E34" s="16">
        <v>54902</v>
      </c>
      <c r="F34" s="16">
        <v>90753</v>
      </c>
    </row>
    <row r="35" spans="1:6" ht="12.75">
      <c r="A35" s="49" t="s">
        <v>85</v>
      </c>
      <c r="B35" s="102">
        <v>6569</v>
      </c>
      <c r="C35" s="102">
        <v>8356</v>
      </c>
      <c r="D35" s="101"/>
      <c r="E35" s="102">
        <v>1278</v>
      </c>
      <c r="F35" s="102">
        <v>2473</v>
      </c>
    </row>
    <row r="36" spans="1:6" ht="12.75">
      <c r="A36" s="15" t="s">
        <v>86</v>
      </c>
      <c r="B36" s="16">
        <v>20409</v>
      </c>
      <c r="C36" s="16">
        <v>30406</v>
      </c>
      <c r="D36" s="100"/>
      <c r="E36" s="16">
        <v>18556</v>
      </c>
      <c r="F36" s="16">
        <v>20839</v>
      </c>
    </row>
    <row r="37" spans="1:6" ht="12.75">
      <c r="A37" s="49" t="s">
        <v>87</v>
      </c>
      <c r="B37" s="102">
        <v>75918</v>
      </c>
      <c r="C37" s="102">
        <v>120705</v>
      </c>
      <c r="D37" s="101"/>
      <c r="E37" s="102">
        <v>61163</v>
      </c>
      <c r="F37" s="102">
        <v>85885</v>
      </c>
    </row>
    <row r="38" spans="1:6" ht="12.75">
      <c r="A38" s="15"/>
      <c r="B38" s="16"/>
      <c r="C38" s="16"/>
      <c r="D38" s="100"/>
      <c r="E38" s="16"/>
      <c r="F38" s="16"/>
    </row>
    <row r="39" spans="1:6" ht="12.75">
      <c r="A39" s="51" t="s">
        <v>2</v>
      </c>
      <c r="B39" s="52">
        <v>1059199</v>
      </c>
      <c r="C39" s="96">
        <v>1377489</v>
      </c>
      <c r="D39" s="103"/>
      <c r="E39" s="52">
        <v>656074</v>
      </c>
      <c r="F39" s="96">
        <v>1081491</v>
      </c>
    </row>
    <row r="40" spans="1:6" ht="12.75">
      <c r="A40" s="18"/>
      <c r="B40" s="18"/>
      <c r="C40" s="18"/>
      <c r="D40" s="18"/>
      <c r="E40" s="18"/>
      <c r="F40" s="18"/>
    </row>
    <row r="41" ht="12.75">
      <c r="A41" s="18" t="s">
        <v>5</v>
      </c>
    </row>
  </sheetData>
  <mergeCells count="1">
    <mergeCell ref="A10:A11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MSPhotoEd.3" shapeId="206024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6:F41"/>
  <sheetViews>
    <sheetView workbookViewId="0" topLeftCell="A1">
      <selection activeCell="A44" sqref="A44"/>
    </sheetView>
  </sheetViews>
  <sheetFormatPr defaultColWidth="11.421875" defaultRowHeight="12.75"/>
  <cols>
    <col min="1" max="1" width="13.8515625" style="13" customWidth="1"/>
    <col min="2" max="3" width="11.421875" style="13" customWidth="1"/>
    <col min="4" max="4" width="6.7109375" style="13" customWidth="1"/>
    <col min="5" max="16384" width="11.421875" style="13" customWidth="1"/>
  </cols>
  <sheetData>
    <row r="1" ht="12.75"/>
    <row r="2" ht="12.75"/>
    <row r="3" ht="12.75"/>
    <row r="4" ht="12.75"/>
    <row r="6" spans="1:6" ht="14.25">
      <c r="A6" s="147" t="s">
        <v>102</v>
      </c>
      <c r="B6" s="148"/>
      <c r="C6" s="148"/>
      <c r="D6" s="148"/>
      <c r="E6" s="148"/>
      <c r="F6" s="148"/>
    </row>
    <row r="7" spans="1:6" ht="15">
      <c r="A7" s="7" t="s">
        <v>6</v>
      </c>
      <c r="B7" s="21"/>
      <c r="C7" s="21"/>
      <c r="D7" s="21"/>
      <c r="E7" s="21"/>
      <c r="F7" s="12"/>
    </row>
    <row r="8" spans="1:6" ht="15">
      <c r="A8" s="7" t="s">
        <v>131</v>
      </c>
      <c r="B8" s="21"/>
      <c r="C8" s="21"/>
      <c r="D8" s="21"/>
      <c r="E8" s="21"/>
      <c r="F8" s="12"/>
    </row>
    <row r="9" spans="1:6" ht="12.75">
      <c r="A9" s="104"/>
      <c r="B9" s="104"/>
      <c r="C9" s="104"/>
      <c r="D9" s="104"/>
      <c r="E9" s="104"/>
      <c r="F9" s="38"/>
    </row>
    <row r="10" spans="1:6" ht="12.75" customHeight="1">
      <c r="A10" s="144" t="s">
        <v>8</v>
      </c>
      <c r="B10" s="25" t="s">
        <v>103</v>
      </c>
      <c r="C10" s="24"/>
      <c r="D10" s="24"/>
      <c r="E10" s="24" t="s">
        <v>17</v>
      </c>
      <c r="F10" s="24"/>
    </row>
    <row r="11" spans="1:6" ht="12.75">
      <c r="A11" s="145"/>
      <c r="B11" s="26" t="s">
        <v>3</v>
      </c>
      <c r="C11" s="9" t="s">
        <v>13</v>
      </c>
      <c r="D11" s="10"/>
      <c r="E11" s="26" t="s">
        <v>3</v>
      </c>
      <c r="F11" s="9" t="s">
        <v>15</v>
      </c>
    </row>
    <row r="12" spans="1:6" ht="12.75">
      <c r="A12" s="15" t="s">
        <v>62</v>
      </c>
      <c r="B12" s="105">
        <v>-69.95997006259638</v>
      </c>
      <c r="C12" s="105">
        <v>-55.02044699878424</v>
      </c>
      <c r="D12" s="20"/>
      <c r="E12" s="34">
        <v>-11.649085771417834</v>
      </c>
      <c r="F12" s="34">
        <v>-8.312008299158832</v>
      </c>
    </row>
    <row r="13" spans="1:6" ht="12.75">
      <c r="A13" s="49" t="s">
        <v>63</v>
      </c>
      <c r="B13" s="106">
        <v>-40.963855421686745</v>
      </c>
      <c r="C13" s="106">
        <v>68.37606837606837</v>
      </c>
      <c r="D13" s="53"/>
      <c r="E13" s="55">
        <v>-0.025679782552664794</v>
      </c>
      <c r="F13" s="55">
        <v>0.058076688815663864</v>
      </c>
    </row>
    <row r="14" spans="1:6" ht="12.75">
      <c r="A14" s="15" t="s">
        <v>64</v>
      </c>
      <c r="B14" s="105">
        <v>-85.39583712052354</v>
      </c>
      <c r="C14" s="105">
        <v>-6.836683236078089</v>
      </c>
      <c r="D14" s="20"/>
      <c r="E14" s="34">
        <v>-3.5480584857047637</v>
      </c>
      <c r="F14" s="34">
        <v>-0.27557388843032504</v>
      </c>
    </row>
    <row r="15" spans="1:6" ht="12.75">
      <c r="A15" s="49" t="s">
        <v>65</v>
      </c>
      <c r="B15" s="106">
        <v>-20.915992721043274</v>
      </c>
      <c r="C15" s="106">
        <v>15.95938476532066</v>
      </c>
      <c r="D15" s="53"/>
      <c r="E15" s="55">
        <v>-5.74046992113852</v>
      </c>
      <c r="F15" s="55">
        <v>4.089470042954971</v>
      </c>
    </row>
    <row r="16" spans="1:6" ht="12.75">
      <c r="A16" s="15" t="s">
        <v>66</v>
      </c>
      <c r="B16" s="105">
        <v>158.88272745943723</v>
      </c>
      <c r="C16" s="105">
        <v>230.64208518753975</v>
      </c>
      <c r="D16" s="20"/>
      <c r="E16" s="34">
        <v>0.7303632273066722</v>
      </c>
      <c r="F16" s="34">
        <v>2.107022270232285</v>
      </c>
    </row>
    <row r="17" spans="1:6" ht="12.75">
      <c r="A17" s="49" t="s">
        <v>67</v>
      </c>
      <c r="B17" s="106">
        <v>-33.611925035889165</v>
      </c>
      <c r="C17" s="106">
        <v>-45.46315176230702</v>
      </c>
      <c r="D17" s="53"/>
      <c r="E17" s="55">
        <v>-1.6136722183461276</v>
      </c>
      <c r="F17" s="55">
        <v>-2.2660798017261845</v>
      </c>
    </row>
    <row r="18" spans="1:6" ht="12.75">
      <c r="A18" s="15" t="s">
        <v>68</v>
      </c>
      <c r="B18" s="105">
        <v>14.261645193260652</v>
      </c>
      <c r="C18" s="105">
        <v>17.285958207984397</v>
      </c>
      <c r="D18" s="20"/>
      <c r="E18" s="34">
        <v>0.13585737901942882</v>
      </c>
      <c r="F18" s="34">
        <v>0.15433880052762672</v>
      </c>
    </row>
    <row r="19" spans="1:6" ht="12.75">
      <c r="A19" s="49" t="s">
        <v>69</v>
      </c>
      <c r="B19" s="106">
        <v>23.53556485355648</v>
      </c>
      <c r="C19" s="106">
        <v>-81.75780043249922</v>
      </c>
      <c r="D19" s="53"/>
      <c r="E19" s="55">
        <v>0.021242467185108745</v>
      </c>
      <c r="F19" s="55">
        <v>-0.38424989237663604</v>
      </c>
    </row>
    <row r="20" spans="1:6" ht="12.75">
      <c r="A20" s="15" t="s">
        <v>71</v>
      </c>
      <c r="B20" s="105">
        <v>5.882352941176472</v>
      </c>
      <c r="C20" s="105">
        <v>83.03772336201192</v>
      </c>
      <c r="D20" s="20"/>
      <c r="E20" s="34">
        <v>0.05579688047288565</v>
      </c>
      <c r="F20" s="34">
        <v>0.9108602682126681</v>
      </c>
    </row>
    <row r="21" spans="1:6" ht="12.75">
      <c r="A21" s="49" t="s">
        <v>70</v>
      </c>
      <c r="B21" s="106">
        <v>-80.25794537276978</v>
      </c>
      <c r="C21" s="106">
        <v>-80.50519031141869</v>
      </c>
      <c r="D21" s="53"/>
      <c r="E21" s="55">
        <v>-2.5439034591233565</v>
      </c>
      <c r="F21" s="55">
        <v>-2.5335229537223163</v>
      </c>
    </row>
    <row r="22" spans="1:6" ht="12.75">
      <c r="A22" s="15" t="s">
        <v>72</v>
      </c>
      <c r="B22" s="105">
        <v>-47.686472317102236</v>
      </c>
      <c r="C22" s="105">
        <v>-51.01852817464456</v>
      </c>
      <c r="D22" s="20"/>
      <c r="E22" s="34">
        <v>-2.267090508960073</v>
      </c>
      <c r="F22" s="34">
        <v>-2.130906308507727</v>
      </c>
    </row>
    <row r="23" spans="1:6" ht="12.75">
      <c r="A23" s="49" t="s">
        <v>73</v>
      </c>
      <c r="B23" s="106">
        <v>5.6982985040539</v>
      </c>
      <c r="C23" s="106">
        <v>32.17453633186991</v>
      </c>
      <c r="D23" s="53"/>
      <c r="E23" s="55">
        <v>0.047111071668307844</v>
      </c>
      <c r="F23" s="55">
        <v>0.26069173692131115</v>
      </c>
    </row>
    <row r="24" spans="1:6" ht="12.75">
      <c r="A24" s="15" t="s">
        <v>74</v>
      </c>
      <c r="B24" s="105">
        <v>-46.51717788438242</v>
      </c>
      <c r="C24" s="105">
        <v>-43.45321326696124</v>
      </c>
      <c r="D24" s="20"/>
      <c r="E24" s="34">
        <v>-3.625286655293292</v>
      </c>
      <c r="F24" s="34">
        <v>-2.8199862213055784</v>
      </c>
    </row>
    <row r="25" spans="1:6" ht="12.75">
      <c r="A25" s="49" t="s">
        <v>75</v>
      </c>
      <c r="B25" s="106">
        <v>19.287469287469293</v>
      </c>
      <c r="C25" s="106">
        <v>101.71990171990171</v>
      </c>
      <c r="D25" s="53"/>
      <c r="E25" s="55">
        <v>0.014822521546942547</v>
      </c>
      <c r="F25" s="55">
        <v>0.060109372924212104</v>
      </c>
    </row>
    <row r="26" spans="1:6" ht="12.75">
      <c r="A26" s="15" t="s">
        <v>76</v>
      </c>
      <c r="B26" s="105">
        <v>-65.70140042724898</v>
      </c>
      <c r="C26" s="105">
        <v>-61.3806932111143</v>
      </c>
      <c r="D26" s="20"/>
      <c r="E26" s="34">
        <v>-0.7839886555784135</v>
      </c>
      <c r="F26" s="34">
        <v>-0.7777920549637782</v>
      </c>
    </row>
    <row r="27" spans="1:6" ht="12.75">
      <c r="A27" s="49" t="s">
        <v>77</v>
      </c>
      <c r="B27" s="106">
        <v>224.47013487475914</v>
      </c>
      <c r="C27" s="129">
        <v>172.93354943273903</v>
      </c>
      <c r="D27" s="53"/>
      <c r="E27" s="55">
        <v>0.10998877453622972</v>
      </c>
      <c r="F27" s="55">
        <v>0.07745978370789168</v>
      </c>
    </row>
    <row r="28" spans="1:6" ht="12.75">
      <c r="A28" s="15" t="s">
        <v>78</v>
      </c>
      <c r="B28" s="105">
        <v>-91.17940882646765</v>
      </c>
      <c r="C28" s="105">
        <v>-61.418156161806216</v>
      </c>
      <c r="D28" s="20"/>
      <c r="E28" s="34">
        <v>-1.4648805370850992</v>
      </c>
      <c r="F28" s="34">
        <v>-1.1375045463157964</v>
      </c>
    </row>
    <row r="29" spans="1:6" ht="12.75">
      <c r="A29" s="49" t="s">
        <v>79</v>
      </c>
      <c r="B29" s="106">
        <v>11.255142435768061</v>
      </c>
      <c r="C29" s="106">
        <v>16.90297127357909</v>
      </c>
      <c r="D29" s="53"/>
      <c r="E29" s="55">
        <v>0.13689589963736748</v>
      </c>
      <c r="F29" s="55">
        <v>0.1990578509156879</v>
      </c>
    </row>
    <row r="30" spans="1:6" ht="12.75">
      <c r="A30" s="15" t="s">
        <v>80</v>
      </c>
      <c r="B30" s="105">
        <v>-47.923940737944704</v>
      </c>
      <c r="C30" s="105">
        <v>-50.220493906350214</v>
      </c>
      <c r="D30" s="20"/>
      <c r="E30" s="34">
        <v>-0.9589321742184423</v>
      </c>
      <c r="F30" s="34">
        <v>-0.9094083509922765</v>
      </c>
    </row>
    <row r="31" spans="1:6" ht="12.75">
      <c r="A31" s="49" t="s">
        <v>81</v>
      </c>
      <c r="B31" s="106">
        <v>-36.90879137337127</v>
      </c>
      <c r="C31" s="106">
        <v>-39.61338215878235</v>
      </c>
      <c r="D31" s="53"/>
      <c r="E31" s="55">
        <v>-1.1633319140218221</v>
      </c>
      <c r="F31" s="55">
        <v>-1.1544193819333584</v>
      </c>
    </row>
    <row r="32" spans="1:6" ht="12.75">
      <c r="A32" s="15" t="s">
        <v>82</v>
      </c>
      <c r="B32" s="105">
        <v>-17.773788150807903</v>
      </c>
      <c r="C32" s="105">
        <v>0.6409160827208993</v>
      </c>
      <c r="D32" s="20"/>
      <c r="E32" s="34">
        <v>-0.15889365454461343</v>
      </c>
      <c r="F32" s="34">
        <v>0.0054446895764684875</v>
      </c>
    </row>
    <row r="33" spans="1:6" ht="12.75">
      <c r="A33" s="49" t="s">
        <v>83</v>
      </c>
      <c r="B33" s="106">
        <v>-56.85151660693835</v>
      </c>
      <c r="C33" s="106">
        <v>-64.01947074010327</v>
      </c>
      <c r="D33" s="53"/>
      <c r="E33" s="55">
        <v>-1.452795933530904</v>
      </c>
      <c r="F33" s="55">
        <v>-1.7281444715710979</v>
      </c>
    </row>
    <row r="34" spans="1:6" ht="12.75">
      <c r="A34" s="15" t="s">
        <v>88</v>
      </c>
      <c r="B34" s="105">
        <v>-4.564733694896395</v>
      </c>
      <c r="C34" s="105">
        <v>-16.815157014794035</v>
      </c>
      <c r="D34" s="20"/>
      <c r="E34" s="34">
        <v>-0.24792319479153585</v>
      </c>
      <c r="F34" s="34">
        <v>-1.3317710704041918</v>
      </c>
    </row>
    <row r="35" spans="1:6" ht="12.75">
      <c r="A35" s="49" t="s">
        <v>85</v>
      </c>
      <c r="B35" s="106">
        <v>-80.54498401583194</v>
      </c>
      <c r="C35" s="106">
        <v>-70.40449976065103</v>
      </c>
      <c r="D35" s="53"/>
      <c r="E35" s="55">
        <v>-0.4995284172284906</v>
      </c>
      <c r="F35" s="55">
        <v>-0.4270814503781881</v>
      </c>
    </row>
    <row r="36" spans="1:6" ht="12.75">
      <c r="A36" s="15" t="s">
        <v>86</v>
      </c>
      <c r="B36" s="105">
        <v>-9.079327747562349</v>
      </c>
      <c r="C36" s="105">
        <v>-31.464184700388074</v>
      </c>
      <c r="D36" s="20"/>
      <c r="E36" s="34">
        <v>-0.1749435186400289</v>
      </c>
      <c r="F36" s="34">
        <v>-0.6945246023743202</v>
      </c>
    </row>
    <row r="37" spans="1:6" ht="12.75">
      <c r="A37" s="49" t="s">
        <v>87</v>
      </c>
      <c r="B37" s="106">
        <v>-19.43544350483416</v>
      </c>
      <c r="C37" s="106">
        <v>-28.847189428772623</v>
      </c>
      <c r="D37" s="53"/>
      <c r="E37" s="55">
        <v>-1.3930337925167982</v>
      </c>
      <c r="F37" s="55">
        <v>-2.5277878807017697</v>
      </c>
    </row>
    <row r="38" spans="1:6" ht="12.75">
      <c r="A38" s="15"/>
      <c r="B38" s="105"/>
      <c r="C38" s="105"/>
      <c r="D38" s="20"/>
      <c r="E38" s="20"/>
      <c r="F38" s="20"/>
    </row>
    <row r="39" spans="1:6" ht="12.75">
      <c r="A39" s="51" t="s">
        <v>2</v>
      </c>
      <c r="B39" s="107">
        <v>-38.05942037331984</v>
      </c>
      <c r="C39" s="107">
        <v>-21.48822967007359</v>
      </c>
      <c r="D39" s="56"/>
      <c r="E39" s="56"/>
      <c r="F39" s="56"/>
    </row>
    <row r="40" spans="1:6" ht="12.75">
      <c r="A40" s="18"/>
      <c r="B40" s="18"/>
      <c r="C40" s="18"/>
      <c r="D40" s="18"/>
      <c r="E40" s="18"/>
      <c r="F40" s="18"/>
    </row>
    <row r="41" ht="12.75">
      <c r="A41" s="18" t="s">
        <v>5</v>
      </c>
    </row>
  </sheetData>
  <mergeCells count="2">
    <mergeCell ref="A6:F6"/>
    <mergeCell ref="A10:A11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MSPhotoEd.3" shapeId="2062332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6:I41"/>
  <sheetViews>
    <sheetView workbookViewId="0" topLeftCell="A1">
      <selection activeCell="A42" sqref="A42"/>
    </sheetView>
  </sheetViews>
  <sheetFormatPr defaultColWidth="11.421875" defaultRowHeight="12.75"/>
  <cols>
    <col min="1" max="1" width="13.8515625" style="13" customWidth="1"/>
    <col min="2" max="2" width="18.421875" style="13" customWidth="1"/>
    <col min="3" max="3" width="13.140625" style="13" hidden="1" customWidth="1"/>
    <col min="4" max="4" width="18.421875" style="13" customWidth="1"/>
    <col min="5" max="16384" width="11.421875" style="13" customWidth="1"/>
  </cols>
  <sheetData>
    <row r="1" ht="12.75"/>
    <row r="2" ht="12.75"/>
    <row r="3" ht="12.75"/>
    <row r="4" ht="12.75"/>
    <row r="6" s="12" customFormat="1" ht="15">
      <c r="A6" s="7" t="s">
        <v>104</v>
      </c>
    </row>
    <row r="7" s="12" customFormat="1" ht="15">
      <c r="A7" s="7" t="s">
        <v>6</v>
      </c>
    </row>
    <row r="8" s="12" customFormat="1" ht="15">
      <c r="A8" s="120" t="s">
        <v>130</v>
      </c>
    </row>
    <row r="9" spans="1:4" s="12" customFormat="1" ht="15">
      <c r="A9" s="14"/>
      <c r="D9" s="19" t="s">
        <v>7</v>
      </c>
    </row>
    <row r="10" spans="1:4" s="77" customFormat="1" ht="12.75" customHeight="1">
      <c r="A10" s="144" t="s">
        <v>8</v>
      </c>
      <c r="B10" s="144" t="s">
        <v>9</v>
      </c>
      <c r="C10" s="150" t="s">
        <v>61</v>
      </c>
      <c r="D10" s="144" t="s">
        <v>128</v>
      </c>
    </row>
    <row r="11" spans="1:4" s="77" customFormat="1" ht="12" customHeight="1">
      <c r="A11" s="149"/>
      <c r="B11" s="149"/>
      <c r="C11" s="151"/>
      <c r="D11" s="149"/>
    </row>
    <row r="12" spans="1:4" ht="12.75">
      <c r="A12" s="15" t="s">
        <v>62</v>
      </c>
      <c r="B12" s="116">
        <v>52981</v>
      </c>
      <c r="C12" s="116">
        <v>52981</v>
      </c>
      <c r="D12" s="116">
        <v>1249010</v>
      </c>
    </row>
    <row r="13" spans="1:4" ht="12.75">
      <c r="A13" s="49" t="s">
        <v>63</v>
      </c>
      <c r="B13" s="118">
        <v>392</v>
      </c>
      <c r="C13" s="118">
        <v>392</v>
      </c>
      <c r="D13" s="118">
        <v>10401</v>
      </c>
    </row>
    <row r="14" spans="1:4" ht="12.75">
      <c r="A14" s="15" t="s">
        <v>64</v>
      </c>
      <c r="B14" s="116">
        <v>6427</v>
      </c>
      <c r="C14" s="116">
        <v>6427</v>
      </c>
      <c r="D14" s="116">
        <v>268093</v>
      </c>
    </row>
    <row r="15" spans="1:4" ht="12.75">
      <c r="A15" s="49" t="s">
        <v>65</v>
      </c>
      <c r="B15" s="118">
        <v>229898</v>
      </c>
      <c r="C15" s="118">
        <v>229898</v>
      </c>
      <c r="D15" s="118">
        <v>2684301</v>
      </c>
    </row>
    <row r="16" spans="1:4" ht="12.75">
      <c r="A16" s="15" t="s">
        <v>66</v>
      </c>
      <c r="B16" s="116">
        <v>12605</v>
      </c>
      <c r="C16" s="116">
        <v>12605</v>
      </c>
      <c r="D16" s="116">
        <v>153760</v>
      </c>
    </row>
    <row r="17" spans="1:4" ht="12.75">
      <c r="A17" s="49" t="s">
        <v>67</v>
      </c>
      <c r="B17" s="118">
        <v>33759</v>
      </c>
      <c r="C17" s="118">
        <v>33759</v>
      </c>
      <c r="D17" s="118">
        <v>362819</v>
      </c>
    </row>
    <row r="18" spans="1:4" ht="12.75">
      <c r="A18" s="15" t="s">
        <v>68</v>
      </c>
      <c r="B18" s="116">
        <v>11529</v>
      </c>
      <c r="C18" s="116">
        <v>11529</v>
      </c>
      <c r="D18" s="116">
        <v>163532</v>
      </c>
    </row>
    <row r="19" spans="1:4" ht="12.75">
      <c r="A19" s="49" t="s">
        <v>69</v>
      </c>
      <c r="B19" s="118">
        <v>1181</v>
      </c>
      <c r="C19" s="118">
        <v>1181</v>
      </c>
      <c r="D19" s="118">
        <v>10297</v>
      </c>
    </row>
    <row r="20" spans="1:9" ht="12.75">
      <c r="A20" s="15" t="s">
        <v>71</v>
      </c>
      <c r="B20" s="116">
        <v>10638</v>
      </c>
      <c r="C20" s="116">
        <v>10638</v>
      </c>
      <c r="D20" s="116">
        <v>103499</v>
      </c>
      <c r="F20" s="15"/>
      <c r="G20" s="116"/>
      <c r="H20" s="116"/>
      <c r="I20" s="116"/>
    </row>
    <row r="21" spans="1:9" ht="12.75">
      <c r="A21" s="49" t="s">
        <v>70</v>
      </c>
      <c r="B21" s="118">
        <v>6628</v>
      </c>
      <c r="C21" s="118">
        <v>6628</v>
      </c>
      <c r="D21" s="118">
        <v>178534</v>
      </c>
      <c r="F21" s="15"/>
      <c r="G21" s="116"/>
      <c r="H21" s="116"/>
      <c r="I21" s="116"/>
    </row>
    <row r="22" spans="1:4" ht="12.75">
      <c r="A22" s="15" t="s">
        <v>72</v>
      </c>
      <c r="B22" s="116">
        <v>26343</v>
      </c>
      <c r="C22" s="116">
        <v>26343</v>
      </c>
      <c r="D22" s="116">
        <v>299822</v>
      </c>
    </row>
    <row r="23" spans="1:4" ht="12.75">
      <c r="A23" s="49" t="s">
        <v>73</v>
      </c>
      <c r="B23" s="118">
        <v>9256</v>
      </c>
      <c r="C23" s="118">
        <v>9256</v>
      </c>
      <c r="D23" s="118">
        <v>105695</v>
      </c>
    </row>
    <row r="24" spans="1:4" ht="12.75">
      <c r="A24" s="15" t="s">
        <v>74</v>
      </c>
      <c r="B24" s="116">
        <v>44149</v>
      </c>
      <c r="C24" s="116">
        <v>44149</v>
      </c>
      <c r="D24" s="116">
        <v>539026</v>
      </c>
    </row>
    <row r="25" spans="1:4" ht="12.75">
      <c r="A25" s="49" t="s">
        <v>75</v>
      </c>
      <c r="B25" s="118">
        <v>971</v>
      </c>
      <c r="C25" s="118">
        <v>971</v>
      </c>
      <c r="D25" s="118">
        <v>9662</v>
      </c>
    </row>
    <row r="26" spans="1:4" ht="12.75">
      <c r="A26" s="15" t="s">
        <v>76</v>
      </c>
      <c r="B26" s="116">
        <v>4335</v>
      </c>
      <c r="C26" s="116">
        <v>4335</v>
      </c>
      <c r="D26" s="116">
        <v>186590</v>
      </c>
    </row>
    <row r="27" spans="1:4" ht="12.75">
      <c r="A27" s="49" t="s">
        <v>77</v>
      </c>
      <c r="B27" s="118">
        <v>1684</v>
      </c>
      <c r="C27" s="118">
        <v>1684</v>
      </c>
      <c r="D27" s="118">
        <v>14366</v>
      </c>
    </row>
    <row r="28" spans="1:4" ht="12.75">
      <c r="A28" s="15" t="s">
        <v>78</v>
      </c>
      <c r="B28" s="116">
        <v>1501</v>
      </c>
      <c r="C28" s="116">
        <v>1501</v>
      </c>
      <c r="D28" s="116">
        <v>158889</v>
      </c>
    </row>
    <row r="29" spans="1:4" ht="12.75">
      <c r="A29" s="49" t="s">
        <v>79</v>
      </c>
      <c r="B29" s="118">
        <v>14333</v>
      </c>
      <c r="C29" s="118">
        <v>14333</v>
      </c>
      <c r="D29" s="118">
        <v>244704</v>
      </c>
    </row>
    <row r="30" spans="1:4" ht="12.75">
      <c r="A30" s="15" t="s">
        <v>80</v>
      </c>
      <c r="B30" s="116">
        <v>11037</v>
      </c>
      <c r="C30" s="116">
        <v>11037</v>
      </c>
      <c r="D30" s="116">
        <v>234974</v>
      </c>
    </row>
    <row r="31" spans="1:4" ht="12.75">
      <c r="A31" s="49" t="s">
        <v>81</v>
      </c>
      <c r="B31" s="118">
        <v>21063</v>
      </c>
      <c r="C31" s="118">
        <v>21063</v>
      </c>
      <c r="D31" s="118">
        <v>361159</v>
      </c>
    </row>
    <row r="32" spans="1:4" ht="12.75">
      <c r="A32" s="15" t="s">
        <v>82</v>
      </c>
      <c r="B32" s="116">
        <v>7786</v>
      </c>
      <c r="C32" s="116">
        <v>7786</v>
      </c>
      <c r="D32" s="116">
        <v>131943</v>
      </c>
    </row>
    <row r="33" spans="1:4" ht="12.75">
      <c r="A33" s="49" t="s">
        <v>83</v>
      </c>
      <c r="B33" s="118">
        <v>11679</v>
      </c>
      <c r="C33" s="118">
        <v>11679</v>
      </c>
      <c r="D33" s="118">
        <v>298578</v>
      </c>
    </row>
    <row r="34" spans="1:4" ht="12.75">
      <c r="A34" s="15" t="s">
        <v>84</v>
      </c>
      <c r="B34" s="116">
        <v>54902</v>
      </c>
      <c r="C34" s="116">
        <v>54902</v>
      </c>
      <c r="D34" s="116">
        <v>590977</v>
      </c>
    </row>
    <row r="35" spans="1:4" ht="12.75">
      <c r="A35" s="49" t="s">
        <v>85</v>
      </c>
      <c r="B35" s="118">
        <v>1278</v>
      </c>
      <c r="C35" s="118">
        <v>1278</v>
      </c>
      <c r="D35" s="118">
        <v>51310</v>
      </c>
    </row>
    <row r="36" spans="1:4" ht="12.75">
      <c r="A36" s="15" t="s">
        <v>86</v>
      </c>
      <c r="B36" s="116">
        <v>18556</v>
      </c>
      <c r="C36" s="116">
        <v>18556</v>
      </c>
      <c r="D36" s="116">
        <v>230025</v>
      </c>
    </row>
    <row r="37" spans="1:4" ht="12.75">
      <c r="A37" s="49" t="s">
        <v>87</v>
      </c>
      <c r="B37" s="118">
        <v>61163</v>
      </c>
      <c r="C37" s="118">
        <v>61163</v>
      </c>
      <c r="D37" s="118">
        <v>1088098</v>
      </c>
    </row>
    <row r="38" spans="1:4" ht="12.75">
      <c r="A38" s="15"/>
      <c r="B38" s="117"/>
      <c r="C38" s="117"/>
      <c r="D38" s="117"/>
    </row>
    <row r="39" spans="1:4" ht="12.75">
      <c r="A39" s="51" t="s">
        <v>2</v>
      </c>
      <c r="B39" s="119">
        <v>656074</v>
      </c>
      <c r="C39" s="119">
        <v>656074</v>
      </c>
      <c r="D39" s="119">
        <v>9730064</v>
      </c>
    </row>
    <row r="40" spans="1:4" ht="12.75">
      <c r="A40" s="18"/>
      <c r="B40" s="18"/>
      <c r="C40" s="18"/>
      <c r="D40" s="18"/>
    </row>
    <row r="41" ht="12.75">
      <c r="A41" s="18" t="s">
        <v>5</v>
      </c>
    </row>
  </sheetData>
  <mergeCells count="4">
    <mergeCell ref="A10:A11"/>
    <mergeCell ref="B10:B11"/>
    <mergeCell ref="C10:C11"/>
    <mergeCell ref="D10:D11"/>
  </mergeCells>
  <printOptions/>
  <pageMargins left="0.75" right="0.75" top="1" bottom="1" header="0" footer="0"/>
  <pageSetup orientation="portrait" paperSize="9"/>
  <legacyDrawing r:id="rId2"/>
  <oleObjects>
    <oleObject progId="MSPhotoEd.3" shapeId="158898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6:K42"/>
  <sheetViews>
    <sheetView workbookViewId="0" topLeftCell="A1">
      <selection activeCell="A44" sqref="A44"/>
    </sheetView>
  </sheetViews>
  <sheetFormatPr defaultColWidth="11.421875" defaultRowHeight="12.75"/>
  <cols>
    <col min="1" max="1" width="14.00390625" style="13" customWidth="1"/>
    <col min="2" max="3" width="12.7109375" style="13" customWidth="1"/>
    <col min="4" max="4" width="13.421875" style="13" hidden="1" customWidth="1"/>
    <col min="5" max="5" width="15.00390625" style="13" customWidth="1"/>
    <col min="6" max="16384" width="11.421875" style="13" customWidth="1"/>
  </cols>
  <sheetData>
    <row r="1" ht="12.75"/>
    <row r="2" ht="12.75"/>
    <row r="3" ht="12.75"/>
    <row r="4" ht="12.75"/>
    <row r="6" spans="1:2" s="12" customFormat="1" ht="15">
      <c r="A6" s="7" t="s">
        <v>106</v>
      </c>
      <c r="B6" s="7"/>
    </row>
    <row r="7" spans="1:2" s="12" customFormat="1" ht="15">
      <c r="A7" s="7" t="s">
        <v>10</v>
      </c>
      <c r="B7" s="7"/>
    </row>
    <row r="8" spans="1:2" s="12" customFormat="1" ht="15">
      <c r="A8" s="37" t="str">
        <f>'a4'!A8</f>
        <v>Enero 2010</v>
      </c>
      <c r="B8" s="37"/>
    </row>
    <row r="9" spans="1:5" s="12" customFormat="1" ht="15">
      <c r="A9" s="14"/>
      <c r="B9" s="14"/>
      <c r="D9" s="38"/>
      <c r="E9" s="38" t="s">
        <v>11</v>
      </c>
    </row>
    <row r="10" spans="1:5" ht="12.75" customHeight="1">
      <c r="A10" s="144" t="s">
        <v>8</v>
      </c>
      <c r="B10" s="144" t="s">
        <v>105</v>
      </c>
      <c r="C10" s="144" t="s">
        <v>12</v>
      </c>
      <c r="D10" s="152" t="str">
        <f>'a4'!C10:C11</f>
        <v>         Año corrido</v>
      </c>
      <c r="E10" s="144" t="str">
        <f>'a4'!D10:D11</f>
        <v>Doce meses a Enero</v>
      </c>
    </row>
    <row r="11" spans="1:5" ht="12.75">
      <c r="A11" s="149"/>
      <c r="B11" s="149"/>
      <c r="C11" s="149"/>
      <c r="D11" s="153"/>
      <c r="E11" s="149"/>
    </row>
    <row r="12" spans="1:5" ht="12.75">
      <c r="A12" s="15" t="s">
        <v>62</v>
      </c>
      <c r="B12" s="105">
        <v>-69.95997006259638</v>
      </c>
      <c r="C12" s="81">
        <v>2.8597499417566183</v>
      </c>
      <c r="D12" s="81">
        <v>2.8597499417566183</v>
      </c>
      <c r="E12" s="81">
        <v>18.661426224820275</v>
      </c>
    </row>
    <row r="13" spans="1:5" ht="12.75">
      <c r="A13" s="49" t="s">
        <v>63</v>
      </c>
      <c r="B13" s="106">
        <v>-40.963855421686745</v>
      </c>
      <c r="C13" s="54">
        <v>-64.68468468468468</v>
      </c>
      <c r="D13" s="54">
        <v>-64.68468468468468</v>
      </c>
      <c r="E13" s="54">
        <v>-73.89372756707914</v>
      </c>
    </row>
    <row r="14" spans="1:5" ht="12.75">
      <c r="A14" s="15" t="s">
        <v>64</v>
      </c>
      <c r="B14" s="105">
        <v>-85.39583712052354</v>
      </c>
      <c r="C14" s="81">
        <v>-41.59927305770105</v>
      </c>
      <c r="D14" s="81">
        <v>-41.59927305770105</v>
      </c>
      <c r="E14" s="81">
        <v>0.5045979898555544</v>
      </c>
    </row>
    <row r="15" spans="1:5" ht="12.75">
      <c r="A15" s="49" t="s">
        <v>65</v>
      </c>
      <c r="B15" s="106">
        <v>-20.915992721043274</v>
      </c>
      <c r="C15" s="54">
        <v>35.94181474144813</v>
      </c>
      <c r="D15" s="54">
        <v>35.94181474144813</v>
      </c>
      <c r="E15" s="54">
        <v>-28.414860304624085</v>
      </c>
    </row>
    <row r="16" spans="1:5" ht="12.75">
      <c r="A16" s="15" t="s">
        <v>66</v>
      </c>
      <c r="B16" s="105">
        <v>158.88272745943723</v>
      </c>
      <c r="C16" s="81">
        <v>179.36613475177302</v>
      </c>
      <c r="D16" s="81">
        <v>179.36613475177302</v>
      </c>
      <c r="E16" s="81">
        <v>-39.564024558010836</v>
      </c>
    </row>
    <row r="17" spans="1:5" ht="12.75">
      <c r="A17" s="49" t="s">
        <v>67</v>
      </c>
      <c r="B17" s="106">
        <v>-33.611925035889165</v>
      </c>
      <c r="C17" s="54">
        <v>-28.63695937090432</v>
      </c>
      <c r="D17" s="54">
        <v>-28.63695937090432</v>
      </c>
      <c r="E17" s="54">
        <v>-1.6550789455851458</v>
      </c>
    </row>
    <row r="18" spans="1:5" ht="12.75">
      <c r="A18" s="15" t="s">
        <v>68</v>
      </c>
      <c r="B18" s="105">
        <v>14.261645193260652</v>
      </c>
      <c r="C18" s="81">
        <v>-33.51594487053802</v>
      </c>
      <c r="D18" s="81">
        <v>-33.51594487053802</v>
      </c>
      <c r="E18" s="81">
        <v>-31.74677373578858</v>
      </c>
    </row>
    <row r="19" spans="1:5" ht="12.75">
      <c r="A19" s="49" t="s">
        <v>69</v>
      </c>
      <c r="B19" s="106">
        <v>23.53556485355648</v>
      </c>
      <c r="C19" s="54">
        <v>155.0755939524838</v>
      </c>
      <c r="D19" s="54">
        <v>155.0755939524838</v>
      </c>
      <c r="E19" s="54">
        <v>-29.694114433975145</v>
      </c>
    </row>
    <row r="20" spans="1:11" ht="12.75">
      <c r="A20" s="15" t="s">
        <v>71</v>
      </c>
      <c r="B20" s="105">
        <v>5.882352941176472</v>
      </c>
      <c r="C20" s="81">
        <v>195.4179394612608</v>
      </c>
      <c r="D20" s="81">
        <v>195.4179394612608</v>
      </c>
      <c r="E20" s="81">
        <v>4.187680568558164</v>
      </c>
      <c r="G20" s="15"/>
      <c r="H20" s="105"/>
      <c r="I20" s="81"/>
      <c r="J20" s="81"/>
      <c r="K20" s="81"/>
    </row>
    <row r="21" spans="1:11" ht="12.75">
      <c r="A21" s="49" t="s">
        <v>70</v>
      </c>
      <c r="B21" s="106">
        <v>-80.25794537276978</v>
      </c>
      <c r="C21" s="54">
        <v>64.54816285998012</v>
      </c>
      <c r="D21" s="54">
        <v>64.54816285998012</v>
      </c>
      <c r="E21" s="54">
        <v>-42.33453810202098</v>
      </c>
      <c r="G21" s="15"/>
      <c r="H21" s="105"/>
      <c r="I21" s="81"/>
      <c r="J21" s="81"/>
      <c r="K21" s="81"/>
    </row>
    <row r="22" spans="1:5" ht="12.75">
      <c r="A22" s="15" t="s">
        <v>72</v>
      </c>
      <c r="B22" s="105">
        <v>-47.686472317102236</v>
      </c>
      <c r="C22" s="81">
        <v>89.35451408855664</v>
      </c>
      <c r="D22" s="81">
        <v>89.35451408855664</v>
      </c>
      <c r="E22" s="81">
        <v>327.26728609701877</v>
      </c>
    </row>
    <row r="23" spans="1:5" ht="12.75">
      <c r="A23" s="49" t="s">
        <v>73</v>
      </c>
      <c r="B23" s="106">
        <v>5.6982985040539</v>
      </c>
      <c r="C23" s="54">
        <v>457.5903614457832</v>
      </c>
      <c r="D23" s="54">
        <v>457.5903614457832</v>
      </c>
      <c r="E23" s="54">
        <v>-21.906978462447825</v>
      </c>
    </row>
    <row r="24" spans="1:5" ht="12.75">
      <c r="A24" s="15" t="s">
        <v>74</v>
      </c>
      <c r="B24" s="105">
        <v>-46.51717788438242</v>
      </c>
      <c r="C24" s="81">
        <v>-42.12168486739469</v>
      </c>
      <c r="D24" s="81">
        <v>-42.12168486739469</v>
      </c>
      <c r="E24" s="81">
        <v>-27.563217865623486</v>
      </c>
    </row>
    <row r="25" spans="1:5" ht="12.75">
      <c r="A25" s="49" t="s">
        <v>75</v>
      </c>
      <c r="B25" s="106">
        <v>19.287469287469293</v>
      </c>
      <c r="C25" s="54">
        <v>28.60927152317879</v>
      </c>
      <c r="D25" s="54">
        <v>28.60927152317879</v>
      </c>
      <c r="E25" s="54">
        <v>-36.692438736731745</v>
      </c>
    </row>
    <row r="26" spans="1:5" ht="12.75">
      <c r="A26" s="15" t="s">
        <v>76</v>
      </c>
      <c r="B26" s="105">
        <v>-65.70140042724898</v>
      </c>
      <c r="C26" s="81">
        <v>-66.83497819600643</v>
      </c>
      <c r="D26" s="81">
        <v>-66.83497819600643</v>
      </c>
      <c r="E26" s="81">
        <v>-16.077468336211865</v>
      </c>
    </row>
    <row r="27" spans="1:5" ht="12.75">
      <c r="A27" s="49" t="s">
        <v>77</v>
      </c>
      <c r="B27" s="106">
        <v>224.47013487475914</v>
      </c>
      <c r="C27" s="141" t="s">
        <v>133</v>
      </c>
      <c r="D27" s="54" t="e">
        <v>#DIV/0!</v>
      </c>
      <c r="E27" s="54">
        <v>285.0442240686143</v>
      </c>
    </row>
    <row r="28" spans="1:5" ht="12.75">
      <c r="A28" s="15" t="s">
        <v>78</v>
      </c>
      <c r="B28" s="105">
        <v>-91.17940882646765</v>
      </c>
      <c r="C28" s="81">
        <v>61.22448979591837</v>
      </c>
      <c r="D28" s="81">
        <v>61.22448979591837</v>
      </c>
      <c r="E28" s="81">
        <v>-33.15256490624303</v>
      </c>
    </row>
    <row r="29" spans="1:5" ht="12.75">
      <c r="A29" s="49" t="s">
        <v>79</v>
      </c>
      <c r="B29" s="106">
        <v>11.255142435768061</v>
      </c>
      <c r="C29" s="54">
        <v>-66.01138249940716</v>
      </c>
      <c r="D29" s="54">
        <v>-66.01138249940716</v>
      </c>
      <c r="E29" s="54">
        <v>45.90465969054648</v>
      </c>
    </row>
    <row r="30" spans="1:5" ht="12.75">
      <c r="A30" s="15" t="s">
        <v>80</v>
      </c>
      <c r="B30" s="105">
        <v>-47.923940737944704</v>
      </c>
      <c r="C30" s="81">
        <v>13.736603462489711</v>
      </c>
      <c r="D30" s="81">
        <v>13.736603462489711</v>
      </c>
      <c r="E30" s="81">
        <v>-8.308912189240118</v>
      </c>
    </row>
    <row r="31" spans="1:5" ht="12.75">
      <c r="A31" s="49" t="s">
        <v>81</v>
      </c>
      <c r="B31" s="106">
        <v>-36.90879137337127</v>
      </c>
      <c r="C31" s="54">
        <v>63.50721937587332</v>
      </c>
      <c r="D31" s="54">
        <v>63.50721937587332</v>
      </c>
      <c r="E31" s="54">
        <v>54.779996314343634</v>
      </c>
    </row>
    <row r="32" spans="1:5" ht="12.75">
      <c r="A32" s="15" t="s">
        <v>82</v>
      </c>
      <c r="B32" s="105">
        <v>-17.773788150807903</v>
      </c>
      <c r="C32" s="81">
        <v>186.98857353483226</v>
      </c>
      <c r="D32" s="81">
        <v>186.98857353483226</v>
      </c>
      <c r="E32" s="81">
        <v>21.364840501858055</v>
      </c>
    </row>
    <row r="33" spans="1:5" ht="12.75">
      <c r="A33" s="49" t="s">
        <v>83</v>
      </c>
      <c r="B33" s="106">
        <v>-56.85151660693835</v>
      </c>
      <c r="C33" s="54">
        <v>-55.72950229331716</v>
      </c>
      <c r="D33" s="54">
        <v>-55.72950229331716</v>
      </c>
      <c r="E33" s="54">
        <v>-35.067742426548946</v>
      </c>
    </row>
    <row r="34" spans="1:5" ht="12.75">
      <c r="A34" s="15" t="s">
        <v>84</v>
      </c>
      <c r="B34" s="105">
        <v>-4.564733694896395</v>
      </c>
      <c r="C34" s="81">
        <v>-29.843975618794488</v>
      </c>
      <c r="D34" s="81">
        <v>-29.843975618794488</v>
      </c>
      <c r="E34" s="81">
        <v>-24.35039291963804</v>
      </c>
    </row>
    <row r="35" spans="1:5" ht="12.75">
      <c r="A35" s="49" t="s">
        <v>85</v>
      </c>
      <c r="B35" s="106">
        <v>-80.54498401583194</v>
      </c>
      <c r="C35" s="54">
        <v>-37.13723561239547</v>
      </c>
      <c r="D35" s="54">
        <v>-37.13723561239547</v>
      </c>
      <c r="E35" s="54">
        <v>-27.090586145648317</v>
      </c>
    </row>
    <row r="36" spans="1:5" ht="12.75">
      <c r="A36" s="15" t="s">
        <v>86</v>
      </c>
      <c r="B36" s="105">
        <v>-9.079327747562349</v>
      </c>
      <c r="C36" s="81">
        <v>1.1446636869072222</v>
      </c>
      <c r="D36" s="81">
        <v>1.1446636869072222</v>
      </c>
      <c r="E36" s="81">
        <v>-33.48225904398369</v>
      </c>
    </row>
    <row r="37" spans="1:5" ht="12.75">
      <c r="A37" s="49" t="s">
        <v>87</v>
      </c>
      <c r="B37" s="106">
        <v>-19.43544350483416</v>
      </c>
      <c r="C37" s="54">
        <v>-15.417911273370947</v>
      </c>
      <c r="D37" s="54">
        <v>-15.417911273370947</v>
      </c>
      <c r="E37" s="54">
        <v>-12.906732151490218</v>
      </c>
    </row>
    <row r="38" spans="1:5" ht="12.75">
      <c r="A38" s="15"/>
      <c r="B38" s="105"/>
      <c r="C38" s="81"/>
      <c r="D38" s="81"/>
      <c r="E38" s="81"/>
    </row>
    <row r="39" spans="1:5" ht="12.75">
      <c r="A39" s="51" t="s">
        <v>2</v>
      </c>
      <c r="B39" s="107">
        <v>-38.05942037331984</v>
      </c>
      <c r="C39" s="57">
        <v>-3.7160530969555055</v>
      </c>
      <c r="D39" s="57">
        <v>-3.7160530969555055</v>
      </c>
      <c r="E39" s="57">
        <v>-15.366969624248341</v>
      </c>
    </row>
    <row r="40" spans="1:5" ht="12.75">
      <c r="A40" s="18"/>
      <c r="B40" s="18"/>
      <c r="C40" s="18"/>
      <c r="D40" s="18"/>
      <c r="E40" s="18"/>
    </row>
    <row r="41" spans="1:2" ht="12.75">
      <c r="A41" s="18" t="s">
        <v>5</v>
      </c>
      <c r="B41" s="18"/>
    </row>
    <row r="42" ht="12.75">
      <c r="A42" s="13" t="s">
        <v>139</v>
      </c>
    </row>
  </sheetData>
  <mergeCells count="5">
    <mergeCell ref="D10:D11"/>
    <mergeCell ref="A10:A11"/>
    <mergeCell ref="C10:C11"/>
    <mergeCell ref="E10:E11"/>
    <mergeCell ref="B10:B11"/>
  </mergeCells>
  <printOptions/>
  <pageMargins left="0.75" right="0.75" top="1" bottom="1" header="0" footer="0"/>
  <pageSetup orientation="portrait" paperSize="9"/>
  <legacyDrawing r:id="rId2"/>
  <oleObjects>
    <oleObject progId="MSPhotoEd.3" shapeId="158935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5:F41"/>
  <sheetViews>
    <sheetView workbookViewId="0" topLeftCell="A1">
      <selection activeCell="A42" sqref="A42"/>
    </sheetView>
  </sheetViews>
  <sheetFormatPr defaultColWidth="11.421875" defaultRowHeight="12.75"/>
  <cols>
    <col min="1" max="1" width="21.8515625" style="13" customWidth="1"/>
    <col min="2" max="3" width="11.421875" style="13" customWidth="1"/>
    <col min="4" max="4" width="2.57421875" style="13" customWidth="1"/>
    <col min="5" max="16384" width="11.421875" style="13" customWidth="1"/>
  </cols>
  <sheetData>
    <row r="1" ht="12.75"/>
    <row r="2" ht="12.75"/>
    <row r="3" ht="12.75"/>
    <row r="4" ht="12.75"/>
    <row r="5" spans="2:5" s="12" customFormat="1" ht="14.25">
      <c r="B5" s="21"/>
      <c r="C5" s="21"/>
      <c r="D5" s="21"/>
      <c r="E5" s="21"/>
    </row>
    <row r="6" spans="1:5" s="12" customFormat="1" ht="15">
      <c r="A6" s="7" t="s">
        <v>53</v>
      </c>
      <c r="B6" s="21"/>
      <c r="C6" s="21"/>
      <c r="D6" s="21"/>
      <c r="E6" s="21"/>
    </row>
    <row r="7" spans="1:5" s="12" customFormat="1" ht="15">
      <c r="A7" s="80" t="s">
        <v>134</v>
      </c>
      <c r="B7" s="21"/>
      <c r="C7" s="21"/>
      <c r="D7" s="21"/>
      <c r="E7" s="21"/>
    </row>
    <row r="8" spans="1:6" ht="12.75">
      <c r="A8" s="4"/>
      <c r="B8" s="5"/>
      <c r="C8" s="5"/>
      <c r="D8" s="5"/>
      <c r="E8" s="5"/>
      <c r="F8" s="19" t="s">
        <v>7</v>
      </c>
    </row>
    <row r="9" spans="1:6" ht="12.75" customHeight="1">
      <c r="A9" s="144" t="s">
        <v>8</v>
      </c>
      <c r="B9" s="154" t="s">
        <v>135</v>
      </c>
      <c r="C9" s="154"/>
      <c r="D9" s="24"/>
      <c r="E9" s="154" t="s">
        <v>130</v>
      </c>
      <c r="F9" s="154"/>
    </row>
    <row r="10" spans="1:6" ht="12.75">
      <c r="A10" s="149"/>
      <c r="B10" s="9" t="s">
        <v>3</v>
      </c>
      <c r="C10" s="9" t="s">
        <v>13</v>
      </c>
      <c r="D10" s="10"/>
      <c r="E10" s="9" t="s">
        <v>14</v>
      </c>
      <c r="F10" s="9" t="s">
        <v>15</v>
      </c>
    </row>
    <row r="11" spans="1:6" ht="12.75">
      <c r="A11" s="15" t="s">
        <v>62</v>
      </c>
      <c r="B11" s="16">
        <v>51508</v>
      </c>
      <c r="C11" s="16">
        <v>84028</v>
      </c>
      <c r="D11" s="100"/>
      <c r="E11" s="16">
        <v>52981</v>
      </c>
      <c r="F11" s="16">
        <v>93602</v>
      </c>
    </row>
    <row r="12" spans="1:6" ht="12.75">
      <c r="A12" s="49" t="s">
        <v>63</v>
      </c>
      <c r="B12" s="102">
        <v>1110</v>
      </c>
      <c r="C12" s="102">
        <v>2087</v>
      </c>
      <c r="D12" s="101"/>
      <c r="E12" s="102">
        <v>392</v>
      </c>
      <c r="F12" s="102">
        <v>1970</v>
      </c>
    </row>
    <row r="13" spans="1:6" ht="12.75">
      <c r="A13" s="15" t="s">
        <v>64</v>
      </c>
      <c r="B13" s="16">
        <v>11005</v>
      </c>
      <c r="C13" s="16">
        <v>59339</v>
      </c>
      <c r="D13" s="100"/>
      <c r="E13" s="16">
        <v>6427</v>
      </c>
      <c r="F13" s="16">
        <v>51728</v>
      </c>
    </row>
    <row r="14" spans="1:6" ht="12.75">
      <c r="A14" s="49" t="s">
        <v>65</v>
      </c>
      <c r="B14" s="102">
        <v>169115</v>
      </c>
      <c r="C14" s="102">
        <v>313729</v>
      </c>
      <c r="D14" s="101"/>
      <c r="E14" s="102">
        <v>229898</v>
      </c>
      <c r="F14" s="102">
        <v>409303</v>
      </c>
    </row>
    <row r="15" spans="1:6" ht="12.75">
      <c r="A15" s="15" t="s">
        <v>66</v>
      </c>
      <c r="B15" s="16">
        <v>4512</v>
      </c>
      <c r="C15" s="16">
        <v>30170</v>
      </c>
      <c r="D15" s="100"/>
      <c r="E15" s="16">
        <v>12605</v>
      </c>
      <c r="F15" s="16">
        <v>41608</v>
      </c>
    </row>
    <row r="16" spans="1:6" ht="12.75">
      <c r="A16" s="49" t="s">
        <v>67</v>
      </c>
      <c r="B16" s="102">
        <v>47306</v>
      </c>
      <c r="C16" s="102">
        <v>52164</v>
      </c>
      <c r="D16" s="101"/>
      <c r="E16" s="102">
        <v>33759</v>
      </c>
      <c r="F16" s="102">
        <v>37445</v>
      </c>
    </row>
    <row r="17" spans="1:6" ht="12.75">
      <c r="A17" s="15" t="s">
        <v>68</v>
      </c>
      <c r="B17" s="16">
        <v>17341</v>
      </c>
      <c r="C17" s="16">
        <v>19674</v>
      </c>
      <c r="D17" s="100"/>
      <c r="E17" s="16">
        <v>11529</v>
      </c>
      <c r="F17" s="16">
        <v>14425</v>
      </c>
    </row>
    <row r="18" spans="1:6" ht="12.75">
      <c r="A18" s="49" t="s">
        <v>69</v>
      </c>
      <c r="B18" s="102">
        <v>463</v>
      </c>
      <c r="C18" s="102">
        <v>463</v>
      </c>
      <c r="D18" s="101"/>
      <c r="E18" s="102">
        <v>1181</v>
      </c>
      <c r="F18" s="102">
        <v>1181</v>
      </c>
    </row>
    <row r="19" spans="1:6" ht="12.75">
      <c r="A19" s="15" t="s">
        <v>71</v>
      </c>
      <c r="B19" s="16">
        <v>3601</v>
      </c>
      <c r="C19" s="16">
        <v>5917</v>
      </c>
      <c r="D19" s="100"/>
      <c r="E19" s="16">
        <v>10638</v>
      </c>
      <c r="F19" s="16">
        <v>27657</v>
      </c>
    </row>
    <row r="20" spans="1:6" ht="12.75">
      <c r="A20" s="49" t="s">
        <v>70</v>
      </c>
      <c r="B20" s="102">
        <v>4028</v>
      </c>
      <c r="C20" s="102">
        <v>6049</v>
      </c>
      <c r="D20" s="101"/>
      <c r="E20" s="102">
        <v>6628</v>
      </c>
      <c r="F20" s="102">
        <v>8451</v>
      </c>
    </row>
    <row r="21" spans="1:6" ht="12.75">
      <c r="A21" s="15" t="s">
        <v>72</v>
      </c>
      <c r="B21" s="16">
        <v>13912</v>
      </c>
      <c r="C21" s="16">
        <v>30353</v>
      </c>
      <c r="D21" s="100"/>
      <c r="E21" s="16">
        <v>26343</v>
      </c>
      <c r="F21" s="16">
        <v>28181</v>
      </c>
    </row>
    <row r="22" spans="1:6" ht="12.75">
      <c r="A22" s="49" t="s">
        <v>73</v>
      </c>
      <c r="B22" s="102">
        <v>1660</v>
      </c>
      <c r="C22" s="102">
        <v>2293</v>
      </c>
      <c r="D22" s="101"/>
      <c r="E22" s="102">
        <v>9256</v>
      </c>
      <c r="F22" s="102">
        <v>14752</v>
      </c>
    </row>
    <row r="23" spans="1:6" ht="12.75">
      <c r="A23" s="15" t="s">
        <v>74</v>
      </c>
      <c r="B23" s="16">
        <v>76279</v>
      </c>
      <c r="C23" s="16">
        <v>89122</v>
      </c>
      <c r="D23" s="100"/>
      <c r="E23" s="16">
        <v>44149</v>
      </c>
      <c r="F23" s="16">
        <v>50550</v>
      </c>
    </row>
    <row r="24" spans="1:6" ht="12.75">
      <c r="A24" s="49" t="s">
        <v>75</v>
      </c>
      <c r="B24" s="102">
        <v>755</v>
      </c>
      <c r="C24" s="102">
        <v>1070</v>
      </c>
      <c r="D24" s="101"/>
      <c r="E24" s="102">
        <v>971</v>
      </c>
      <c r="F24" s="102">
        <v>1642</v>
      </c>
    </row>
    <row r="25" spans="1:6" ht="12.75">
      <c r="A25" s="15" t="s">
        <v>76</v>
      </c>
      <c r="B25" s="16">
        <v>13071</v>
      </c>
      <c r="C25" s="16">
        <v>17352</v>
      </c>
      <c r="D25" s="100"/>
      <c r="E25" s="16">
        <v>4335</v>
      </c>
      <c r="F25" s="16">
        <v>6741</v>
      </c>
    </row>
    <row r="26" spans="1:6" ht="12.75">
      <c r="A26" s="49" t="s">
        <v>77</v>
      </c>
      <c r="B26" s="58" t="s">
        <v>91</v>
      </c>
      <c r="C26" s="58" t="s">
        <v>91</v>
      </c>
      <c r="D26" s="101"/>
      <c r="E26" s="102">
        <v>1684</v>
      </c>
      <c r="F26" s="102">
        <v>1684</v>
      </c>
    </row>
    <row r="27" spans="1:6" ht="12.75">
      <c r="A27" s="15" t="s">
        <v>78</v>
      </c>
      <c r="B27" s="16">
        <v>931</v>
      </c>
      <c r="C27" s="16">
        <v>6123</v>
      </c>
      <c r="D27" s="100"/>
      <c r="E27" s="16">
        <v>1501</v>
      </c>
      <c r="F27" s="16">
        <v>9843</v>
      </c>
    </row>
    <row r="28" spans="1:6" ht="12.75">
      <c r="A28" s="49" t="s">
        <v>79</v>
      </c>
      <c r="B28" s="102">
        <v>42170</v>
      </c>
      <c r="C28" s="102">
        <v>43216</v>
      </c>
      <c r="D28" s="101"/>
      <c r="E28" s="102">
        <v>14333</v>
      </c>
      <c r="F28" s="102">
        <v>18964</v>
      </c>
    </row>
    <row r="29" spans="1:6" ht="12.75">
      <c r="A29" s="15" t="s">
        <v>80</v>
      </c>
      <c r="B29" s="16">
        <v>9704</v>
      </c>
      <c r="C29" s="16">
        <v>15089</v>
      </c>
      <c r="D29" s="100"/>
      <c r="E29" s="16">
        <v>11037</v>
      </c>
      <c r="F29" s="16">
        <v>12417</v>
      </c>
    </row>
    <row r="30" spans="1:6" ht="12.75">
      <c r="A30" s="49" t="s">
        <v>81</v>
      </c>
      <c r="B30" s="102">
        <v>12882</v>
      </c>
      <c r="C30" s="102">
        <v>20791</v>
      </c>
      <c r="D30" s="101"/>
      <c r="E30" s="102">
        <v>21063</v>
      </c>
      <c r="F30" s="102">
        <v>24241</v>
      </c>
    </row>
    <row r="31" spans="1:6" ht="12.75">
      <c r="A31" s="15" t="s">
        <v>82</v>
      </c>
      <c r="B31" s="16">
        <v>2713</v>
      </c>
      <c r="C31" s="16">
        <v>4268</v>
      </c>
      <c r="D31" s="100"/>
      <c r="E31" s="16">
        <v>7786</v>
      </c>
      <c r="F31" s="16">
        <v>11777</v>
      </c>
    </row>
    <row r="32" spans="1:6" ht="12.75">
      <c r="A32" s="49" t="s">
        <v>83</v>
      </c>
      <c r="B32" s="102">
        <v>26381</v>
      </c>
      <c r="C32" s="102">
        <v>31949</v>
      </c>
      <c r="D32" s="101"/>
      <c r="E32" s="102">
        <v>11679</v>
      </c>
      <c r="F32" s="102">
        <v>13379</v>
      </c>
    </row>
    <row r="33" spans="1:6" ht="12.75">
      <c r="A33" s="15" t="s">
        <v>88</v>
      </c>
      <c r="B33" s="16">
        <v>78257</v>
      </c>
      <c r="C33" s="16">
        <v>106392</v>
      </c>
      <c r="D33" s="100"/>
      <c r="E33" s="16">
        <v>54902</v>
      </c>
      <c r="F33" s="16">
        <v>90753</v>
      </c>
    </row>
    <row r="34" spans="1:6" ht="12.75">
      <c r="A34" s="49" t="s">
        <v>85</v>
      </c>
      <c r="B34" s="102">
        <v>2033</v>
      </c>
      <c r="C34" s="102">
        <v>3819</v>
      </c>
      <c r="D34" s="101"/>
      <c r="E34" s="102">
        <v>1278</v>
      </c>
      <c r="F34" s="102">
        <v>2473</v>
      </c>
    </row>
    <row r="35" spans="1:6" ht="12.75">
      <c r="A35" s="15" t="s">
        <v>86</v>
      </c>
      <c r="B35" s="16">
        <v>18346</v>
      </c>
      <c r="C35" s="16">
        <v>19674</v>
      </c>
      <c r="D35" s="100"/>
      <c r="E35" s="16">
        <v>18556</v>
      </c>
      <c r="F35" s="16">
        <v>20839</v>
      </c>
    </row>
    <row r="36" spans="1:6" ht="12.75">
      <c r="A36" s="49" t="s">
        <v>87</v>
      </c>
      <c r="B36" s="102">
        <v>72312</v>
      </c>
      <c r="C36" s="102">
        <v>99226</v>
      </c>
      <c r="D36" s="101"/>
      <c r="E36" s="102">
        <v>61163</v>
      </c>
      <c r="F36" s="102">
        <v>85885</v>
      </c>
    </row>
    <row r="37" spans="1:6" ht="12.75">
      <c r="A37" s="15"/>
      <c r="B37" s="16"/>
      <c r="C37" s="16"/>
      <c r="D37" s="100"/>
      <c r="E37" s="16"/>
      <c r="F37" s="16"/>
    </row>
    <row r="38" spans="1:6" ht="12.75">
      <c r="A38" s="51" t="s">
        <v>2</v>
      </c>
      <c r="B38" s="96">
        <v>681395</v>
      </c>
      <c r="C38" s="96">
        <v>1064357</v>
      </c>
      <c r="D38" s="103"/>
      <c r="E38" s="137">
        <v>656074</v>
      </c>
      <c r="F38" s="96">
        <v>1081491</v>
      </c>
    </row>
    <row r="39" spans="1:6" ht="12.75">
      <c r="A39" s="18"/>
      <c r="B39" s="1"/>
      <c r="C39" s="1"/>
      <c r="D39" s="1"/>
      <c r="E39" s="1"/>
      <c r="F39" s="1"/>
    </row>
    <row r="40" ht="12.75">
      <c r="A40" s="18" t="s">
        <v>5</v>
      </c>
    </row>
    <row r="41" ht="12.75">
      <c r="A41" s="170" t="s">
        <v>110</v>
      </c>
    </row>
  </sheetData>
  <mergeCells count="3">
    <mergeCell ref="A9:A10"/>
    <mergeCell ref="B9:C9"/>
    <mergeCell ref="E9:F9"/>
  </mergeCells>
  <printOptions/>
  <pageMargins left="0.75" right="0.75" top="1" bottom="1" header="0" footer="0"/>
  <pageSetup orientation="portrait" paperSize="9"/>
  <legacyDrawing r:id="rId2"/>
  <oleObjects>
    <oleObject progId="MSPhotoEd.3" shapeId="158994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6:F42"/>
  <sheetViews>
    <sheetView workbookViewId="0" topLeftCell="A1">
      <selection activeCell="A43" sqref="A43"/>
    </sheetView>
  </sheetViews>
  <sheetFormatPr defaultColWidth="11.421875" defaultRowHeight="12.75"/>
  <cols>
    <col min="1" max="1" width="20.00390625" style="13" customWidth="1"/>
    <col min="2" max="3" width="11.421875" style="13" customWidth="1"/>
    <col min="4" max="4" width="3.28125" style="13" customWidth="1"/>
    <col min="5" max="16384" width="11.421875" style="13" customWidth="1"/>
  </cols>
  <sheetData>
    <row r="1" ht="12.75"/>
    <row r="2" ht="12.75"/>
    <row r="3" ht="12.75"/>
    <row r="4" ht="12.75"/>
    <row r="6" spans="1:6" s="12" customFormat="1" ht="12.75" customHeight="1">
      <c r="A6" s="147" t="s">
        <v>107</v>
      </c>
      <c r="B6" s="147"/>
      <c r="C6" s="147"/>
      <c r="D6" s="147"/>
      <c r="E6" s="147"/>
      <c r="F6" s="147"/>
    </row>
    <row r="7" spans="1:5" s="12" customFormat="1" ht="15">
      <c r="A7" s="7" t="s">
        <v>6</v>
      </c>
      <c r="B7" s="21"/>
      <c r="C7" s="21"/>
      <c r="D7" s="21"/>
      <c r="E7" s="21"/>
    </row>
    <row r="8" spans="1:5" s="12" customFormat="1" ht="15">
      <c r="A8" s="80" t="s">
        <v>134</v>
      </c>
      <c r="B8" s="21"/>
      <c r="C8" s="21"/>
      <c r="D8" s="21"/>
      <c r="E8" s="21"/>
    </row>
    <row r="9" spans="1:6" ht="12.75">
      <c r="A9" s="6"/>
      <c r="B9" s="6"/>
      <c r="C9" s="6"/>
      <c r="D9" s="6"/>
      <c r="E9" s="6"/>
      <c r="F9" s="2"/>
    </row>
    <row r="10" spans="1:6" ht="12.75" customHeight="1">
      <c r="A10" s="144" t="s">
        <v>8</v>
      </c>
      <c r="B10" s="155" t="s">
        <v>16</v>
      </c>
      <c r="C10" s="155"/>
      <c r="D10" s="24"/>
      <c r="E10" s="24" t="s">
        <v>17</v>
      </c>
      <c r="F10" s="24"/>
    </row>
    <row r="11" spans="1:6" ht="12.75">
      <c r="A11" s="149"/>
      <c r="B11" s="26" t="s">
        <v>3</v>
      </c>
      <c r="C11" s="9" t="s">
        <v>13</v>
      </c>
      <c r="D11" s="10"/>
      <c r="E11" s="26" t="s">
        <v>3</v>
      </c>
      <c r="F11" s="9" t="s">
        <v>15</v>
      </c>
    </row>
    <row r="12" spans="1:6" ht="12.75">
      <c r="A12" s="15" t="s">
        <v>62</v>
      </c>
      <c r="B12" s="105">
        <v>2.8597499417566183</v>
      </c>
      <c r="C12" s="105">
        <v>11.393821107249963</v>
      </c>
      <c r="D12" s="20"/>
      <c r="E12" s="34">
        <v>0.2161741721028182</v>
      </c>
      <c r="F12" s="34">
        <v>0.8995102207248152</v>
      </c>
    </row>
    <row r="13" spans="1:6" ht="12.75">
      <c r="A13" s="49" t="s">
        <v>63</v>
      </c>
      <c r="B13" s="106">
        <v>-64.68468468468468</v>
      </c>
      <c r="C13" s="106">
        <v>-5.606133205558223</v>
      </c>
      <c r="D13" s="53"/>
      <c r="E13" s="55">
        <v>-0.10537206759662149</v>
      </c>
      <c r="F13" s="55">
        <v>-0.010992552310925777</v>
      </c>
    </row>
    <row r="14" spans="1:6" ht="12.75">
      <c r="A14" s="15" t="s">
        <v>64</v>
      </c>
      <c r="B14" s="105">
        <v>-41.59927305770105</v>
      </c>
      <c r="C14" s="105">
        <v>-12.826303105883142</v>
      </c>
      <c r="D14" s="20"/>
      <c r="E14" s="34">
        <v>-0.6718569992441966</v>
      </c>
      <c r="F14" s="34">
        <v>-0.715079620841505</v>
      </c>
    </row>
    <row r="15" spans="1:6" ht="12.75">
      <c r="A15" s="49" t="s">
        <v>65</v>
      </c>
      <c r="B15" s="106">
        <v>35.94181474144813</v>
      </c>
      <c r="C15" s="106">
        <v>30.46387168543552</v>
      </c>
      <c r="D15" s="53"/>
      <c r="E15" s="55">
        <v>8.920376580397555</v>
      </c>
      <c r="F15" s="55">
        <v>8.979505936448035</v>
      </c>
    </row>
    <row r="16" spans="1:6" ht="12.75">
      <c r="A16" s="15" t="s">
        <v>66</v>
      </c>
      <c r="B16" s="105">
        <v>179.36613475177302</v>
      </c>
      <c r="C16" s="105">
        <v>37.91183294663574</v>
      </c>
      <c r="D16" s="20"/>
      <c r="E16" s="34">
        <v>1.1877105056538408</v>
      </c>
      <c r="F16" s="34">
        <v>1.0746394301911883</v>
      </c>
    </row>
    <row r="17" spans="1:6" ht="12.75">
      <c r="A17" s="49" t="s">
        <v>67</v>
      </c>
      <c r="B17" s="106">
        <v>-28.63695937090432</v>
      </c>
      <c r="C17" s="106">
        <v>-28.216777854459025</v>
      </c>
      <c r="D17" s="53"/>
      <c r="E17" s="55">
        <v>-1.9881272976760884</v>
      </c>
      <c r="F17" s="55">
        <v>-1.3829006620898847</v>
      </c>
    </row>
    <row r="18" spans="1:6" ht="12.75">
      <c r="A18" s="15" t="s">
        <v>68</v>
      </c>
      <c r="B18" s="105">
        <v>-33.51594487053802</v>
      </c>
      <c r="C18" s="105">
        <v>-26.679882077869266</v>
      </c>
      <c r="D18" s="20"/>
      <c r="E18" s="34">
        <v>-0.8529560680662454</v>
      </c>
      <c r="F18" s="34">
        <v>-0.49316159897478123</v>
      </c>
    </row>
    <row r="19" spans="1:6" ht="12.75">
      <c r="A19" s="49" t="s">
        <v>69</v>
      </c>
      <c r="B19" s="106">
        <v>155.0755939524838</v>
      </c>
      <c r="C19" s="106">
        <v>155.0755939524838</v>
      </c>
      <c r="D19" s="53"/>
      <c r="E19" s="55">
        <v>0.10537206759662149</v>
      </c>
      <c r="F19" s="55">
        <v>0.0674585688824334</v>
      </c>
    </row>
    <row r="20" spans="1:6" ht="12.75">
      <c r="A20" s="15" t="s">
        <v>71</v>
      </c>
      <c r="B20" s="105">
        <v>195.4179394612608</v>
      </c>
      <c r="C20" s="105">
        <v>367.41592022984617</v>
      </c>
      <c r="D20" s="20"/>
      <c r="E20" s="34">
        <v>1.0327343170994785</v>
      </c>
      <c r="F20" s="34">
        <v>2.042547754183986</v>
      </c>
    </row>
    <row r="21" spans="1:6" ht="12.75">
      <c r="A21" s="49" t="s">
        <v>70</v>
      </c>
      <c r="B21" s="106">
        <v>64.54816285998012</v>
      </c>
      <c r="C21" s="106">
        <v>39.709042816994554</v>
      </c>
      <c r="D21" s="53"/>
      <c r="E21" s="55">
        <v>0.3815701612133926</v>
      </c>
      <c r="F21" s="55">
        <v>0.22567615940892063</v>
      </c>
    </row>
    <row r="22" spans="1:6" ht="12.75">
      <c r="A22" s="15" t="s">
        <v>72</v>
      </c>
      <c r="B22" s="133">
        <v>89.35451408855664</v>
      </c>
      <c r="C22" s="105">
        <v>-7.155800085658754</v>
      </c>
      <c r="D22" s="20"/>
      <c r="E22" s="34">
        <v>1.8243456438629553</v>
      </c>
      <c r="F22" s="34">
        <v>-0.20406686854128878</v>
      </c>
    </row>
    <row r="23" spans="1:6" ht="12.75">
      <c r="A23" s="49" t="s">
        <v>73</v>
      </c>
      <c r="B23" s="106">
        <v>457.5903614457832</v>
      </c>
      <c r="C23" s="106">
        <v>543.3493240296555</v>
      </c>
      <c r="D23" s="53"/>
      <c r="E23" s="55">
        <v>1.114771901760358</v>
      </c>
      <c r="F23" s="55">
        <v>1.1705658909557628</v>
      </c>
    </row>
    <row r="24" spans="1:6" ht="12.75">
      <c r="A24" s="15" t="s">
        <v>74</v>
      </c>
      <c r="B24" s="105">
        <v>-42.12168486739469</v>
      </c>
      <c r="C24" s="105">
        <v>-43.27999820470815</v>
      </c>
      <c r="D24" s="20"/>
      <c r="E24" s="34">
        <v>-4.715326646071656</v>
      </c>
      <c r="F24" s="34">
        <v>-3.6239720319404194</v>
      </c>
    </row>
    <row r="25" spans="1:6" ht="12.75">
      <c r="A25" s="49" t="s">
        <v>75</v>
      </c>
      <c r="B25" s="106">
        <v>28.60927152317879</v>
      </c>
      <c r="C25" s="106">
        <v>53.45794392523365</v>
      </c>
      <c r="D25" s="53"/>
      <c r="E25" s="55">
        <v>0.031699674931574155</v>
      </c>
      <c r="F25" s="55">
        <v>0.05374136685341491</v>
      </c>
    </row>
    <row r="26" spans="1:6" ht="12.75">
      <c r="A26" s="15" t="s">
        <v>76</v>
      </c>
      <c r="B26" s="105">
        <v>-66.83497819600643</v>
      </c>
      <c r="C26" s="105">
        <v>-61.15145228215768</v>
      </c>
      <c r="D26" s="20"/>
      <c r="E26" s="34">
        <v>-1.282075741676999</v>
      </c>
      <c r="F26" s="34">
        <v>-0.9969399365062686</v>
      </c>
    </row>
    <row r="27" spans="1:6" ht="12.75">
      <c r="A27" s="49" t="s">
        <v>77</v>
      </c>
      <c r="B27" s="106" t="s">
        <v>133</v>
      </c>
      <c r="C27" s="106" t="s">
        <v>133</v>
      </c>
      <c r="D27" s="53"/>
      <c r="E27" s="55">
        <v>0.24714005826282812</v>
      </c>
      <c r="F27" s="55">
        <v>0.15821759052648723</v>
      </c>
    </row>
    <row r="28" spans="1:6" ht="12.75">
      <c r="A28" s="15" t="s">
        <v>78</v>
      </c>
      <c r="B28" s="105">
        <v>61.22448979591837</v>
      </c>
      <c r="C28" s="105">
        <v>60.7545320921117</v>
      </c>
      <c r="D28" s="20"/>
      <c r="E28" s="34">
        <v>0.08365191995832068</v>
      </c>
      <c r="F28" s="34">
        <v>0.34950679142430674</v>
      </c>
    </row>
    <row r="29" spans="1:6" ht="12.75">
      <c r="A29" s="49" t="s">
        <v>79</v>
      </c>
      <c r="B29" s="106">
        <v>-66.01138249940716</v>
      </c>
      <c r="C29" s="106">
        <v>-56.11810440577564</v>
      </c>
      <c r="D29" s="53"/>
      <c r="E29" s="55">
        <v>-4.0852956068066195</v>
      </c>
      <c r="F29" s="55">
        <v>-2.278558791833948</v>
      </c>
    </row>
    <row r="30" spans="1:6" ht="12.75">
      <c r="A30" s="15" t="s">
        <v>80</v>
      </c>
      <c r="B30" s="105">
        <v>13.736603462489711</v>
      </c>
      <c r="C30" s="105">
        <v>-17.708264298495592</v>
      </c>
      <c r="D30" s="20"/>
      <c r="E30" s="34">
        <v>0.19562808649902014</v>
      </c>
      <c r="F30" s="34">
        <v>-0.25104358781874936</v>
      </c>
    </row>
    <row r="31" spans="1:6" ht="12.75">
      <c r="A31" s="49" t="s">
        <v>81</v>
      </c>
      <c r="B31" s="106">
        <v>63.50721937587332</v>
      </c>
      <c r="C31" s="106">
        <v>16.59371843586169</v>
      </c>
      <c r="D31" s="53"/>
      <c r="E31" s="55">
        <v>1.2006251880333711</v>
      </c>
      <c r="F31" s="55">
        <v>0.32413936301447804</v>
      </c>
    </row>
    <row r="32" spans="1:6" ht="12.75">
      <c r="A32" s="15" t="s">
        <v>82</v>
      </c>
      <c r="B32" s="105">
        <v>186.98857353483226</v>
      </c>
      <c r="C32" s="105">
        <v>175.93720712277417</v>
      </c>
      <c r="D32" s="20"/>
      <c r="E32" s="34">
        <v>0.7445020876290541</v>
      </c>
      <c r="F32" s="34">
        <v>0.705496370108903</v>
      </c>
    </row>
    <row r="33" spans="1:6" ht="12.75">
      <c r="A33" s="49" t="s">
        <v>83</v>
      </c>
      <c r="B33" s="106">
        <v>-55.72950229331716</v>
      </c>
      <c r="C33" s="106">
        <v>-58.12388494162571</v>
      </c>
      <c r="D33" s="53"/>
      <c r="E33" s="55">
        <v>-2.1576325039074224</v>
      </c>
      <c r="F33" s="55">
        <v>-1.744715353964886</v>
      </c>
    </row>
    <row r="34" spans="1:6" ht="12.75">
      <c r="A34" s="15" t="s">
        <v>88</v>
      </c>
      <c r="B34" s="105">
        <v>-29.843975618794488</v>
      </c>
      <c r="C34" s="105">
        <v>-14.699413489736074</v>
      </c>
      <c r="D34" s="20"/>
      <c r="E34" s="34">
        <v>-3.4275273519764555</v>
      </c>
      <c r="F34" s="34">
        <v>-1.4693378255604121</v>
      </c>
    </row>
    <row r="35" spans="1:6" ht="12.75">
      <c r="A35" s="49" t="s">
        <v>85</v>
      </c>
      <c r="B35" s="106">
        <v>-37.13723561239547</v>
      </c>
      <c r="C35" s="106">
        <v>-35.24482848913328</v>
      </c>
      <c r="D35" s="53"/>
      <c r="E35" s="55">
        <v>-0.1108021045061967</v>
      </c>
      <c r="F35" s="55">
        <v>-0.12646132829492387</v>
      </c>
    </row>
    <row r="36" spans="1:6" ht="12.75">
      <c r="A36" s="15" t="s">
        <v>86</v>
      </c>
      <c r="B36" s="105">
        <v>1.1446636869072222</v>
      </c>
      <c r="C36" s="105">
        <v>5.921520788858388</v>
      </c>
      <c r="D36" s="20"/>
      <c r="E36" s="34">
        <v>0.030819128405697095</v>
      </c>
      <c r="F36" s="34">
        <v>0.10945575591648317</v>
      </c>
    </row>
    <row r="37" spans="1:6" ht="12.75">
      <c r="A37" s="49" t="s">
        <v>87</v>
      </c>
      <c r="B37" s="106">
        <v>-15.417911273370947</v>
      </c>
      <c r="C37" s="106">
        <v>-13.445064801564115</v>
      </c>
      <c r="D37" s="53"/>
      <c r="E37" s="55">
        <v>-1.63620220283389</v>
      </c>
      <c r="F37" s="55">
        <v>-1.2534328237612031</v>
      </c>
    </row>
    <row r="38" spans="1:6" ht="12.75">
      <c r="A38" s="15"/>
      <c r="B38" s="105"/>
      <c r="C38" s="105"/>
      <c r="D38" s="20"/>
      <c r="E38" s="20"/>
      <c r="F38" s="20"/>
    </row>
    <row r="39" spans="1:6" ht="12.75">
      <c r="A39" s="51" t="s">
        <v>2</v>
      </c>
      <c r="B39" s="107">
        <v>-3.7160530969555055</v>
      </c>
      <c r="C39" s="107">
        <v>1.6097982162000193</v>
      </c>
      <c r="D39" s="56"/>
      <c r="E39" s="56"/>
      <c r="F39" s="56"/>
    </row>
    <row r="40" spans="1:6" ht="12.75">
      <c r="A40" s="18"/>
      <c r="B40" s="18"/>
      <c r="C40" s="18"/>
      <c r="D40" s="18"/>
      <c r="E40" s="18"/>
      <c r="F40" s="18"/>
    </row>
    <row r="41" ht="12.75">
      <c r="A41" s="18" t="s">
        <v>5</v>
      </c>
    </row>
    <row r="42" ht="12.75">
      <c r="A42" s="112" t="s">
        <v>139</v>
      </c>
    </row>
  </sheetData>
  <mergeCells count="3">
    <mergeCell ref="A6:F6"/>
    <mergeCell ref="A10:A11"/>
    <mergeCell ref="B10:C10"/>
  </mergeCells>
  <printOptions/>
  <pageMargins left="0.75" right="0.75" top="1" bottom="1" header="0" footer="0"/>
  <pageSetup orientation="portrait" paperSize="9"/>
  <legacyDrawing r:id="rId2"/>
  <oleObjects>
    <oleObject progId="MSPhotoEd.3" shapeId="159032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6:F43"/>
  <sheetViews>
    <sheetView workbookViewId="0" topLeftCell="A1">
      <selection activeCell="A43" sqref="A43"/>
    </sheetView>
  </sheetViews>
  <sheetFormatPr defaultColWidth="11.421875" defaultRowHeight="12.75"/>
  <cols>
    <col min="1" max="1" width="19.140625" style="13" customWidth="1"/>
    <col min="2" max="3" width="11.421875" style="13" customWidth="1"/>
    <col min="4" max="4" width="4.28125" style="13" customWidth="1"/>
    <col min="5" max="16384" width="11.421875" style="13" customWidth="1"/>
  </cols>
  <sheetData>
    <row r="1" ht="12.75"/>
    <row r="2" ht="12.75"/>
    <row r="3" ht="12.75"/>
    <row r="4" ht="12.75"/>
    <row r="6" spans="1:6" ht="15">
      <c r="A6" s="7" t="s">
        <v>115</v>
      </c>
      <c r="B6" s="28"/>
      <c r="C6" s="28"/>
      <c r="D6" s="28"/>
      <c r="E6" s="28"/>
      <c r="F6" s="28"/>
    </row>
    <row r="7" spans="1:6" ht="15">
      <c r="A7" s="7" t="s">
        <v>10</v>
      </c>
      <c r="B7" s="21"/>
      <c r="C7" s="21"/>
      <c r="D7" s="21"/>
      <c r="E7" s="21"/>
      <c r="F7" s="21"/>
    </row>
    <row r="8" spans="1:6" ht="15">
      <c r="A8" s="7" t="s">
        <v>128</v>
      </c>
      <c r="B8" s="21"/>
      <c r="C8" s="21"/>
      <c r="D8" s="21"/>
      <c r="E8" s="21"/>
      <c r="F8" s="21"/>
    </row>
    <row r="9" spans="1:6" ht="13.5" customHeight="1">
      <c r="A9" s="11" t="s">
        <v>136</v>
      </c>
      <c r="B9" s="39"/>
      <c r="C9" s="39"/>
      <c r="D9" s="39"/>
      <c r="E9" s="39"/>
      <c r="F9" s="12"/>
    </row>
    <row r="10" spans="1:6" ht="15">
      <c r="A10" s="11"/>
      <c r="B10" s="39"/>
      <c r="C10" s="39"/>
      <c r="D10" s="39"/>
      <c r="E10" s="157" t="s">
        <v>7</v>
      </c>
      <c r="F10" s="157"/>
    </row>
    <row r="11" spans="1:6" ht="12.75">
      <c r="A11" s="144" t="s">
        <v>8</v>
      </c>
      <c r="B11" s="25" t="str">
        <f>A8</f>
        <v>Doce meses a Enero</v>
      </c>
      <c r="C11" s="24"/>
      <c r="D11" s="23"/>
      <c r="E11" s="24"/>
      <c r="F11" s="24"/>
    </row>
    <row r="12" spans="1:6" ht="12.75">
      <c r="A12" s="156"/>
      <c r="B12" s="85" t="s">
        <v>60</v>
      </c>
      <c r="C12" s="23"/>
      <c r="E12" s="108" t="s">
        <v>137</v>
      </c>
      <c r="F12" s="86"/>
    </row>
    <row r="13" spans="1:6" ht="12.75">
      <c r="A13" s="149"/>
      <c r="B13" s="9" t="s">
        <v>20</v>
      </c>
      <c r="C13" s="9" t="s">
        <v>21</v>
      </c>
      <c r="D13" s="30"/>
      <c r="E13" s="9" t="s">
        <v>22</v>
      </c>
      <c r="F13" s="9" t="s">
        <v>18</v>
      </c>
    </row>
    <row r="14" spans="1:6" ht="12.75">
      <c r="A14" s="15" t="s">
        <v>62</v>
      </c>
      <c r="B14" s="87">
        <v>1052583</v>
      </c>
      <c r="C14" s="87">
        <v>1594172</v>
      </c>
      <c r="D14" s="121"/>
      <c r="E14" s="87">
        <v>1249010</v>
      </c>
      <c r="F14" s="87">
        <v>1702119</v>
      </c>
    </row>
    <row r="15" spans="1:6" ht="12.75">
      <c r="A15" s="49" t="s">
        <v>63</v>
      </c>
      <c r="B15" s="89">
        <v>39841</v>
      </c>
      <c r="C15" s="89">
        <v>49735</v>
      </c>
      <c r="D15" s="122"/>
      <c r="E15" s="89">
        <v>10401</v>
      </c>
      <c r="F15" s="89">
        <v>18382</v>
      </c>
    </row>
    <row r="16" spans="1:6" ht="12.75">
      <c r="A16" s="15" t="s">
        <v>64</v>
      </c>
      <c r="B16" s="87">
        <v>266747</v>
      </c>
      <c r="C16" s="87">
        <v>509769</v>
      </c>
      <c r="D16" s="121"/>
      <c r="E16" s="87">
        <v>268093</v>
      </c>
      <c r="F16" s="87">
        <v>485922</v>
      </c>
    </row>
    <row r="17" spans="1:6" ht="12.75">
      <c r="A17" s="49" t="s">
        <v>65</v>
      </c>
      <c r="B17" s="89">
        <v>3749802</v>
      </c>
      <c r="C17" s="89">
        <v>5462898</v>
      </c>
      <c r="D17" s="122"/>
      <c r="E17" s="89">
        <v>2684301</v>
      </c>
      <c r="F17" s="89">
        <v>3819965</v>
      </c>
    </row>
    <row r="18" spans="1:6" ht="12.75">
      <c r="A18" s="15" t="s">
        <v>66</v>
      </c>
      <c r="B18" s="87">
        <v>254418</v>
      </c>
      <c r="C18" s="87">
        <v>569870</v>
      </c>
      <c r="D18" s="121"/>
      <c r="E18" s="87">
        <v>153760</v>
      </c>
      <c r="F18" s="87">
        <v>370210</v>
      </c>
    </row>
    <row r="19" spans="1:6" ht="12.75">
      <c r="A19" s="49" t="s">
        <v>67</v>
      </c>
      <c r="B19" s="89">
        <v>368925</v>
      </c>
      <c r="C19" s="89">
        <v>428421</v>
      </c>
      <c r="D19" s="122"/>
      <c r="E19" s="89">
        <v>362819</v>
      </c>
      <c r="F19" s="89">
        <v>488491</v>
      </c>
    </row>
    <row r="20" spans="1:6" ht="12.75">
      <c r="A20" s="15" t="s">
        <v>68</v>
      </c>
      <c r="B20" s="87">
        <v>239596</v>
      </c>
      <c r="C20" s="87">
        <v>386087</v>
      </c>
      <c r="D20" s="121"/>
      <c r="E20" s="87">
        <v>163532</v>
      </c>
      <c r="F20" s="87">
        <v>206422</v>
      </c>
    </row>
    <row r="21" spans="1:6" ht="12.75">
      <c r="A21" s="49" t="s">
        <v>69</v>
      </c>
      <c r="B21" s="89">
        <v>14646</v>
      </c>
      <c r="C21" s="89">
        <v>16948</v>
      </c>
      <c r="D21" s="122"/>
      <c r="E21" s="89">
        <v>10297</v>
      </c>
      <c r="F21" s="89">
        <v>35893</v>
      </c>
    </row>
    <row r="22" spans="1:6" ht="12.75">
      <c r="A22" s="15" t="s">
        <v>71</v>
      </c>
      <c r="B22" s="87">
        <v>99339</v>
      </c>
      <c r="C22" s="87">
        <v>125435</v>
      </c>
      <c r="D22" s="121"/>
      <c r="E22" s="87">
        <v>103499</v>
      </c>
      <c r="F22" s="87">
        <v>190885</v>
      </c>
    </row>
    <row r="23" spans="1:6" ht="12.75">
      <c r="A23" s="49" t="s">
        <v>70</v>
      </c>
      <c r="B23" s="89">
        <v>309603</v>
      </c>
      <c r="C23" s="89">
        <v>366739</v>
      </c>
      <c r="D23" s="122"/>
      <c r="E23" s="89">
        <v>178534</v>
      </c>
      <c r="F23" s="89">
        <v>223298</v>
      </c>
    </row>
    <row r="24" spans="1:6" ht="12.75">
      <c r="A24" s="15" t="s">
        <v>72</v>
      </c>
      <c r="B24" s="87">
        <v>70172</v>
      </c>
      <c r="C24" s="87">
        <v>123496</v>
      </c>
      <c r="D24" s="121"/>
      <c r="E24" s="87">
        <v>299822</v>
      </c>
      <c r="F24" s="87">
        <v>326260</v>
      </c>
    </row>
    <row r="25" spans="1:6" ht="12.75">
      <c r="A25" s="49" t="s">
        <v>73</v>
      </c>
      <c r="B25" s="89">
        <v>135345</v>
      </c>
      <c r="C25" s="89">
        <v>173845</v>
      </c>
      <c r="D25" s="122"/>
      <c r="E25" s="89">
        <v>105695</v>
      </c>
      <c r="F25" s="89">
        <v>149167</v>
      </c>
    </row>
    <row r="26" spans="1:6" ht="12.75">
      <c r="A26" s="15" t="s">
        <v>74</v>
      </c>
      <c r="B26" s="87">
        <v>744133</v>
      </c>
      <c r="C26" s="87">
        <v>928743</v>
      </c>
      <c r="D26" s="121"/>
      <c r="E26" s="87">
        <v>539026</v>
      </c>
      <c r="F26" s="87">
        <v>589143</v>
      </c>
    </row>
    <row r="27" spans="1:6" ht="12.75">
      <c r="A27" s="49" t="s">
        <v>75</v>
      </c>
      <c r="B27" s="89">
        <v>15262</v>
      </c>
      <c r="C27" s="89">
        <v>22372</v>
      </c>
      <c r="D27" s="122"/>
      <c r="E27" s="89">
        <v>9662</v>
      </c>
      <c r="F27" s="89">
        <v>14004</v>
      </c>
    </row>
    <row r="28" spans="1:6" ht="12.75">
      <c r="A28" s="15" t="s">
        <v>76</v>
      </c>
      <c r="B28" s="87">
        <v>222336</v>
      </c>
      <c r="C28" s="87">
        <v>293802</v>
      </c>
      <c r="D28" s="121"/>
      <c r="E28" s="87">
        <v>186590</v>
      </c>
      <c r="F28" s="87">
        <v>246265</v>
      </c>
    </row>
    <row r="29" spans="1:6" ht="12.75">
      <c r="A29" s="49" t="s">
        <v>77</v>
      </c>
      <c r="B29" s="89">
        <v>3731</v>
      </c>
      <c r="C29" s="89">
        <v>29590</v>
      </c>
      <c r="D29" s="122"/>
      <c r="E29" s="89">
        <v>14366</v>
      </c>
      <c r="F29" s="89">
        <v>22453</v>
      </c>
    </row>
    <row r="30" spans="1:6" ht="12.75">
      <c r="A30" s="15" t="s">
        <v>78</v>
      </c>
      <c r="B30" s="87">
        <v>237689</v>
      </c>
      <c r="C30" s="87">
        <v>326692</v>
      </c>
      <c r="D30" s="121"/>
      <c r="E30" s="87">
        <v>158889</v>
      </c>
      <c r="F30" s="87">
        <v>282008</v>
      </c>
    </row>
    <row r="31" spans="1:6" ht="12.75">
      <c r="A31" s="49" t="s">
        <v>79</v>
      </c>
      <c r="B31" s="89">
        <v>167715</v>
      </c>
      <c r="C31" s="89">
        <v>213155</v>
      </c>
      <c r="D31" s="122"/>
      <c r="E31" s="89">
        <v>244704</v>
      </c>
      <c r="F31" s="89">
        <v>286566</v>
      </c>
    </row>
    <row r="32" spans="1:6" ht="12.75">
      <c r="A32" s="15" t="s">
        <v>80</v>
      </c>
      <c r="B32" s="87">
        <v>256267</v>
      </c>
      <c r="C32" s="87">
        <v>364387</v>
      </c>
      <c r="D32" s="121"/>
      <c r="E32" s="87">
        <v>234974</v>
      </c>
      <c r="F32" s="87">
        <v>274631</v>
      </c>
    </row>
    <row r="33" spans="1:6" ht="12.75">
      <c r="A33" s="49" t="s">
        <v>81</v>
      </c>
      <c r="B33" s="89">
        <v>233337</v>
      </c>
      <c r="C33" s="89">
        <v>349161</v>
      </c>
      <c r="D33" s="122"/>
      <c r="E33" s="89">
        <v>361159</v>
      </c>
      <c r="F33" s="89">
        <v>469985</v>
      </c>
    </row>
    <row r="34" spans="1:6" ht="12.75">
      <c r="A34" s="15" t="s">
        <v>82</v>
      </c>
      <c r="B34" s="87">
        <v>108716</v>
      </c>
      <c r="C34" s="87">
        <v>129578</v>
      </c>
      <c r="D34" s="121"/>
      <c r="E34" s="87">
        <v>131943</v>
      </c>
      <c r="F34" s="87">
        <v>188701</v>
      </c>
    </row>
    <row r="35" spans="1:6" ht="12.75">
      <c r="A35" s="49" t="s">
        <v>83</v>
      </c>
      <c r="B35" s="89">
        <v>459830</v>
      </c>
      <c r="C35" s="89">
        <v>620006</v>
      </c>
      <c r="D35" s="122"/>
      <c r="E35" s="89">
        <v>298578</v>
      </c>
      <c r="F35" s="89">
        <v>386652</v>
      </c>
    </row>
    <row r="36" spans="1:6" ht="12.75">
      <c r="A36" s="15" t="s">
        <v>88</v>
      </c>
      <c r="B36" s="87">
        <v>781203</v>
      </c>
      <c r="C36" s="87">
        <v>1071246</v>
      </c>
      <c r="D36" s="121"/>
      <c r="E36" s="87">
        <v>590977</v>
      </c>
      <c r="F36" s="87">
        <v>842789</v>
      </c>
    </row>
    <row r="37" spans="1:6" ht="12.75">
      <c r="A37" s="49" t="s">
        <v>85</v>
      </c>
      <c r="B37" s="89">
        <v>70375</v>
      </c>
      <c r="C37" s="89">
        <v>86627</v>
      </c>
      <c r="D37" s="122"/>
      <c r="E37" s="89">
        <v>51310</v>
      </c>
      <c r="F37" s="89">
        <v>71705</v>
      </c>
    </row>
    <row r="38" spans="1:6" ht="12.75">
      <c r="A38" s="15" t="s">
        <v>86</v>
      </c>
      <c r="B38" s="87">
        <v>345810</v>
      </c>
      <c r="C38" s="87">
        <v>427976</v>
      </c>
      <c r="D38" s="121"/>
      <c r="E38" s="87">
        <v>230025</v>
      </c>
      <c r="F38" s="87">
        <v>300725</v>
      </c>
    </row>
    <row r="39" spans="1:6" ht="12.75">
      <c r="A39" s="49" t="s">
        <v>87</v>
      </c>
      <c r="B39" s="89">
        <v>1249348</v>
      </c>
      <c r="C39" s="89">
        <v>1873845</v>
      </c>
      <c r="D39" s="122"/>
      <c r="E39" s="89">
        <v>1088098</v>
      </c>
      <c r="F39" s="89">
        <v>1455198</v>
      </c>
    </row>
    <row r="40" spans="1:6" ht="12.75">
      <c r="A40" s="15"/>
      <c r="B40" s="87"/>
      <c r="C40" s="87"/>
      <c r="D40" s="121"/>
      <c r="E40" s="87"/>
      <c r="F40" s="87"/>
    </row>
    <row r="41" spans="1:6" ht="12.75">
      <c r="A41" s="51" t="s">
        <v>2</v>
      </c>
      <c r="B41" s="96">
        <v>11496769</v>
      </c>
      <c r="C41" s="96">
        <v>16544595</v>
      </c>
      <c r="D41" s="96"/>
      <c r="E41" s="96">
        <v>9730064</v>
      </c>
      <c r="F41" s="96">
        <v>13447839</v>
      </c>
    </row>
    <row r="42" spans="1:6" ht="12.75">
      <c r="A42" s="18"/>
      <c r="B42" s="18"/>
      <c r="C42" s="18"/>
      <c r="D42" s="18"/>
      <c r="E42" s="18"/>
      <c r="F42" s="18"/>
    </row>
    <row r="43" ht="12.75">
      <c r="A43" s="18" t="s">
        <v>5</v>
      </c>
    </row>
  </sheetData>
  <mergeCells count="2">
    <mergeCell ref="A11:A13"/>
    <mergeCell ref="E10:F10"/>
  </mergeCells>
  <printOptions/>
  <pageMargins left="0.75" right="0.75" top="1" bottom="1" header="0" footer="0"/>
  <pageSetup orientation="portrait" paperSize="9"/>
  <legacyDrawing r:id="rId2"/>
  <oleObjects>
    <oleObject progId="MSPhotoEd.3" shapeId="78809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6:K43"/>
  <sheetViews>
    <sheetView workbookViewId="0" topLeftCell="A1">
      <selection activeCell="A44" sqref="A44"/>
    </sheetView>
  </sheetViews>
  <sheetFormatPr defaultColWidth="11.421875" defaultRowHeight="12.75"/>
  <cols>
    <col min="1" max="1" width="20.57421875" style="13" customWidth="1"/>
    <col min="2" max="3" width="11.421875" style="13" customWidth="1"/>
    <col min="4" max="4" width="4.8515625" style="13" customWidth="1"/>
    <col min="5" max="16384" width="11.421875" style="13" customWidth="1"/>
  </cols>
  <sheetData>
    <row r="1" ht="12.75"/>
    <row r="2" ht="12.75"/>
    <row r="3" ht="12.75"/>
    <row r="4" ht="12.75"/>
    <row r="6" spans="1:6" ht="15">
      <c r="A6" s="158" t="s">
        <v>116</v>
      </c>
      <c r="B6" s="159"/>
      <c r="C6" s="159"/>
      <c r="D6" s="159"/>
      <c r="E6" s="159"/>
      <c r="F6" s="159"/>
    </row>
    <row r="7" spans="1:6" ht="15">
      <c r="A7" s="7" t="s">
        <v>23</v>
      </c>
      <c r="B7" s="21"/>
      <c r="C7" s="21"/>
      <c r="D7" s="21"/>
      <c r="E7" s="21"/>
      <c r="F7" s="21"/>
    </row>
    <row r="8" spans="1:6" ht="15">
      <c r="A8" s="7" t="s">
        <v>128</v>
      </c>
      <c r="B8" s="21"/>
      <c r="C8" s="21"/>
      <c r="D8" s="21"/>
      <c r="E8" s="21"/>
      <c r="F8" s="21"/>
    </row>
    <row r="9" spans="1:6" ht="15.75" customHeight="1">
      <c r="A9" s="11" t="s">
        <v>136</v>
      </c>
      <c r="B9" s="39"/>
      <c r="C9" s="39"/>
      <c r="D9" s="39"/>
      <c r="E9" s="39"/>
      <c r="F9" s="39"/>
    </row>
    <row r="10" spans="1:6" ht="15">
      <c r="A10" s="11"/>
      <c r="B10" s="39"/>
      <c r="C10" s="39"/>
      <c r="D10" s="39"/>
      <c r="E10" s="39"/>
      <c r="F10" s="39"/>
    </row>
    <row r="11" spans="1:6" ht="12.75">
      <c r="A11" s="144" t="s">
        <v>8</v>
      </c>
      <c r="B11" s="25" t="s">
        <v>24</v>
      </c>
      <c r="C11" s="24"/>
      <c r="D11" s="78"/>
      <c r="E11" s="144" t="s">
        <v>51</v>
      </c>
      <c r="F11" s="144"/>
    </row>
    <row r="12" spans="1:6" ht="12.75">
      <c r="A12" s="160"/>
      <c r="B12" s="161" t="s">
        <v>142</v>
      </c>
      <c r="C12" s="161"/>
      <c r="D12" s="32"/>
      <c r="E12" s="149"/>
      <c r="F12" s="149"/>
    </row>
    <row r="13" spans="1:6" ht="12.75">
      <c r="A13" s="149"/>
      <c r="B13" s="9" t="s">
        <v>22</v>
      </c>
      <c r="C13" s="9" t="s">
        <v>13</v>
      </c>
      <c r="D13" s="30"/>
      <c r="E13" s="9" t="s">
        <v>14</v>
      </c>
      <c r="F13" s="9" t="s">
        <v>25</v>
      </c>
    </row>
    <row r="14" spans="1:6" ht="12.75">
      <c r="A14" s="15" t="s">
        <v>62</v>
      </c>
      <c r="B14" s="105">
        <v>18.661426224820275</v>
      </c>
      <c r="C14" s="105">
        <v>6.771352150207122</v>
      </c>
      <c r="D14" s="20"/>
      <c r="E14" s="34">
        <v>1.708540895272402</v>
      </c>
      <c r="F14" s="34">
        <v>0.6524608187749534</v>
      </c>
    </row>
    <row r="15" spans="1:6" ht="12.75">
      <c r="A15" s="49" t="s">
        <v>63</v>
      </c>
      <c r="B15" s="106">
        <v>-73.89372756707914</v>
      </c>
      <c r="C15" s="106">
        <v>-63.040112596762846</v>
      </c>
      <c r="D15" s="53"/>
      <c r="E15" s="55">
        <v>-0.25607194508300546</v>
      </c>
      <c r="F15" s="55">
        <v>-0.18950599878691501</v>
      </c>
    </row>
    <row r="16" spans="1:6" ht="12.75">
      <c r="A16" s="15" t="s">
        <v>64</v>
      </c>
      <c r="B16" s="105">
        <v>0.5045979898555544</v>
      </c>
      <c r="C16" s="105">
        <v>-4.678001212313802</v>
      </c>
      <c r="D16" s="20"/>
      <c r="E16" s="34">
        <v>0.011707637163102084</v>
      </c>
      <c r="F16" s="34">
        <v>-0.14413770781333723</v>
      </c>
    </row>
    <row r="17" spans="1:6" ht="12.75">
      <c r="A17" s="49" t="s">
        <v>65</v>
      </c>
      <c r="B17" s="106">
        <v>-28.414860304624085</v>
      </c>
      <c r="C17" s="106">
        <v>-30.07438542692907</v>
      </c>
      <c r="D17" s="53"/>
      <c r="E17" s="55">
        <v>-9.267829944221718</v>
      </c>
      <c r="F17" s="55">
        <v>-9.930330721302033</v>
      </c>
    </row>
    <row r="18" spans="1:6" ht="12.75">
      <c r="A18" s="15" t="s">
        <v>66</v>
      </c>
      <c r="B18" s="105">
        <v>-39.564024558010836</v>
      </c>
      <c r="C18" s="105">
        <v>-35.0360608559847</v>
      </c>
      <c r="D18" s="20"/>
      <c r="E18" s="34">
        <v>-0.8755329432121319</v>
      </c>
      <c r="F18" s="34">
        <v>-1.2067989576051876</v>
      </c>
    </row>
    <row r="19" spans="1:6" ht="12.75">
      <c r="A19" s="49" t="s">
        <v>67</v>
      </c>
      <c r="B19" s="106">
        <v>-1.6550789455851458</v>
      </c>
      <c r="C19" s="106">
        <v>14.021254793765948</v>
      </c>
      <c r="D19" s="53"/>
      <c r="E19" s="55">
        <v>-0.053110573936033675</v>
      </c>
      <c r="F19" s="55">
        <v>0.3630793017296586</v>
      </c>
    </row>
    <row r="20" spans="1:6" ht="12.75">
      <c r="A20" s="15" t="s">
        <v>68</v>
      </c>
      <c r="B20" s="105">
        <v>-31.74677373578858</v>
      </c>
      <c r="C20" s="105">
        <v>-46.53484836319275</v>
      </c>
      <c r="D20" s="20"/>
      <c r="E20" s="34">
        <v>-0.6616119711546783</v>
      </c>
      <c r="F20" s="34">
        <v>-1.085943778013303</v>
      </c>
    </row>
    <row r="21" spans="1:6" ht="12.75">
      <c r="A21" s="49" t="s">
        <v>69</v>
      </c>
      <c r="B21" s="106">
        <v>-29.694114433975145</v>
      </c>
      <c r="C21" s="106">
        <v>111.78310125088507</v>
      </c>
      <c r="D21" s="53"/>
      <c r="E21" s="55">
        <v>-0.037828019333083926</v>
      </c>
      <c r="F21" s="55">
        <v>0.11450869604242353</v>
      </c>
    </row>
    <row r="22" spans="1:6" ht="12.75">
      <c r="A22" s="15" t="s">
        <v>71</v>
      </c>
      <c r="B22" s="105">
        <v>4.187680568558164</v>
      </c>
      <c r="C22" s="105">
        <v>52.178419101526686</v>
      </c>
      <c r="D22" s="20"/>
      <c r="E22" s="34">
        <v>0.03618407919651164</v>
      </c>
      <c r="F22" s="34">
        <v>0.3955974745830889</v>
      </c>
    </row>
    <row r="23" spans="1:6" ht="12.75">
      <c r="A23" s="49" t="s">
        <v>70</v>
      </c>
      <c r="B23" s="106">
        <v>-42.33453810202098</v>
      </c>
      <c r="C23" s="106">
        <v>-39.11255688650511</v>
      </c>
      <c r="D23" s="53"/>
      <c r="E23" s="55">
        <v>-1.1400507394729769</v>
      </c>
      <c r="F23" s="55">
        <v>-0.8669961398269345</v>
      </c>
    </row>
    <row r="24" spans="1:6" ht="12.75">
      <c r="A24" s="15" t="s">
        <v>72</v>
      </c>
      <c r="B24" s="105">
        <v>327.26728609701877</v>
      </c>
      <c r="C24" s="105">
        <v>164.18669430588847</v>
      </c>
      <c r="D24" s="20"/>
      <c r="E24" s="34">
        <v>1.9975177373747353</v>
      </c>
      <c r="F24" s="34">
        <v>1.2255603718314048</v>
      </c>
    </row>
    <row r="25" spans="1:6" ht="12.75">
      <c r="A25" s="49" t="s">
        <v>73</v>
      </c>
      <c r="B25" s="106">
        <v>-21.906978462447825</v>
      </c>
      <c r="C25" s="106">
        <v>-14.195403951796138</v>
      </c>
      <c r="D25" s="53"/>
      <c r="E25" s="55">
        <v>-0.2578985452347524</v>
      </c>
      <c r="F25" s="55">
        <v>-0.1491604962224823</v>
      </c>
    </row>
    <row r="26" spans="1:6" ht="12.75">
      <c r="A26" s="15" t="s">
        <v>74</v>
      </c>
      <c r="B26" s="105">
        <v>-27.563217865623486</v>
      </c>
      <c r="C26" s="105">
        <v>-36.56555150348374</v>
      </c>
      <c r="D26" s="20"/>
      <c r="E26" s="34">
        <v>-1.7840403682112773</v>
      </c>
      <c r="F26" s="34">
        <v>-2.0526341079972044</v>
      </c>
    </row>
    <row r="27" spans="1:6" ht="12.75">
      <c r="A27" s="49" t="s">
        <v>75</v>
      </c>
      <c r="B27" s="106">
        <v>-36.692438736731745</v>
      </c>
      <c r="C27" s="106">
        <v>-37.40389772930449</v>
      </c>
      <c r="D27" s="53"/>
      <c r="E27" s="55">
        <v>-0.04870933737991952</v>
      </c>
      <c r="F27" s="55">
        <v>-0.050578451754183164</v>
      </c>
    </row>
    <row r="28" spans="1:6" ht="12.75">
      <c r="A28" s="15" t="s">
        <v>76</v>
      </c>
      <c r="B28" s="105">
        <v>-16.077468336211865</v>
      </c>
      <c r="C28" s="105">
        <v>-16.179944316240196</v>
      </c>
      <c r="D28" s="20"/>
      <c r="E28" s="34">
        <v>-0.3109221382111791</v>
      </c>
      <c r="F28" s="34">
        <v>-0.28732646522927885</v>
      </c>
    </row>
    <row r="29" spans="1:6" ht="12.75">
      <c r="A29" s="49" t="s">
        <v>77</v>
      </c>
      <c r="B29" s="106">
        <v>285.0442240686143</v>
      </c>
      <c r="C29" s="106">
        <v>-24.119635011828322</v>
      </c>
      <c r="D29" s="53"/>
      <c r="E29" s="55">
        <v>0.09250425054204359</v>
      </c>
      <c r="F29" s="55">
        <v>-0.04313795532619566</v>
      </c>
    </row>
    <row r="30" spans="1:6" ht="12.75">
      <c r="A30" s="15" t="s">
        <v>78</v>
      </c>
      <c r="B30" s="105">
        <v>-33.15256490624303</v>
      </c>
      <c r="C30" s="105">
        <v>-13.677714789465313</v>
      </c>
      <c r="D30" s="20"/>
      <c r="E30" s="34">
        <v>-0.6854099617031533</v>
      </c>
      <c r="F30" s="34">
        <v>-0.27008216278488534</v>
      </c>
    </row>
    <row r="31" spans="1:6" ht="12.75">
      <c r="A31" s="49" t="s">
        <v>79</v>
      </c>
      <c r="B31" s="106">
        <v>45.90465969054648</v>
      </c>
      <c r="C31" s="106">
        <v>34.44019610142854</v>
      </c>
      <c r="D31" s="53"/>
      <c r="E31" s="55">
        <v>0.6696577099183257</v>
      </c>
      <c r="F31" s="55">
        <v>0.4437159084281</v>
      </c>
    </row>
    <row r="32" spans="1:6" ht="12.75">
      <c r="A32" s="15" t="s">
        <v>80</v>
      </c>
      <c r="B32" s="105">
        <v>-8.308912189240118</v>
      </c>
      <c r="C32" s="105">
        <v>-24.632053284008478</v>
      </c>
      <c r="D32" s="20"/>
      <c r="E32" s="34">
        <v>-0.18520855729118327</v>
      </c>
      <c r="F32" s="34">
        <v>-0.5425095023480478</v>
      </c>
    </row>
    <row r="33" spans="1:6" ht="12.75">
      <c r="A33" s="49" t="s">
        <v>81</v>
      </c>
      <c r="B33" s="106">
        <v>54.779996314343634</v>
      </c>
      <c r="C33" s="106">
        <v>34.60409381345568</v>
      </c>
      <c r="D33" s="53"/>
      <c r="E33" s="55">
        <v>1.1118080218885844</v>
      </c>
      <c r="F33" s="55">
        <v>0.7302928841715377</v>
      </c>
    </row>
    <row r="34" spans="1:6" ht="12.75">
      <c r="A34" s="15" t="s">
        <v>82</v>
      </c>
      <c r="B34" s="105">
        <v>21.364840501858055</v>
      </c>
      <c r="C34" s="105">
        <v>45.62734414792635</v>
      </c>
      <c r="D34" s="20"/>
      <c r="E34" s="34">
        <v>0.2020306748791769</v>
      </c>
      <c r="F34" s="34">
        <v>0.3573553779950492</v>
      </c>
    </row>
    <row r="35" spans="1:6" ht="12.75">
      <c r="A35" s="49" t="s">
        <v>83</v>
      </c>
      <c r="B35" s="106">
        <v>-35.067742426548946</v>
      </c>
      <c r="C35" s="106">
        <v>-37.63737770279643</v>
      </c>
      <c r="D35" s="53"/>
      <c r="E35" s="55">
        <v>-1.4025853698547823</v>
      </c>
      <c r="F35" s="55">
        <v>-1.410454592572378</v>
      </c>
    </row>
    <row r="36" spans="1:6" ht="12.75">
      <c r="A36" s="15" t="s">
        <v>88</v>
      </c>
      <c r="B36" s="105">
        <v>-24.35039291963804</v>
      </c>
      <c r="C36" s="105">
        <v>-21.326287332694832</v>
      </c>
      <c r="D36" s="20"/>
      <c r="E36" s="34">
        <v>-1.6546040022201016</v>
      </c>
      <c r="F36" s="34">
        <v>-1.3808558021516997</v>
      </c>
    </row>
    <row r="37" spans="1:6" ht="12.75">
      <c r="A37" s="49" t="s">
        <v>85</v>
      </c>
      <c r="B37" s="106">
        <v>-27.090586145648317</v>
      </c>
      <c r="C37" s="106">
        <v>-17.225576321470214</v>
      </c>
      <c r="D37" s="53"/>
      <c r="E37" s="55">
        <v>-0.16582919949074387</v>
      </c>
      <c r="F37" s="55">
        <v>-0.09019259764291601</v>
      </c>
    </row>
    <row r="38" spans="1:6" ht="12.75">
      <c r="A38" s="15" t="s">
        <v>86</v>
      </c>
      <c r="B38" s="105">
        <v>-33.48225904398369</v>
      </c>
      <c r="C38" s="105">
        <v>-29.73320933884142</v>
      </c>
      <c r="D38" s="20"/>
      <c r="E38" s="34">
        <v>-1.0071090408096395</v>
      </c>
      <c r="F38" s="34">
        <v>-0.7691394077642881</v>
      </c>
    </row>
    <row r="39" spans="1:6" ht="12.75">
      <c r="A39" s="49" t="s">
        <v>87</v>
      </c>
      <c r="B39" s="106">
        <v>-12.906732151490218</v>
      </c>
      <c r="C39" s="106">
        <v>-22.341602427095083</v>
      </c>
      <c r="D39" s="53"/>
      <c r="E39" s="55">
        <v>-1.4025679736628611</v>
      </c>
      <c r="F39" s="55">
        <v>-2.5304155224107934</v>
      </c>
    </row>
    <row r="40" spans="1:6" ht="12.75">
      <c r="A40" s="15"/>
      <c r="B40" s="105"/>
      <c r="C40" s="105"/>
      <c r="D40" s="20"/>
      <c r="E40" s="20"/>
      <c r="F40" s="20"/>
    </row>
    <row r="41" spans="1:6" ht="12.75">
      <c r="A41" s="51" t="s">
        <v>2</v>
      </c>
      <c r="B41" s="107">
        <v>-15.366969624248341</v>
      </c>
      <c r="C41" s="107">
        <v>-18.717629533995847</v>
      </c>
      <c r="D41" s="56"/>
      <c r="E41" s="56"/>
      <c r="F41" s="56"/>
    </row>
    <row r="42" spans="1:6" ht="12.75">
      <c r="A42" s="18"/>
      <c r="B42" s="18"/>
      <c r="C42" s="18"/>
      <c r="D42" s="18"/>
      <c r="E42" s="18"/>
      <c r="F42" s="18"/>
    </row>
    <row r="43" spans="1:11" ht="12.75">
      <c r="A43" s="18" t="s">
        <v>26</v>
      </c>
      <c r="F43" s="15"/>
      <c r="G43" s="20"/>
      <c r="H43" s="20"/>
      <c r="I43" s="15"/>
      <c r="J43" s="20"/>
      <c r="K43" s="20"/>
    </row>
  </sheetData>
  <mergeCells count="4">
    <mergeCell ref="A6:F6"/>
    <mergeCell ref="A11:A13"/>
    <mergeCell ref="E11:F12"/>
    <mergeCell ref="B12:C12"/>
  </mergeCells>
  <printOptions/>
  <pageMargins left="0.75" right="0.75" top="1" bottom="1" header="0" footer="0"/>
  <pageSetup orientation="portrait" paperSize="9"/>
  <legacyDrawing r:id="rId2"/>
  <oleObjects>
    <oleObject progId="MSPhotoEd.3" shapeId="7882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EGarciaV</cp:lastModifiedBy>
  <cp:lastPrinted>2006-03-31T21:38:10Z</cp:lastPrinted>
  <dcterms:created xsi:type="dcterms:W3CDTF">2005-10-25T22:07:39Z</dcterms:created>
  <dcterms:modified xsi:type="dcterms:W3CDTF">2010-03-18T15:13:38Z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