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681" activeTab="0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  <sheet name="a11" sheetId="11" r:id="rId11"/>
    <sheet name="a12" sheetId="12" r:id="rId12"/>
    <sheet name="a13" sheetId="13" r:id="rId13"/>
    <sheet name="a14" sheetId="14" r:id="rId14"/>
    <sheet name="a15" sheetId="15" r:id="rId15"/>
    <sheet name="a16" sheetId="16" r:id="rId16"/>
    <sheet name="a17" sheetId="17" r:id="rId17"/>
    <sheet name="a18" sheetId="18" r:id="rId18"/>
    <sheet name="a19" sheetId="19" r:id="rId19"/>
    <sheet name="a20" sheetId="20" r:id="rId20"/>
    <sheet name="a21" sheetId="21" r:id="rId21"/>
  </sheets>
  <definedNames/>
  <calcPr fullCalcOnLoad="1"/>
</workbook>
</file>

<file path=xl/sharedStrings.xml><?xml version="1.0" encoding="utf-8"?>
<sst xmlns="http://schemas.openxmlformats.org/spreadsheetml/2006/main" count="1342" uniqueCount="208">
  <si>
    <t>Años</t>
  </si>
  <si>
    <t>Total</t>
  </si>
  <si>
    <t>Vivienda</t>
  </si>
  <si>
    <t>Otros destinos</t>
  </si>
  <si>
    <t>FUENTE: DANE</t>
  </si>
  <si>
    <t>según departamentos y Bogotá</t>
  </si>
  <si>
    <t>Metros cuadrados</t>
  </si>
  <si>
    <t>Departamentos y Bogotá</t>
  </si>
  <si>
    <t xml:space="preserve">              Mes</t>
  </si>
  <si>
    <t>en 77 municipios, según departamentos y Bogotá</t>
  </si>
  <si>
    <t>Porcentajes</t>
  </si>
  <si>
    <t xml:space="preserve">               Anual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</si>
  <si>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</si>
  <si>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</si>
  <si>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</si>
  <si>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</si>
  <si>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</si>
  <si>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</si>
  <si>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</si>
  <si>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</si>
  <si>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</si>
  <si>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en 77 municipios, según departamentos y Bogotá </t>
  </si>
  <si>
    <t xml:space="preserve"> Variación doce meses</t>
  </si>
  <si>
    <t xml:space="preserve">          Total</t>
  </si>
  <si>
    <t>FUENTE: DANE.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</si>
  <si>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</si>
  <si>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</si>
  <si>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</si>
  <si>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</si>
  <si>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</si>
  <si>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</si>
  <si>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</si>
  <si>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</si>
  <si>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</si>
  <si>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</si>
  <si>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</si>
  <si>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</si>
  <si>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</si>
  <si>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</si>
  <si>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</si>
  <si>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</si>
  <si>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</si>
  <si>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</si>
  <si>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</si>
  <si>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</si>
  <si>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</si>
  <si>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</si>
  <si>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A1 Evolución de la actividad edificadora, según licencias aprobadas - 77 municipios</t>
  </si>
  <si>
    <t>Contribución a la variacion    (puntos porcentuales)</t>
  </si>
  <si>
    <t>Doce meses                            (metros cuadrados)</t>
  </si>
  <si>
    <t>Hospital</t>
  </si>
  <si>
    <t>Admón pública</t>
  </si>
  <si>
    <t>Social</t>
  </si>
  <si>
    <t>Según destinos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</si>
  <si>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</si>
  <si>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</si>
  <si>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</si>
  <si>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</si>
  <si>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</si>
  <si>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</si>
  <si>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</si>
  <si>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</si>
  <si>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</si>
  <si>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</si>
  <si>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</si>
  <si>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</si>
  <si>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</si>
  <si>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</si>
  <si>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</si>
  <si>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</si>
  <si>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</si>
  <si>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</si>
  <si>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</si>
  <si>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</si>
  <si>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</si>
  <si>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</si>
  <si>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</si>
  <si>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</si>
  <si>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</si>
  <si>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Valle</t>
  </si>
  <si>
    <t>Santander</t>
  </si>
  <si>
    <t>Social-recreacional</t>
  </si>
  <si>
    <t xml:space="preserve">Otro </t>
  </si>
  <si>
    <t>-</t>
  </si>
  <si>
    <t>Valle del Cauca</t>
  </si>
  <si>
    <t>Norte de Santander</t>
  </si>
  <si>
    <t>Anual</t>
  </si>
  <si>
    <t>77 municipios</t>
  </si>
  <si>
    <t>A2 Área total aprobada en 77 municipios,</t>
  </si>
  <si>
    <t>A3 Variación mensual del área total aprobada en 77municipios,</t>
  </si>
  <si>
    <t xml:space="preserve">A4 Área total aprobada para vivienda en 77 municipios, </t>
  </si>
  <si>
    <t>Mensual</t>
  </si>
  <si>
    <t>A7 Variación anual del área total aprobada en 77 municipios,</t>
  </si>
  <si>
    <t>Variación mensual (%)</t>
  </si>
  <si>
    <t>- Sin movimiento</t>
  </si>
  <si>
    <t>2010</t>
  </si>
  <si>
    <t>A5 Variación porcentual del área aprobada para vivienda</t>
  </si>
  <si>
    <t>Vivienda diferente de VIS</t>
  </si>
  <si>
    <t>*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</si>
  <si>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</si>
  <si>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</si>
  <si>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</si>
  <si>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</si>
  <si>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</si>
  <si>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</si>
  <si>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</si>
  <si>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</si>
  <si>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Itaguí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</si>
  <si>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</si>
  <si>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</si>
  <si>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</si>
  <si>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</si>
  <si>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</si>
  <si>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</si>
  <si>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</si>
  <si>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</si>
  <si>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</si>
  <si>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</si>
  <si>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</si>
  <si>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</si>
  <si>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</si>
  <si>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</si>
  <si>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</si>
  <si>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</si>
  <si>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</si>
  <si>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Villa María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</si>
  <si>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</si>
  <si>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</si>
  <si>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</si>
  <si>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</si>
  <si>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</si>
  <si>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</si>
  <si>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</si>
  <si>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</si>
  <si>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</si>
  <si>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Quibdo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</si>
  <si>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</si>
  <si>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</si>
  <si>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</si>
  <si>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</si>
  <si>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</si>
  <si>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</si>
  <si>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</si>
  <si>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</si>
  <si>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</si>
  <si>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</si>
  <si>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</si>
  <si>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</si>
  <si>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</si>
  <si>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</si>
  <si>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</si>
  <si>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</si>
  <si>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Dos Qubradas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</si>
  <si>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</si>
  <si>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</si>
  <si>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</si>
  <si>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</si>
  <si>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</si>
  <si>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</si>
  <si>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</si>
  <si>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</si>
  <si>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</si>
  <si>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</si>
  <si>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</si>
  <si>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</si>
  <si>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</si>
  <si>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</si>
  <si>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</si>
  <si>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</si>
  <si>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</si>
  <si>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</si>
  <si>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</si>
  <si>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</si>
  <si>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</si>
  <si>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</si>
  <si>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</si>
  <si>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A6 Área total aprobada en 77 municipios,</t>
  </si>
  <si>
    <t>Norte de Stder</t>
  </si>
  <si>
    <t>Girardot</t>
  </si>
  <si>
    <t>Diciembre 2010</t>
  </si>
  <si>
    <t xml:space="preserve">A8 Área total aprobada para vivienda y otros destinos </t>
  </si>
  <si>
    <t>A9 Variación del área aprobada para vivienda y otros destinos</t>
  </si>
  <si>
    <t>A10 Área aprobada bajo licencias de construcción en 77 municipios,</t>
  </si>
  <si>
    <t xml:space="preserve">A11 Área aprobada bajo licencias de construcción en 77 municipios, </t>
  </si>
  <si>
    <t xml:space="preserve">A12 Área aprobada bajo licencias de construcción en 77 municipios, </t>
  </si>
  <si>
    <t>A13 Área total aprobada para vivienda en 77 municipios,</t>
  </si>
  <si>
    <t>A14 Unidades de vivienda a construir en 77 municipios,</t>
  </si>
  <si>
    <t>A15 Área total aprobada para vivienda en 77 municipios, según departamentos y Bogotá</t>
  </si>
  <si>
    <t xml:space="preserve">A17 Licencias aprobadas para vivienda, por tipo de vivienda </t>
  </si>
  <si>
    <t>A18 Área aprobada por destinos, según departamentos y Bogotá - 77 municipios</t>
  </si>
  <si>
    <t>A19 Área aprobada por destinos, según Bogotá y departamentos - 77 municipios</t>
  </si>
  <si>
    <t>A20 Área aprobada (m2) y variación mensual por municipios</t>
  </si>
  <si>
    <t>A21 Área aprobada (m2) y variación anual por municipios</t>
  </si>
  <si>
    <t>A16 Unidades de vivienda a construir en 77 municipios, según departamentos y Bogotá</t>
  </si>
  <si>
    <t>Enero (2008- 2011)</t>
  </si>
  <si>
    <t>Enero</t>
  </si>
  <si>
    <t>Doce meses a Enero</t>
  </si>
  <si>
    <t>Diciembre 2010 - Enero 2011</t>
  </si>
  <si>
    <t>Enero 2011</t>
  </si>
  <si>
    <t>Enero (2010 - 2011)</t>
  </si>
  <si>
    <t>Enero 2010</t>
  </si>
  <si>
    <t>2011</t>
  </si>
  <si>
    <t>2010 - 2011</t>
  </si>
  <si>
    <t>Doce meses a      Enero</t>
  </si>
  <si>
    <t>a Enero (%)</t>
  </si>
  <si>
    <t xml:space="preserve">Diciembre 2010     </t>
  </si>
  <si>
    <t>Doce meses a Enero 2010</t>
  </si>
  <si>
    <t>Doce meses a Enero 2011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</si>
</sst>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#\ ##0\ 000"/>
    <numFmt numFmtId="182" formatCode="#\ ##0"/>
    <numFmt numFmtId="183" formatCode="#\ ##0.00"/>
    <numFmt numFmtId="184" formatCode="0.0"/>
    <numFmt numFmtId="185" formatCode="#\ ###\ ###"/>
    <numFmt numFmtId="186" formatCode="#,##0.0000"/>
    <numFmt numFmtId="187" formatCode="0.000"/>
    <numFmt numFmtId="188" formatCode="#,##0.000"/>
    <numFmt numFmtId="189" formatCode="#\ ###\ \ ###"/>
    <numFmt numFmtId="190" formatCode="#\ \ ###\ \ ###"/>
    <numFmt numFmtId="191" formatCode="0.0000"/>
    <numFmt numFmtId="192" formatCode="#,##0.0"/>
    <numFmt numFmtId="193" formatCode="#\ ##0.0"/>
    <numFmt numFmtId="194" formatCode="##\ ###"/>
  </numFmts>
  <fonts count="12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17" fontId="3" fillId="2" borderId="0" xfId="0" applyNumberFormat="1" applyFont="1" applyFill="1" applyBorder="1" applyAlignment="1" quotePrefix="1">
      <alignment horizontal="left" vertical="center"/>
    </xf>
    <xf numFmtId="0" fontId="6" fillId="2" borderId="0" xfId="0" applyFont="1" applyFill="1" applyBorder="1" applyAlignment="1">
      <alignment/>
    </xf>
    <xf numFmtId="182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4" fontId="6" fillId="2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Continuous" vertical="center" wrapText="1"/>
    </xf>
    <xf numFmtId="17" fontId="5" fillId="2" borderId="4" xfId="0" applyNumberFormat="1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181" fontId="6" fillId="2" borderId="0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2" borderId="0" xfId="0" applyFont="1" applyFill="1" applyBorder="1" applyAlignment="1">
      <alignment horizontal="centerContinuous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/>
    </xf>
    <xf numFmtId="182" fontId="6" fillId="2" borderId="0" xfId="0" applyNumberFormat="1" applyFont="1" applyFill="1" applyAlignment="1">
      <alignment horizontal="right"/>
    </xf>
    <xf numFmtId="17" fontId="3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Continuous"/>
    </xf>
    <xf numFmtId="0" fontId="4" fillId="2" borderId="0" xfId="0" applyFont="1" applyFill="1" applyAlignment="1">
      <alignment/>
    </xf>
    <xf numFmtId="0" fontId="3" fillId="2" borderId="3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4" fontId="6" fillId="3" borderId="0" xfId="0" applyNumberFormat="1" applyFont="1" applyFill="1" applyBorder="1" applyAlignment="1">
      <alignment/>
    </xf>
    <xf numFmtId="4" fontId="6" fillId="3" borderId="3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3" fillId="2" borderId="0" xfId="0" applyFont="1" applyFill="1" applyAlignment="1">
      <alignment/>
    </xf>
    <xf numFmtId="0" fontId="3" fillId="2" borderId="0" xfId="0" applyFont="1" applyFill="1" applyAlignment="1" quotePrefix="1">
      <alignment/>
    </xf>
    <xf numFmtId="2" fontId="5" fillId="2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2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7" fontId="3" fillId="2" borderId="0" xfId="0" applyNumberFormat="1" applyFont="1" applyFill="1" applyAlignment="1" quotePrefix="1">
      <alignment/>
    </xf>
    <xf numFmtId="0" fontId="5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4" xfId="0" applyFill="1" applyBorder="1" applyAlignment="1">
      <alignment/>
    </xf>
    <xf numFmtId="182" fontId="0" fillId="2" borderId="0" xfId="0" applyNumberForma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/>
    </xf>
    <xf numFmtId="17" fontId="1" fillId="2" borderId="3" xfId="0" applyNumberFormat="1" applyFont="1" applyFill="1" applyBorder="1" applyAlignment="1">
      <alignment horizontal="left" vertical="center"/>
    </xf>
    <xf numFmtId="17" fontId="5" fillId="0" borderId="2" xfId="0" applyNumberFormat="1" applyFont="1" applyFill="1" applyBorder="1" applyAlignment="1" quotePrefix="1">
      <alignment horizontal="centerContinuous" vertical="center" wrapText="1"/>
    </xf>
    <xf numFmtId="0" fontId="5" fillId="0" borderId="2" xfId="0" applyFont="1" applyFill="1" applyBorder="1" applyAlignment="1">
      <alignment horizontal="centerContinuous" vertical="center" wrapText="1"/>
    </xf>
    <xf numFmtId="181" fontId="6" fillId="2" borderId="0" xfId="0" applyNumberFormat="1" applyFont="1" applyFill="1" applyAlignment="1">
      <alignment/>
    </xf>
    <xf numFmtId="180" fontId="6" fillId="2" borderId="0" xfId="0" applyNumberFormat="1" applyFont="1" applyFill="1" applyAlignment="1">
      <alignment/>
    </xf>
    <xf numFmtId="180" fontId="6" fillId="2" borderId="0" xfId="0" applyNumberFormat="1" applyFont="1" applyFill="1" applyBorder="1" applyAlignment="1">
      <alignment/>
    </xf>
    <xf numFmtId="180" fontId="6" fillId="3" borderId="0" xfId="0" applyNumberFormat="1" applyFont="1" applyFill="1" applyAlignment="1">
      <alignment/>
    </xf>
    <xf numFmtId="180" fontId="6" fillId="3" borderId="0" xfId="0" applyNumberFormat="1" applyFont="1" applyFill="1" applyBorder="1" applyAlignment="1">
      <alignment/>
    </xf>
    <xf numFmtId="180" fontId="6" fillId="3" borderId="3" xfId="0" applyNumberFormat="1" applyFont="1" applyFill="1" applyBorder="1" applyAlignment="1">
      <alignment/>
    </xf>
    <xf numFmtId="0" fontId="6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center" wrapText="1"/>
    </xf>
    <xf numFmtId="17" fontId="5" fillId="2" borderId="4" xfId="0" applyNumberFormat="1" applyFont="1" applyFill="1" applyBorder="1" applyAlignment="1" quotePrefix="1">
      <alignment horizontal="centerContinuous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0" fillId="2" borderId="0" xfId="0" applyNumberFormat="1" applyFill="1" applyAlignment="1">
      <alignment/>
    </xf>
    <xf numFmtId="49" fontId="3" fillId="2" borderId="0" xfId="0" applyNumberFormat="1" applyFont="1" applyFill="1" applyBorder="1" applyAlignment="1">
      <alignment horizontal="left" vertical="center"/>
    </xf>
    <xf numFmtId="17" fontId="6" fillId="2" borderId="0" xfId="0" applyNumberFormat="1" applyFont="1" applyFill="1" applyAlignment="1" quotePrefix="1">
      <alignment/>
    </xf>
    <xf numFmtId="17" fontId="6" fillId="3" borderId="0" xfId="0" applyNumberFormat="1" applyFont="1" applyFill="1" applyAlignment="1" quotePrefix="1">
      <alignment/>
    </xf>
    <xf numFmtId="0" fontId="6" fillId="3" borderId="0" xfId="0" applyFont="1" applyFill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0" applyFont="1" applyFill="1" applyAlignment="1">
      <alignment vertical="center" wrapText="1"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3" fontId="6" fillId="3" borderId="0" xfId="0" applyNumberFormat="1" applyFont="1" applyFill="1" applyAlignment="1">
      <alignment/>
    </xf>
    <xf numFmtId="3" fontId="6" fillId="3" borderId="3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3" borderId="0" xfId="0" applyNumberFormat="1" applyFont="1" applyFill="1" applyAlignment="1">
      <alignment horizontal="right"/>
    </xf>
    <xf numFmtId="3" fontId="6" fillId="2" borderId="3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3" fontId="6" fillId="2" borderId="0" xfId="0" applyNumberFormat="1" applyFont="1" applyFill="1" applyBorder="1" applyAlignment="1">
      <alignment horizontal="right"/>
    </xf>
    <xf numFmtId="192" fontId="6" fillId="2" borderId="0" xfId="0" applyNumberFormat="1" applyFont="1" applyFill="1" applyBorder="1" applyAlignment="1">
      <alignment horizontal="right"/>
    </xf>
    <xf numFmtId="192" fontId="6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6" fillId="3" borderId="0" xfId="0" applyNumberFormat="1" applyFont="1" applyFill="1" applyBorder="1" applyAlignment="1">
      <alignment horizontal="right"/>
    </xf>
    <xf numFmtId="192" fontId="6" fillId="3" borderId="0" xfId="0" applyNumberFormat="1" applyFont="1" applyFill="1" applyBorder="1" applyAlignment="1">
      <alignment horizontal="right"/>
    </xf>
    <xf numFmtId="192" fontId="6" fillId="3" borderId="0" xfId="0" applyNumberFormat="1" applyFont="1" applyFill="1" applyBorder="1" applyAlignment="1">
      <alignment/>
    </xf>
    <xf numFmtId="0" fontId="5" fillId="2" borderId="4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184" fontId="6" fillId="2" borderId="0" xfId="0" applyNumberFormat="1" applyFont="1" applyFill="1" applyAlignment="1">
      <alignment/>
    </xf>
    <xf numFmtId="184" fontId="6" fillId="2" borderId="0" xfId="0" applyNumberFormat="1" applyFont="1" applyFill="1" applyBorder="1" applyAlignment="1">
      <alignment/>
    </xf>
    <xf numFmtId="184" fontId="6" fillId="2" borderId="0" xfId="0" applyNumberFormat="1" applyFont="1" applyFill="1" applyAlignment="1">
      <alignment/>
    </xf>
    <xf numFmtId="184" fontId="6" fillId="3" borderId="0" xfId="0" applyNumberFormat="1" applyFont="1" applyFill="1" applyAlignment="1">
      <alignment/>
    </xf>
    <xf numFmtId="184" fontId="6" fillId="3" borderId="0" xfId="0" applyNumberFormat="1" applyFont="1" applyFill="1" applyBorder="1" applyAlignment="1">
      <alignment/>
    </xf>
    <xf numFmtId="184" fontId="6" fillId="3" borderId="0" xfId="0" applyNumberFormat="1" applyFont="1" applyFill="1" applyAlignment="1">
      <alignment/>
    </xf>
    <xf numFmtId="184" fontId="6" fillId="3" borderId="3" xfId="0" applyNumberFormat="1" applyFont="1" applyFill="1" applyBorder="1" applyAlignment="1">
      <alignment/>
    </xf>
    <xf numFmtId="184" fontId="6" fillId="3" borderId="3" xfId="0" applyNumberFormat="1" applyFont="1" applyFill="1" applyBorder="1" applyAlignment="1">
      <alignment/>
    </xf>
    <xf numFmtId="192" fontId="6" fillId="2" borderId="0" xfId="0" applyNumberFormat="1" applyFont="1" applyFill="1" applyBorder="1" applyAlignment="1">
      <alignment horizontal="right"/>
    </xf>
    <xf numFmtId="192" fontId="6" fillId="3" borderId="0" xfId="0" applyNumberFormat="1" applyFont="1" applyFill="1" applyBorder="1" applyAlignment="1">
      <alignment horizontal="right"/>
    </xf>
    <xf numFmtId="192" fontId="6" fillId="3" borderId="3" xfId="0" applyNumberFormat="1" applyFont="1" applyFill="1" applyBorder="1" applyAlignment="1">
      <alignment horizontal="right"/>
    </xf>
    <xf numFmtId="192" fontId="6" fillId="2" borderId="0" xfId="0" applyNumberFormat="1" applyFont="1" applyFill="1" applyBorder="1" applyAlignment="1">
      <alignment/>
    </xf>
    <xf numFmtId="192" fontId="6" fillId="3" borderId="0" xfId="0" applyNumberFormat="1" applyFont="1" applyFill="1" applyBorder="1" applyAlignment="1">
      <alignment/>
    </xf>
    <xf numFmtId="192" fontId="6" fillId="2" borderId="0" xfId="0" applyNumberFormat="1" applyFont="1" applyFill="1" applyAlignment="1">
      <alignment/>
    </xf>
    <xf numFmtId="192" fontId="6" fillId="3" borderId="0" xfId="0" applyNumberFormat="1" applyFont="1" applyFill="1" applyAlignment="1">
      <alignment/>
    </xf>
    <xf numFmtId="192" fontId="6" fillId="3" borderId="0" xfId="0" applyNumberFormat="1" applyFont="1" applyFill="1" applyAlignment="1">
      <alignment horizontal="right"/>
    </xf>
    <xf numFmtId="192" fontId="6" fillId="3" borderId="3" xfId="0" applyNumberFormat="1" applyFont="1" applyFill="1" applyBorder="1" applyAlignment="1">
      <alignment/>
    </xf>
    <xf numFmtId="184" fontId="6" fillId="3" borderId="0" xfId="0" applyNumberFormat="1" applyFont="1" applyFill="1" applyBorder="1" applyAlignment="1">
      <alignment horizontal="right"/>
    </xf>
    <xf numFmtId="184" fontId="6" fillId="2" borderId="3" xfId="0" applyNumberFormat="1" applyFont="1" applyFill="1" applyBorder="1" applyAlignment="1">
      <alignment/>
    </xf>
    <xf numFmtId="184" fontId="6" fillId="2" borderId="0" xfId="0" applyNumberFormat="1" applyFont="1" applyFill="1" applyBorder="1" applyAlignment="1">
      <alignment horizontal="right"/>
    </xf>
    <xf numFmtId="184" fontId="6" fillId="3" borderId="0" xfId="0" applyNumberFormat="1" applyFont="1" applyFill="1" applyAlignment="1">
      <alignment horizontal="right" vertical="center" wrapText="1"/>
    </xf>
    <xf numFmtId="0" fontId="6" fillId="2" borderId="3" xfId="0" applyFont="1" applyFill="1" applyBorder="1" applyAlignment="1">
      <alignment/>
    </xf>
    <xf numFmtId="3" fontId="6" fillId="2" borderId="3" xfId="0" applyNumberFormat="1" applyFont="1" applyFill="1" applyBorder="1" applyAlignment="1">
      <alignment horizontal="right"/>
    </xf>
    <xf numFmtId="192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/>
    </xf>
    <xf numFmtId="192" fontId="6" fillId="2" borderId="3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17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5" fillId="2" borderId="4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17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" fontId="5" fillId="2" borderId="2" xfId="0" applyNumberFormat="1" applyFont="1" applyFill="1" applyBorder="1" applyAlignment="1" quotePrefix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17" fontId="5" fillId="0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17" fontId="5" fillId="2" borderId="4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oleObject" Target="../embeddings/oleObject_20_1.bin" /><Relationship Id="rId3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8"/>
  <sheetViews>
    <sheetView tabSelected="1" workbookViewId="0" topLeftCell="A1">
      <selection activeCell="A8" sqref="A8"/>
    </sheetView>
  </sheetViews>
  <sheetFormatPr defaultColWidth="11.421875" defaultRowHeight="12.75"/>
  <cols>
    <col min="1" max="1" width="10.140625" style="63" customWidth="1"/>
    <col min="2" max="2" width="10.7109375" style="63" customWidth="1"/>
    <col min="3" max="4" width="1.7109375" style="63" customWidth="1"/>
    <col min="5" max="5" width="11.8515625" style="63" customWidth="1"/>
    <col min="6" max="6" width="3.7109375" style="63" customWidth="1"/>
    <col min="7" max="7" width="10.140625" style="63" customWidth="1"/>
    <col min="8" max="8" width="1.7109375" style="63" customWidth="1"/>
    <col min="9" max="9" width="11.421875" style="63" customWidth="1"/>
    <col min="10" max="11" width="1.7109375" style="63" customWidth="1"/>
    <col min="12" max="12" width="13.00390625" style="63" customWidth="1"/>
    <col min="13" max="16384" width="11.421875" style="63" customWidth="1"/>
  </cols>
  <sheetData>
    <row r="1" s="38" customFormat="1" ht="12.75"/>
    <row r="2" s="38" customFormat="1" ht="12.75"/>
    <row r="3" s="38" customFormat="1" ht="12.75"/>
    <row r="4" s="38" customFormat="1" ht="12.75"/>
    <row r="5" s="38" customFormat="1" ht="12.75"/>
    <row r="6" spans="1:8" s="41" customFormat="1" ht="15">
      <c r="A6" s="39" t="s">
        <v>47</v>
      </c>
      <c r="B6" s="39"/>
      <c r="C6" s="39"/>
      <c r="D6" s="39"/>
      <c r="E6" s="39"/>
      <c r="F6" s="39"/>
      <c r="G6" s="39"/>
      <c r="H6" s="39"/>
    </row>
    <row r="7" spans="1:8" s="41" customFormat="1" ht="15" customHeight="1">
      <c r="A7" s="39" t="s">
        <v>194</v>
      </c>
      <c r="B7" s="61"/>
      <c r="C7" s="61"/>
      <c r="D7" s="40"/>
      <c r="E7" s="40"/>
      <c r="F7" s="40"/>
      <c r="G7" s="40"/>
      <c r="H7" s="40"/>
    </row>
    <row r="8" spans="4:8" s="41" customFormat="1" ht="12.75" customHeight="1">
      <c r="D8" s="42"/>
      <c r="E8" s="42"/>
      <c r="F8" s="42"/>
      <c r="G8" s="42"/>
      <c r="H8" s="42"/>
    </row>
    <row r="9" spans="1:12" s="62" customFormat="1" ht="24" customHeight="1">
      <c r="A9" s="160" t="s">
        <v>0</v>
      </c>
      <c r="B9" s="163" t="s">
        <v>6</v>
      </c>
      <c r="C9" s="163"/>
      <c r="D9" s="163"/>
      <c r="E9" s="163"/>
      <c r="F9" s="93"/>
      <c r="G9" s="160" t="s">
        <v>175</v>
      </c>
      <c r="H9" s="160"/>
      <c r="I9" s="160"/>
      <c r="J9" s="160"/>
      <c r="K9" s="160"/>
      <c r="L9" s="160"/>
    </row>
    <row r="10" spans="1:12" s="62" customFormat="1" ht="24">
      <c r="A10" s="161"/>
      <c r="B10" s="9" t="s">
        <v>195</v>
      </c>
      <c r="C10" s="60"/>
      <c r="D10" s="93"/>
      <c r="E10" s="9" t="s">
        <v>196</v>
      </c>
      <c r="F10" s="10"/>
      <c r="G10" s="9" t="s">
        <v>91</v>
      </c>
      <c r="H10" s="9"/>
      <c r="I10" s="9" t="s">
        <v>86</v>
      </c>
      <c r="J10" s="94"/>
      <c r="K10" s="94"/>
      <c r="L10" s="9" t="s">
        <v>196</v>
      </c>
    </row>
    <row r="11" spans="1:12" s="43" customFormat="1" ht="12">
      <c r="A11" s="162" t="s">
        <v>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1:12" s="43" customFormat="1" ht="12">
      <c r="A12" s="74">
        <v>2008</v>
      </c>
      <c r="B12" s="98">
        <v>1515326</v>
      </c>
      <c r="C12" s="98"/>
      <c r="D12" s="98"/>
      <c r="E12" s="98">
        <v>19380238</v>
      </c>
      <c r="F12" s="18"/>
      <c r="G12" s="127">
        <v>11.737262296012744</v>
      </c>
      <c r="H12" s="128"/>
      <c r="I12" s="128">
        <v>9.05517364469624</v>
      </c>
      <c r="J12" s="129"/>
      <c r="K12" s="129"/>
      <c r="L12" s="128">
        <v>18.62966666268791</v>
      </c>
    </row>
    <row r="13" spans="1:12" s="43" customFormat="1" ht="12">
      <c r="A13" s="76">
        <v>2009</v>
      </c>
      <c r="B13" s="99">
        <v>1064357</v>
      </c>
      <c r="C13" s="99"/>
      <c r="D13" s="99"/>
      <c r="E13" s="99">
        <v>16544595</v>
      </c>
      <c r="F13" s="47"/>
      <c r="G13" s="130">
        <v>-22.479291651766175</v>
      </c>
      <c r="H13" s="131"/>
      <c r="I13" s="131">
        <v>-29.760526777736274</v>
      </c>
      <c r="J13" s="132"/>
      <c r="K13" s="132"/>
      <c r="L13" s="131">
        <v>-14.631621139018009</v>
      </c>
    </row>
    <row r="14" spans="1:12" s="43" customFormat="1" ht="12">
      <c r="A14" s="74">
        <v>2010</v>
      </c>
      <c r="B14" s="98">
        <v>1081491</v>
      </c>
      <c r="C14" s="98"/>
      <c r="D14" s="98"/>
      <c r="E14" s="98">
        <v>13447839</v>
      </c>
      <c r="F14" s="18"/>
      <c r="G14" s="127">
        <v>-21.488229670073594</v>
      </c>
      <c r="H14" s="128"/>
      <c r="I14" s="128">
        <v>1.6097982162000193</v>
      </c>
      <c r="J14" s="129"/>
      <c r="K14" s="129"/>
      <c r="L14" s="128">
        <v>-18.717629533995847</v>
      </c>
    </row>
    <row r="15" spans="1:12" s="43" customFormat="1" ht="12">
      <c r="A15" s="76">
        <v>2011</v>
      </c>
      <c r="B15" s="99">
        <v>1677401</v>
      </c>
      <c r="C15" s="99"/>
      <c r="D15" s="99"/>
      <c r="E15" s="99">
        <v>18329202</v>
      </c>
      <c r="F15" s="47"/>
      <c r="G15" s="130">
        <v>-30.124741467112955</v>
      </c>
      <c r="H15" s="131"/>
      <c r="I15" s="131">
        <v>55.100782160924126</v>
      </c>
      <c r="J15" s="132"/>
      <c r="K15" s="132"/>
      <c r="L15" s="131">
        <v>36.298493757993384</v>
      </c>
    </row>
    <row r="16" spans="1:12" s="43" customFormat="1" ht="12">
      <c r="A16" s="159" t="s">
        <v>2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2" s="43" customFormat="1" ht="12">
      <c r="A17" s="74">
        <v>2008</v>
      </c>
      <c r="B17" s="98">
        <v>1186973</v>
      </c>
      <c r="C17" s="98"/>
      <c r="D17" s="98"/>
      <c r="E17" s="98">
        <v>14084417</v>
      </c>
      <c r="F17" s="18"/>
      <c r="G17" s="127">
        <v>-15.134136872375137</v>
      </c>
      <c r="H17" s="128"/>
      <c r="I17" s="128">
        <v>9.635285815623803</v>
      </c>
      <c r="J17" s="129"/>
      <c r="K17" s="129"/>
      <c r="L17" s="128">
        <v>16.164374816797448</v>
      </c>
    </row>
    <row r="18" spans="1:12" s="43" customFormat="1" ht="12">
      <c r="A18" s="76">
        <v>2009</v>
      </c>
      <c r="B18" s="99">
        <v>681395</v>
      </c>
      <c r="C18" s="99"/>
      <c r="D18" s="99"/>
      <c r="E18" s="99">
        <v>11496769</v>
      </c>
      <c r="F18" s="47"/>
      <c r="G18" s="130">
        <v>-20.118287700541032</v>
      </c>
      <c r="H18" s="131"/>
      <c r="I18" s="131">
        <v>-42.59389219468345</v>
      </c>
      <c r="J18" s="132"/>
      <c r="K18" s="132"/>
      <c r="L18" s="131">
        <v>-18.3724182548699</v>
      </c>
    </row>
    <row r="19" spans="1:12" s="43" customFormat="1" ht="12">
      <c r="A19" s="74">
        <v>2010</v>
      </c>
      <c r="B19" s="98">
        <v>656074</v>
      </c>
      <c r="C19" s="98"/>
      <c r="D19" s="98"/>
      <c r="E19" s="98">
        <v>9730064</v>
      </c>
      <c r="F19" s="18"/>
      <c r="G19" s="127">
        <v>-38.05942037331984</v>
      </c>
      <c r="H19" s="128"/>
      <c r="I19" s="128">
        <v>-3.7160530969555055</v>
      </c>
      <c r="J19" s="129"/>
      <c r="K19" s="129"/>
      <c r="L19" s="128">
        <v>-15.366969624248341</v>
      </c>
    </row>
    <row r="20" spans="1:12" s="43" customFormat="1" ht="12">
      <c r="A20" s="76">
        <v>2011</v>
      </c>
      <c r="B20" s="99">
        <v>1338676</v>
      </c>
      <c r="C20" s="99"/>
      <c r="D20" s="99"/>
      <c r="E20" s="99">
        <v>14217456</v>
      </c>
      <c r="F20" s="47"/>
      <c r="G20" s="130">
        <v>-30.390407254877488</v>
      </c>
      <c r="H20" s="131"/>
      <c r="I20" s="131">
        <v>104.04344631855551</v>
      </c>
      <c r="J20" s="132"/>
      <c r="K20" s="132"/>
      <c r="L20" s="131">
        <v>46.11883333963681</v>
      </c>
    </row>
    <row r="21" spans="1:12" s="43" customFormat="1" ht="12">
      <c r="A21" s="159" t="s">
        <v>3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</row>
    <row r="22" spans="1:12" s="43" customFormat="1" ht="12">
      <c r="A22" s="75">
        <v>2008</v>
      </c>
      <c r="B22" s="98">
        <v>328353</v>
      </c>
      <c r="C22" s="98"/>
      <c r="D22" s="98"/>
      <c r="E22" s="98">
        <v>5295821</v>
      </c>
      <c r="F22" s="18"/>
      <c r="G22" s="127">
        <v>-34.36720449021364</v>
      </c>
      <c r="H22" s="128"/>
      <c r="I22" s="128">
        <v>7.008355928668266</v>
      </c>
      <c r="J22" s="129"/>
      <c r="K22" s="129"/>
      <c r="L22" s="128">
        <v>25.725862299412867</v>
      </c>
    </row>
    <row r="23" spans="1:12" s="43" customFormat="1" ht="12">
      <c r="A23" s="77">
        <v>2009</v>
      </c>
      <c r="B23" s="99">
        <v>382962</v>
      </c>
      <c r="C23" s="99"/>
      <c r="D23" s="99"/>
      <c r="E23" s="99">
        <v>5047826</v>
      </c>
      <c r="F23" s="47"/>
      <c r="G23" s="130">
        <v>-26.352328497361498</v>
      </c>
      <c r="H23" s="131"/>
      <c r="I23" s="131">
        <v>16.631186558368597</v>
      </c>
      <c r="J23" s="132"/>
      <c r="K23" s="132"/>
      <c r="L23" s="131">
        <v>-4.6828433211772165</v>
      </c>
    </row>
    <row r="24" spans="1:12" s="43" customFormat="1" ht="12">
      <c r="A24" s="75">
        <v>2010</v>
      </c>
      <c r="B24" s="98">
        <v>425417</v>
      </c>
      <c r="C24" s="98"/>
      <c r="D24" s="98"/>
      <c r="E24" s="98">
        <v>3717775</v>
      </c>
      <c r="F24" s="18"/>
      <c r="G24" s="127">
        <v>33.65704231989696</v>
      </c>
      <c r="H24" s="128"/>
      <c r="I24" s="128">
        <v>11.08595630898104</v>
      </c>
      <c r="J24" s="129"/>
      <c r="K24" s="129"/>
      <c r="L24" s="128">
        <v>-26.348986672678492</v>
      </c>
    </row>
    <row r="25" spans="1:12" s="64" customFormat="1" ht="12.75">
      <c r="A25" s="78">
        <v>2011</v>
      </c>
      <c r="B25" s="100">
        <v>338725</v>
      </c>
      <c r="C25" s="100"/>
      <c r="D25" s="100"/>
      <c r="E25" s="100">
        <v>4111746</v>
      </c>
      <c r="F25" s="48"/>
      <c r="G25" s="133">
        <v>-29.05465551005875</v>
      </c>
      <c r="H25" s="134"/>
      <c r="I25" s="134">
        <v>-20.37812311214644</v>
      </c>
      <c r="J25" s="134"/>
      <c r="K25" s="134"/>
      <c r="L25" s="134">
        <v>10.596956512968106</v>
      </c>
    </row>
    <row r="26" spans="1:12" ht="12.75">
      <c r="A26" s="17"/>
      <c r="B26" s="73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ht="12.75">
      <c r="A27" s="17" t="s">
        <v>4</v>
      </c>
    </row>
    <row r="35" spans="2:5" ht="12.75">
      <c r="B35" s="95"/>
      <c r="C35" s="95"/>
      <c r="D35" s="95"/>
      <c r="E35" s="95"/>
    </row>
    <row r="36" spans="2:5" ht="12.75">
      <c r="B36" s="95"/>
      <c r="C36" s="95"/>
      <c r="D36" s="95"/>
      <c r="E36" s="95"/>
    </row>
    <row r="37" spans="2:5" ht="12.75">
      <c r="B37" s="95"/>
      <c r="C37" s="95"/>
      <c r="D37" s="95"/>
      <c r="E37" s="95"/>
    </row>
    <row r="38" spans="2:5" ht="12.75">
      <c r="B38" s="95"/>
      <c r="C38" s="95"/>
      <c r="D38" s="95"/>
      <c r="E38" s="95"/>
    </row>
  </sheetData>
  <mergeCells count="6">
    <mergeCell ref="A21:L21"/>
    <mergeCell ref="A9:A10"/>
    <mergeCell ref="G9:L9"/>
    <mergeCell ref="A11:L11"/>
    <mergeCell ref="A16:L16"/>
    <mergeCell ref="B9:E9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MSPhotoEd.3" shapeId="158869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6:E28"/>
  <sheetViews>
    <sheetView workbookViewId="0" topLeftCell="A1">
      <selection activeCell="J29" sqref="J29"/>
    </sheetView>
  </sheetViews>
  <sheetFormatPr defaultColWidth="11.421875" defaultRowHeight="12.75"/>
  <cols>
    <col min="1" max="1" width="18.7109375" style="13" customWidth="1"/>
    <col min="2" max="2" width="11.7109375" style="13" customWidth="1"/>
    <col min="3" max="3" width="9.7109375" style="13" customWidth="1"/>
    <col min="4" max="4" width="12.00390625" style="13" customWidth="1"/>
    <col min="5" max="5" width="14.7109375" style="13" customWidth="1"/>
    <col min="6" max="16384" width="11.421875" style="13" customWidth="1"/>
  </cols>
  <sheetData>
    <row r="1" ht="12.75"/>
    <row r="2" ht="12.75"/>
    <row r="3" ht="12.75"/>
    <row r="4" ht="12.75"/>
    <row r="6" spans="1:5" ht="12.75" customHeight="1">
      <c r="A6" s="165" t="s">
        <v>182</v>
      </c>
      <c r="B6" s="165"/>
      <c r="C6" s="165"/>
      <c r="D6" s="165"/>
      <c r="E6" s="165"/>
    </row>
    <row r="7" spans="1:5" ht="15" customHeight="1">
      <c r="A7" s="11" t="s">
        <v>25</v>
      </c>
      <c r="B7" s="19"/>
      <c r="C7" s="19"/>
      <c r="D7" s="19"/>
      <c r="E7" s="19"/>
    </row>
    <row r="8" spans="1:5" ht="15">
      <c r="A8" s="24" t="s">
        <v>197</v>
      </c>
      <c r="B8" s="8"/>
      <c r="C8" s="8"/>
      <c r="D8" s="8"/>
      <c r="E8" s="8"/>
    </row>
    <row r="9" spans="1:5" ht="15">
      <c r="A9" s="24"/>
      <c r="B9" s="8"/>
      <c r="C9" s="8"/>
      <c r="D9" s="8"/>
      <c r="E9" s="8"/>
    </row>
    <row r="10" spans="1:5" ht="25.5" customHeight="1">
      <c r="A10" s="60" t="s">
        <v>26</v>
      </c>
      <c r="B10" s="163" t="s">
        <v>6</v>
      </c>
      <c r="C10" s="163"/>
      <c r="D10" s="160" t="s">
        <v>93</v>
      </c>
      <c r="E10" s="160" t="s">
        <v>28</v>
      </c>
    </row>
    <row r="11" spans="1:5" ht="24">
      <c r="A11" s="10"/>
      <c r="B11" s="30" t="s">
        <v>205</v>
      </c>
      <c r="C11" s="30" t="s">
        <v>198</v>
      </c>
      <c r="D11" s="168"/>
      <c r="E11" s="168"/>
    </row>
    <row r="12" spans="1:5" ht="12.75">
      <c r="A12" s="15" t="s">
        <v>2</v>
      </c>
      <c r="B12" s="98">
        <v>1923120</v>
      </c>
      <c r="C12" s="98">
        <v>1338676</v>
      </c>
      <c r="D12" s="128">
        <v>-30.390407254877488</v>
      </c>
      <c r="E12" s="128">
        <v>-24.346101855188262</v>
      </c>
    </row>
    <row r="13" spans="1:5" ht="12.75">
      <c r="A13" s="45" t="s">
        <v>29</v>
      </c>
      <c r="B13" s="99">
        <v>23748</v>
      </c>
      <c r="C13" s="99">
        <v>4745</v>
      </c>
      <c r="D13" s="131">
        <v>-80.01937005221492</v>
      </c>
      <c r="E13" s="131">
        <v>-0.791605309583369</v>
      </c>
    </row>
    <row r="14" spans="1:5" ht="12.75">
      <c r="A14" s="15" t="s">
        <v>30</v>
      </c>
      <c r="B14" s="98">
        <v>68673</v>
      </c>
      <c r="C14" s="98">
        <v>36203</v>
      </c>
      <c r="D14" s="128">
        <v>-47.282046801508606</v>
      </c>
      <c r="E14" s="128">
        <v>-1.352598242497079</v>
      </c>
    </row>
    <row r="15" spans="1:5" ht="12.75">
      <c r="A15" s="45" t="s">
        <v>31</v>
      </c>
      <c r="B15" s="99">
        <v>19044</v>
      </c>
      <c r="C15" s="99">
        <v>13666</v>
      </c>
      <c r="D15" s="131">
        <v>-28.239865574459145</v>
      </c>
      <c r="E15" s="131">
        <v>-0.22403059279794552</v>
      </c>
    </row>
    <row r="16" spans="1:5" ht="12.75">
      <c r="A16" s="15" t="s">
        <v>32</v>
      </c>
      <c r="B16" s="98">
        <v>145405</v>
      </c>
      <c r="C16" s="98">
        <v>155485</v>
      </c>
      <c r="D16" s="128">
        <v>6.932361335579927</v>
      </c>
      <c r="E16" s="128">
        <v>0.4199011482713445</v>
      </c>
    </row>
    <row r="17" spans="1:5" ht="12.75">
      <c r="A17" s="45" t="s">
        <v>33</v>
      </c>
      <c r="B17" s="99">
        <v>29520</v>
      </c>
      <c r="C17" s="99">
        <v>38903</v>
      </c>
      <c r="D17" s="131">
        <v>31.78523035230353</v>
      </c>
      <c r="E17" s="131">
        <v>0.39086631688789936</v>
      </c>
    </row>
    <row r="18" spans="1:5" ht="12.75">
      <c r="A18" s="15" t="s">
        <v>34</v>
      </c>
      <c r="B18" s="98">
        <v>96832</v>
      </c>
      <c r="C18" s="98">
        <v>69333</v>
      </c>
      <c r="D18" s="128">
        <v>-28.398669861202904</v>
      </c>
      <c r="E18" s="128">
        <v>-1.145521991697788</v>
      </c>
    </row>
    <row r="19" spans="1:5" ht="12.75">
      <c r="A19" s="45" t="s">
        <v>50</v>
      </c>
      <c r="B19" s="99">
        <v>41277</v>
      </c>
      <c r="C19" s="99">
        <v>7698</v>
      </c>
      <c r="D19" s="131">
        <v>-81.350388836398</v>
      </c>
      <c r="E19" s="131">
        <v>-1.3987957001789164</v>
      </c>
    </row>
    <row r="20" spans="1:5" ht="12.75">
      <c r="A20" s="15" t="s">
        <v>51</v>
      </c>
      <c r="B20" s="98">
        <v>30299</v>
      </c>
      <c r="C20" s="98">
        <v>7498</v>
      </c>
      <c r="D20" s="128">
        <v>-75.25330869005577</v>
      </c>
      <c r="E20" s="128">
        <v>-0.9498180636641793</v>
      </c>
    </row>
    <row r="21" spans="1:5" ht="12.75">
      <c r="A21" s="45" t="s">
        <v>35</v>
      </c>
      <c r="B21" s="99">
        <v>16820</v>
      </c>
      <c r="C21" s="99">
        <v>4229</v>
      </c>
      <c r="D21" s="131">
        <v>-74.85731272294888</v>
      </c>
      <c r="E21" s="131">
        <v>-0.5245015235996527</v>
      </c>
    </row>
    <row r="22" spans="1:5" ht="12.75">
      <c r="A22" s="15" t="s">
        <v>81</v>
      </c>
      <c r="B22" s="98">
        <v>5612</v>
      </c>
      <c r="C22" s="98">
        <v>821</v>
      </c>
      <c r="D22" s="128">
        <v>-85.37063435495367</v>
      </c>
      <c r="E22" s="128">
        <v>-0.19957801600873132</v>
      </c>
    </row>
    <row r="23" spans="1:5" ht="12.75">
      <c r="A23" s="45" t="s">
        <v>82</v>
      </c>
      <c r="B23" s="102">
        <v>215</v>
      </c>
      <c r="C23" s="102">
        <v>144</v>
      </c>
      <c r="D23" s="144">
        <v>-33.02325581395348</v>
      </c>
      <c r="E23" s="131">
        <v>-0.002957637056276335</v>
      </c>
    </row>
    <row r="24" spans="1:5" ht="12.75">
      <c r="A24" s="15"/>
      <c r="B24" s="106"/>
      <c r="C24" s="106"/>
      <c r="D24" s="146"/>
      <c r="E24" s="128"/>
    </row>
    <row r="25" spans="1:5" ht="12.75">
      <c r="A25" s="46" t="s">
        <v>1</v>
      </c>
      <c r="B25" s="100">
        <v>2400565</v>
      </c>
      <c r="C25" s="100">
        <v>1677401</v>
      </c>
      <c r="D25" s="134">
        <v>-30.124741467112955</v>
      </c>
      <c r="E25" s="134"/>
    </row>
    <row r="26" spans="1:5" ht="12.75">
      <c r="A26" s="17"/>
      <c r="B26" s="17"/>
      <c r="C26" s="17"/>
      <c r="D26" s="17"/>
      <c r="E26" s="17"/>
    </row>
    <row r="27" ht="12.75">
      <c r="A27" s="17" t="s">
        <v>4</v>
      </c>
    </row>
    <row r="28" ht="12.75">
      <c r="A28" s="88"/>
    </row>
  </sheetData>
  <mergeCells count="4">
    <mergeCell ref="A6:E6"/>
    <mergeCell ref="B10:C10"/>
    <mergeCell ref="D10:D11"/>
    <mergeCell ref="E10:E11"/>
  </mergeCells>
  <printOptions/>
  <pageMargins left="0.75" right="0.75" top="1" bottom="1" header="0" footer="0"/>
  <pageSetup orientation="portrait" paperSize="9"/>
  <legacyDrawing r:id="rId2"/>
  <oleObjects>
    <oleObject progId="MSPhotoEd.3" shapeId="20720304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6:E28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3" customWidth="1"/>
    <col min="2" max="4" width="14.421875" style="13" customWidth="1"/>
    <col min="5" max="5" width="17.00390625" style="13" customWidth="1"/>
    <col min="6" max="16384" width="11.421875" style="13" customWidth="1"/>
  </cols>
  <sheetData>
    <row r="1" ht="12.75"/>
    <row r="2" ht="12.75"/>
    <row r="3" ht="12.75"/>
    <row r="4" ht="12.75"/>
    <row r="6" spans="1:5" ht="14.25">
      <c r="A6" s="165" t="s">
        <v>183</v>
      </c>
      <c r="B6" s="166"/>
      <c r="C6" s="166"/>
      <c r="D6" s="166"/>
      <c r="E6" s="166"/>
    </row>
    <row r="7" spans="1:5" ht="15">
      <c r="A7" s="165" t="s">
        <v>53</v>
      </c>
      <c r="B7" s="165"/>
      <c r="C7" s="165"/>
      <c r="D7" s="19"/>
      <c r="E7" s="19"/>
    </row>
    <row r="8" spans="1:5" ht="15">
      <c r="A8" s="24" t="s">
        <v>199</v>
      </c>
      <c r="B8" s="8"/>
      <c r="C8" s="8"/>
      <c r="D8" s="8"/>
      <c r="E8" s="8"/>
    </row>
    <row r="9" spans="1:5" ht="15">
      <c r="A9" s="24"/>
      <c r="B9" s="8"/>
      <c r="C9" s="8"/>
      <c r="D9" s="8"/>
      <c r="E9" s="8"/>
    </row>
    <row r="10" spans="1:5" ht="18" customHeight="1">
      <c r="A10" s="160" t="s">
        <v>26</v>
      </c>
      <c r="B10" s="176" t="s">
        <v>6</v>
      </c>
      <c r="C10" s="176"/>
      <c r="D10" s="160" t="s">
        <v>27</v>
      </c>
      <c r="E10" s="160" t="s">
        <v>28</v>
      </c>
    </row>
    <row r="11" spans="1:5" ht="17.25" customHeight="1">
      <c r="A11" s="168"/>
      <c r="B11" s="30">
        <v>2010</v>
      </c>
      <c r="C11" s="30">
        <v>2011</v>
      </c>
      <c r="D11" s="177"/>
      <c r="E11" s="177"/>
    </row>
    <row r="12" spans="1:5" ht="12.75">
      <c r="A12" s="15" t="s">
        <v>2</v>
      </c>
      <c r="B12" s="98">
        <v>656074</v>
      </c>
      <c r="C12" s="98">
        <v>1338676</v>
      </c>
      <c r="D12" s="128">
        <v>104.04344631855551</v>
      </c>
      <c r="E12" s="128">
        <v>63.11675270529296</v>
      </c>
    </row>
    <row r="13" spans="1:5" ht="12.75">
      <c r="A13" s="45" t="s">
        <v>29</v>
      </c>
      <c r="B13" s="99">
        <v>12430</v>
      </c>
      <c r="C13" s="99">
        <v>4745</v>
      </c>
      <c r="D13" s="131">
        <v>-61.82622687047466</v>
      </c>
      <c r="E13" s="131">
        <v>-0.7105930608761422</v>
      </c>
    </row>
    <row r="14" spans="1:5" ht="12.75">
      <c r="A14" s="15" t="s">
        <v>30</v>
      </c>
      <c r="B14" s="98">
        <v>145184</v>
      </c>
      <c r="C14" s="98">
        <v>36203</v>
      </c>
      <c r="D14" s="128">
        <v>-75.06405664536037</v>
      </c>
      <c r="E14" s="128">
        <v>-10.076921583258667</v>
      </c>
    </row>
    <row r="15" spans="1:5" ht="12.75">
      <c r="A15" s="45" t="s">
        <v>31</v>
      </c>
      <c r="B15" s="99">
        <v>13477</v>
      </c>
      <c r="C15" s="99">
        <v>13666</v>
      </c>
      <c r="D15" s="131">
        <v>1.4023892557690942</v>
      </c>
      <c r="E15" s="131">
        <v>0.017475873585633163</v>
      </c>
    </row>
    <row r="16" spans="1:5" ht="12.75">
      <c r="A16" s="15" t="s">
        <v>32</v>
      </c>
      <c r="B16" s="98">
        <v>109947</v>
      </c>
      <c r="C16" s="98">
        <v>155485</v>
      </c>
      <c r="D16" s="128">
        <v>41.41813783004537</v>
      </c>
      <c r="E16" s="128">
        <v>4.210668419801921</v>
      </c>
    </row>
    <row r="17" spans="1:5" ht="12.75">
      <c r="A17" s="45" t="s">
        <v>33</v>
      </c>
      <c r="B17" s="99">
        <v>19306</v>
      </c>
      <c r="C17" s="99">
        <v>38903</v>
      </c>
      <c r="D17" s="131">
        <v>101.50730342898581</v>
      </c>
      <c r="E17" s="131">
        <v>1.8120354214690644</v>
      </c>
    </row>
    <row r="18" spans="1:5" ht="12.75">
      <c r="A18" s="15" t="s">
        <v>34</v>
      </c>
      <c r="B18" s="98">
        <v>52795</v>
      </c>
      <c r="C18" s="98">
        <v>69333</v>
      </c>
      <c r="D18" s="128">
        <v>31.324936073491813</v>
      </c>
      <c r="E18" s="128">
        <v>1.5291851712127054</v>
      </c>
    </row>
    <row r="19" spans="1:5" ht="12.75">
      <c r="A19" s="45" t="s">
        <v>50</v>
      </c>
      <c r="B19" s="99">
        <v>58503</v>
      </c>
      <c r="C19" s="99">
        <v>7698</v>
      </c>
      <c r="D19" s="131">
        <v>-86.8417004256192</v>
      </c>
      <c r="E19" s="131">
        <v>-4.697681256709487</v>
      </c>
    </row>
    <row r="20" spans="1:5" ht="12.75">
      <c r="A20" s="15" t="s">
        <v>51</v>
      </c>
      <c r="B20" s="98">
        <v>6474</v>
      </c>
      <c r="C20" s="98">
        <v>7498</v>
      </c>
      <c r="D20" s="128">
        <v>15.817114612295342</v>
      </c>
      <c r="E20" s="128">
        <v>0.09468409815708127</v>
      </c>
    </row>
    <row r="21" spans="1:5" ht="12.75">
      <c r="A21" s="45" t="s">
        <v>35</v>
      </c>
      <c r="B21" s="99">
        <v>6088</v>
      </c>
      <c r="C21" s="99">
        <v>4229</v>
      </c>
      <c r="D21" s="131">
        <v>-30.535479632063073</v>
      </c>
      <c r="E21" s="131">
        <v>-0.1718923227285294</v>
      </c>
    </row>
    <row r="22" spans="1:5" ht="12.75">
      <c r="A22" s="15" t="s">
        <v>81</v>
      </c>
      <c r="B22" s="98">
        <v>1190</v>
      </c>
      <c r="C22" s="98">
        <v>821</v>
      </c>
      <c r="D22" s="128">
        <v>-31.008403361344534</v>
      </c>
      <c r="E22" s="128">
        <v>-0.03411956271480761</v>
      </c>
    </row>
    <row r="23" spans="1:5" ht="12.75">
      <c r="A23" s="45" t="s">
        <v>82</v>
      </c>
      <c r="B23" s="99">
        <v>23</v>
      </c>
      <c r="C23" s="102">
        <v>144</v>
      </c>
      <c r="D23" s="144">
        <v>526.0869565217391</v>
      </c>
      <c r="E23" s="131">
        <v>0.011188257692389486</v>
      </c>
    </row>
    <row r="24" spans="1:5" ht="12.75">
      <c r="A24" s="15"/>
      <c r="B24" s="98"/>
      <c r="C24" s="106"/>
      <c r="D24" s="146"/>
      <c r="E24" s="128"/>
    </row>
    <row r="25" spans="1:5" ht="12.75">
      <c r="A25" s="46" t="s">
        <v>1</v>
      </c>
      <c r="B25" s="100">
        <v>1081491</v>
      </c>
      <c r="C25" s="100">
        <v>1677401</v>
      </c>
      <c r="D25" s="134">
        <v>55.100782160924126</v>
      </c>
      <c r="E25" s="134"/>
    </row>
    <row r="26" spans="1:5" ht="12.75">
      <c r="A26" s="17"/>
      <c r="B26" s="17"/>
      <c r="C26" s="17"/>
      <c r="D26" s="17"/>
      <c r="E26" s="17"/>
    </row>
    <row r="27" ht="12.75">
      <c r="A27" s="17" t="s">
        <v>4</v>
      </c>
    </row>
    <row r="28" ht="12.75">
      <c r="A28" s="88"/>
    </row>
  </sheetData>
  <mergeCells count="6">
    <mergeCell ref="A6:E6"/>
    <mergeCell ref="A7:C7"/>
    <mergeCell ref="A10:A11"/>
    <mergeCell ref="B10:C10"/>
    <mergeCell ref="D10:D11"/>
    <mergeCell ref="E10:E11"/>
  </mergeCells>
  <printOptions/>
  <pageMargins left="0.75" right="0.75" top="1" bottom="1" header="0" footer="0"/>
  <pageSetup orientation="portrait" paperSize="9"/>
  <legacyDrawing r:id="rId2"/>
  <oleObjects>
    <oleObject progId="MSPhotoEd.3" shapeId="78838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6:F27"/>
  <sheetViews>
    <sheetView workbookViewId="0" topLeftCell="A1">
      <selection activeCell="A10" sqref="A10"/>
    </sheetView>
  </sheetViews>
  <sheetFormatPr defaultColWidth="11.421875" defaultRowHeight="12.75"/>
  <cols>
    <col min="1" max="1" width="18.7109375" style="13" customWidth="1"/>
    <col min="2" max="5" width="13.57421875" style="13" customWidth="1"/>
    <col min="6" max="16384" width="11.421875" style="13" customWidth="1"/>
  </cols>
  <sheetData>
    <row r="1" ht="12.75"/>
    <row r="2" ht="12.75"/>
    <row r="3" ht="12.75"/>
    <row r="4" ht="12.75"/>
    <row r="6" spans="1:5" ht="14.25">
      <c r="A6" s="165" t="s">
        <v>184</v>
      </c>
      <c r="B6" s="166"/>
      <c r="C6" s="166"/>
      <c r="D6" s="166"/>
      <c r="E6" s="166"/>
    </row>
    <row r="7" spans="1:5" ht="15">
      <c r="A7" s="165" t="s">
        <v>25</v>
      </c>
      <c r="B7" s="165"/>
      <c r="C7" s="165"/>
      <c r="D7" s="165"/>
      <c r="E7" s="165"/>
    </row>
    <row r="8" spans="1:5" ht="15">
      <c r="A8" s="7" t="s">
        <v>196</v>
      </c>
      <c r="B8" s="8"/>
      <c r="C8" s="8"/>
      <c r="D8" s="8"/>
      <c r="E8" s="8"/>
    </row>
    <row r="9" spans="1:5" ht="15">
      <c r="A9" s="11" t="s">
        <v>202</v>
      </c>
      <c r="B9" s="8"/>
      <c r="C9" s="8"/>
      <c r="D9" s="8"/>
      <c r="E9" s="8"/>
    </row>
    <row r="10" spans="1:5" ht="15">
      <c r="A10" s="24"/>
      <c r="B10" s="8"/>
      <c r="C10" s="8"/>
      <c r="D10" s="8"/>
      <c r="E10" s="8"/>
    </row>
    <row r="11" spans="1:5" ht="27.75" customHeight="1">
      <c r="A11" s="160" t="s">
        <v>26</v>
      </c>
      <c r="B11" s="167" t="s">
        <v>49</v>
      </c>
      <c r="C11" s="167"/>
      <c r="D11" s="160" t="s">
        <v>54</v>
      </c>
      <c r="E11" s="21" t="s">
        <v>15</v>
      </c>
    </row>
    <row r="12" spans="1:5" ht="21" customHeight="1">
      <c r="A12" s="168"/>
      <c r="B12" s="30">
        <v>2010</v>
      </c>
      <c r="C12" s="30">
        <v>2011</v>
      </c>
      <c r="D12" s="168"/>
      <c r="E12" s="50" t="s">
        <v>17</v>
      </c>
    </row>
    <row r="13" spans="1:5" ht="12.75">
      <c r="A13" s="28" t="s">
        <v>2</v>
      </c>
      <c r="B13" s="105">
        <v>9730064</v>
      </c>
      <c r="C13" s="105">
        <v>14217456</v>
      </c>
      <c r="D13" s="128">
        <v>46.11883333963681</v>
      </c>
      <c r="E13" s="128">
        <v>33.36887064159528</v>
      </c>
    </row>
    <row r="14" spans="1:5" ht="12.75">
      <c r="A14" s="45" t="s">
        <v>29</v>
      </c>
      <c r="B14" s="104">
        <v>261983</v>
      </c>
      <c r="C14" s="104">
        <v>283676</v>
      </c>
      <c r="D14" s="131">
        <v>8.280308264276684</v>
      </c>
      <c r="E14" s="131">
        <v>0.16131216324050282</v>
      </c>
    </row>
    <row r="15" spans="1:5" ht="12.75">
      <c r="A15" s="15" t="s">
        <v>30</v>
      </c>
      <c r="B15" s="101">
        <v>556934</v>
      </c>
      <c r="C15" s="101">
        <v>429388</v>
      </c>
      <c r="D15" s="128">
        <v>-22.90145690512699</v>
      </c>
      <c r="E15" s="128">
        <v>-0.9484497843854317</v>
      </c>
    </row>
    <row r="16" spans="1:5" ht="12.75">
      <c r="A16" s="45" t="s">
        <v>31</v>
      </c>
      <c r="B16" s="104">
        <v>341400</v>
      </c>
      <c r="C16" s="104">
        <v>260404</v>
      </c>
      <c r="D16" s="131">
        <v>-23.72466315172818</v>
      </c>
      <c r="E16" s="131">
        <v>-0.602297514121042</v>
      </c>
    </row>
    <row r="17" spans="1:5" ht="12.75">
      <c r="A17" s="15" t="s">
        <v>32</v>
      </c>
      <c r="B17" s="101">
        <v>1246824</v>
      </c>
      <c r="C17" s="101">
        <v>1196245</v>
      </c>
      <c r="D17" s="128">
        <v>-4.056627078079984</v>
      </c>
      <c r="E17" s="128">
        <v>-0.3761124742793247</v>
      </c>
    </row>
    <row r="18" spans="1:5" ht="12.75">
      <c r="A18" s="45" t="s">
        <v>33</v>
      </c>
      <c r="B18" s="104">
        <v>228798</v>
      </c>
      <c r="C18" s="104">
        <v>390930</v>
      </c>
      <c r="D18" s="131">
        <v>70.86250753940158</v>
      </c>
      <c r="E18" s="131">
        <v>1.205636087701526</v>
      </c>
    </row>
    <row r="19" spans="1:5" ht="12.75">
      <c r="A19" s="15" t="s">
        <v>34</v>
      </c>
      <c r="B19" s="101">
        <v>548289</v>
      </c>
      <c r="C19" s="101">
        <v>739862</v>
      </c>
      <c r="D19" s="128">
        <v>34.940150176275665</v>
      </c>
      <c r="E19" s="128">
        <v>1.4245634558831348</v>
      </c>
    </row>
    <row r="20" spans="1:5" ht="12.75">
      <c r="A20" s="45" t="s">
        <v>50</v>
      </c>
      <c r="B20" s="104">
        <v>260591</v>
      </c>
      <c r="C20" s="104">
        <v>380015</v>
      </c>
      <c r="D20" s="131">
        <v>45.82813681209251</v>
      </c>
      <c r="E20" s="131">
        <v>0.8880534634598167</v>
      </c>
    </row>
    <row r="21" spans="1:5" ht="12.75">
      <c r="A21" s="15" t="s">
        <v>51</v>
      </c>
      <c r="B21" s="101">
        <v>51155</v>
      </c>
      <c r="C21" s="101">
        <v>147994</v>
      </c>
      <c r="D21" s="128">
        <v>189.30505326947514</v>
      </c>
      <c r="E21" s="128">
        <v>0.7201082642348707</v>
      </c>
    </row>
    <row r="22" spans="1:5" ht="12.75">
      <c r="A22" s="45" t="s">
        <v>35</v>
      </c>
      <c r="B22" s="104">
        <v>59523</v>
      </c>
      <c r="C22" s="104">
        <v>91573</v>
      </c>
      <c r="D22" s="131">
        <v>53.844732288359126</v>
      </c>
      <c r="E22" s="131">
        <v>0.238328254822206</v>
      </c>
    </row>
    <row r="23" spans="1:5" ht="12.75">
      <c r="A23" s="15" t="s">
        <v>81</v>
      </c>
      <c r="B23" s="101">
        <v>144659</v>
      </c>
      <c r="C23" s="101">
        <v>169446</v>
      </c>
      <c r="D23" s="128">
        <v>17.134779032068522</v>
      </c>
      <c r="E23" s="128">
        <v>0.184319577294166</v>
      </c>
    </row>
    <row r="24" spans="1:5" ht="12.75">
      <c r="A24" s="45" t="s">
        <v>82</v>
      </c>
      <c r="B24" s="104">
        <v>17619</v>
      </c>
      <c r="C24" s="104">
        <v>22213</v>
      </c>
      <c r="D24" s="131">
        <v>26.074124524660874</v>
      </c>
      <c r="E24" s="131">
        <v>0.034161622547682194</v>
      </c>
    </row>
    <row r="25" spans="1:6" ht="12.75">
      <c r="A25" s="26" t="s">
        <v>1</v>
      </c>
      <c r="B25" s="103">
        <v>13447839</v>
      </c>
      <c r="C25" s="103">
        <v>18329202</v>
      </c>
      <c r="D25" s="145">
        <v>36.298493757993384</v>
      </c>
      <c r="E25" s="145"/>
      <c r="F25" s="31"/>
    </row>
    <row r="26" spans="1:5" ht="12.75">
      <c r="A26" s="28"/>
      <c r="B26" s="28"/>
      <c r="C26" s="28"/>
      <c r="D26" s="28"/>
      <c r="E26" s="28"/>
    </row>
    <row r="27" ht="12.75">
      <c r="A27" s="17" t="s">
        <v>4</v>
      </c>
    </row>
  </sheetData>
  <mergeCells count="5">
    <mergeCell ref="A6:E6"/>
    <mergeCell ref="A7:E7"/>
    <mergeCell ref="A11:A12"/>
    <mergeCell ref="B11:C11"/>
    <mergeCell ref="D11:D12"/>
  </mergeCells>
  <printOptions/>
  <pageMargins left="0.75" right="0.75" top="1" bottom="1" header="0" footer="0"/>
  <pageSetup orientation="portrait" paperSize="9"/>
  <legacyDrawing r:id="rId2"/>
  <oleObjects>
    <oleObject progId="MSPhotoEd.3" shapeId="788728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6:H42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3" customWidth="1"/>
    <col min="2" max="4" width="11.421875" style="13" customWidth="1"/>
    <col min="5" max="5" width="3.28125" style="13" customWidth="1"/>
    <col min="6" max="16384" width="11.421875" style="13" customWidth="1"/>
  </cols>
  <sheetData>
    <row r="1" ht="12.75"/>
    <row r="2" ht="12.75"/>
    <row r="3" ht="12.75"/>
    <row r="4" ht="12.75"/>
    <row r="6" spans="1:8" ht="15">
      <c r="A6" s="7" t="s">
        <v>185</v>
      </c>
      <c r="B6" s="19"/>
      <c r="C6" s="19"/>
      <c r="D6" s="19"/>
      <c r="E6" s="19"/>
      <c r="F6" s="19"/>
      <c r="G6" s="19"/>
      <c r="H6" s="12"/>
    </row>
    <row r="7" spans="1:8" ht="15">
      <c r="A7" s="7" t="s">
        <v>5</v>
      </c>
      <c r="B7" s="19"/>
      <c r="C7" s="19"/>
      <c r="D7" s="19"/>
      <c r="E7" s="19"/>
      <c r="F7" s="19"/>
      <c r="G7" s="19"/>
      <c r="H7" s="12"/>
    </row>
    <row r="8" spans="1:8" ht="15">
      <c r="A8" s="14" t="s">
        <v>198</v>
      </c>
      <c r="B8" s="19"/>
      <c r="C8" s="19"/>
      <c r="D8" s="19"/>
      <c r="E8" s="19"/>
      <c r="F8" s="19"/>
      <c r="G8" s="96"/>
      <c r="H8" s="96"/>
    </row>
    <row r="9" spans="1:8" ht="12.75">
      <c r="A9" s="4"/>
      <c r="B9" s="5"/>
      <c r="C9" s="5"/>
      <c r="D9" s="5"/>
      <c r="E9" s="5"/>
      <c r="F9" s="5"/>
      <c r="G9" s="179" t="s">
        <v>6</v>
      </c>
      <c r="H9" s="179"/>
    </row>
    <row r="10" spans="1:8" ht="12.75">
      <c r="A10" s="160" t="s">
        <v>7</v>
      </c>
      <c r="B10" s="178" t="s">
        <v>37</v>
      </c>
      <c r="C10" s="160"/>
      <c r="D10" s="160"/>
      <c r="E10" s="60"/>
      <c r="F10" s="160" t="s">
        <v>97</v>
      </c>
      <c r="G10" s="160"/>
      <c r="H10" s="160"/>
    </row>
    <row r="11" spans="1:8" ht="12.75">
      <c r="A11" s="168"/>
      <c r="B11" s="9" t="s">
        <v>1</v>
      </c>
      <c r="C11" s="9" t="s">
        <v>38</v>
      </c>
      <c r="D11" s="9" t="s">
        <v>39</v>
      </c>
      <c r="E11" s="10"/>
      <c r="F11" s="9" t="s">
        <v>1</v>
      </c>
      <c r="G11" s="9" t="s">
        <v>38</v>
      </c>
      <c r="H11" s="9" t="s">
        <v>39</v>
      </c>
    </row>
    <row r="12" spans="1:8" ht="12.75">
      <c r="A12" s="55" t="s">
        <v>56</v>
      </c>
      <c r="B12" s="106">
        <v>3951</v>
      </c>
      <c r="C12" s="106">
        <v>164</v>
      </c>
      <c r="D12" s="106">
        <v>3787</v>
      </c>
      <c r="E12" s="106"/>
      <c r="F12" s="106">
        <v>171927</v>
      </c>
      <c r="G12" s="106">
        <v>18805</v>
      </c>
      <c r="H12" s="106">
        <v>153122</v>
      </c>
    </row>
    <row r="13" spans="1:8" ht="12.75">
      <c r="A13" s="56" t="s">
        <v>57</v>
      </c>
      <c r="B13" s="102" t="s">
        <v>83</v>
      </c>
      <c r="C13" s="102" t="s">
        <v>83</v>
      </c>
      <c r="D13" s="102" t="s">
        <v>83</v>
      </c>
      <c r="E13" s="102"/>
      <c r="F13" s="102">
        <v>211</v>
      </c>
      <c r="G13" s="102">
        <v>211</v>
      </c>
      <c r="H13" s="102" t="s">
        <v>83</v>
      </c>
    </row>
    <row r="14" spans="1:8" ht="12.75">
      <c r="A14" s="55" t="s">
        <v>58</v>
      </c>
      <c r="B14" s="106">
        <v>131</v>
      </c>
      <c r="C14" s="106">
        <v>66</v>
      </c>
      <c r="D14" s="106">
        <v>65</v>
      </c>
      <c r="E14" s="106"/>
      <c r="F14" s="106">
        <v>15143</v>
      </c>
      <c r="G14" s="106">
        <v>6431</v>
      </c>
      <c r="H14" s="106">
        <v>8712</v>
      </c>
    </row>
    <row r="15" spans="1:8" ht="12.75">
      <c r="A15" s="56" t="s">
        <v>59</v>
      </c>
      <c r="B15" s="102">
        <v>76954</v>
      </c>
      <c r="C15" s="102">
        <v>21800</v>
      </c>
      <c r="D15" s="102">
        <v>55154</v>
      </c>
      <c r="E15" s="102"/>
      <c r="F15" s="102">
        <v>426044</v>
      </c>
      <c r="G15" s="102">
        <v>17351</v>
      </c>
      <c r="H15" s="102">
        <v>408693</v>
      </c>
    </row>
    <row r="16" spans="1:8" ht="12.75">
      <c r="A16" s="55" t="s">
        <v>60</v>
      </c>
      <c r="B16" s="106">
        <v>147</v>
      </c>
      <c r="C16" s="106" t="s">
        <v>83</v>
      </c>
      <c r="D16" s="106">
        <v>147</v>
      </c>
      <c r="E16" s="106"/>
      <c r="F16" s="106">
        <v>9922</v>
      </c>
      <c r="G16" s="106">
        <v>740</v>
      </c>
      <c r="H16" s="106">
        <v>9182</v>
      </c>
    </row>
    <row r="17" spans="1:8" ht="12.75">
      <c r="A17" s="56" t="s">
        <v>61</v>
      </c>
      <c r="B17" s="102">
        <v>25232</v>
      </c>
      <c r="C17" s="102">
        <v>25232</v>
      </c>
      <c r="D17" s="102" t="s">
        <v>83</v>
      </c>
      <c r="E17" s="102"/>
      <c r="F17" s="102">
        <v>71750</v>
      </c>
      <c r="G17" s="102">
        <v>8168</v>
      </c>
      <c r="H17" s="102">
        <v>63582</v>
      </c>
    </row>
    <row r="18" spans="1:8" ht="12.75">
      <c r="A18" s="55" t="s">
        <v>62</v>
      </c>
      <c r="B18" s="106">
        <v>1719</v>
      </c>
      <c r="C18" s="106">
        <v>635</v>
      </c>
      <c r="D18" s="106">
        <v>1084</v>
      </c>
      <c r="E18" s="106"/>
      <c r="F18" s="106">
        <v>9726</v>
      </c>
      <c r="G18" s="106">
        <v>1548</v>
      </c>
      <c r="H18" s="106">
        <v>8178</v>
      </c>
    </row>
    <row r="19" spans="1:8" ht="12.75">
      <c r="A19" s="56" t="s">
        <v>63</v>
      </c>
      <c r="B19" s="102">
        <v>60</v>
      </c>
      <c r="C19" s="102">
        <v>60</v>
      </c>
      <c r="D19" s="102" t="s">
        <v>83</v>
      </c>
      <c r="E19" s="102"/>
      <c r="F19" s="102">
        <v>2105</v>
      </c>
      <c r="G19" s="102">
        <v>2105</v>
      </c>
      <c r="H19" s="102" t="s">
        <v>83</v>
      </c>
    </row>
    <row r="20" spans="1:8" ht="12.75">
      <c r="A20" s="55" t="s">
        <v>65</v>
      </c>
      <c r="B20" s="106">
        <v>540</v>
      </c>
      <c r="C20" s="106">
        <v>540</v>
      </c>
      <c r="D20" s="106" t="s">
        <v>83</v>
      </c>
      <c r="E20" s="106"/>
      <c r="F20" s="106">
        <v>20790</v>
      </c>
      <c r="G20" s="106">
        <v>4107</v>
      </c>
      <c r="H20" s="106">
        <v>16683</v>
      </c>
    </row>
    <row r="21" spans="1:8" ht="12.75">
      <c r="A21" s="56" t="s">
        <v>64</v>
      </c>
      <c r="B21" s="102">
        <v>271</v>
      </c>
      <c r="C21" s="102">
        <v>271</v>
      </c>
      <c r="D21" s="102" t="s">
        <v>83</v>
      </c>
      <c r="E21" s="102"/>
      <c r="F21" s="102">
        <v>3229</v>
      </c>
      <c r="G21" s="102">
        <v>1495</v>
      </c>
      <c r="H21" s="102">
        <v>1734</v>
      </c>
    </row>
    <row r="22" spans="1:8" ht="12.75">
      <c r="A22" s="55" t="s">
        <v>66</v>
      </c>
      <c r="B22" s="106">
        <v>81</v>
      </c>
      <c r="C22" s="106">
        <v>81</v>
      </c>
      <c r="D22" s="106" t="s">
        <v>83</v>
      </c>
      <c r="E22" s="106"/>
      <c r="F22" s="106">
        <v>3852</v>
      </c>
      <c r="G22" s="106">
        <v>3643</v>
      </c>
      <c r="H22" s="106">
        <v>209</v>
      </c>
    </row>
    <row r="23" spans="1:8" ht="12.75">
      <c r="A23" s="56" t="s">
        <v>67</v>
      </c>
      <c r="B23" s="102">
        <v>1200</v>
      </c>
      <c r="C23" s="102">
        <v>1200</v>
      </c>
      <c r="D23" s="102" t="s">
        <v>83</v>
      </c>
      <c r="E23" s="102"/>
      <c r="F23" s="102">
        <v>783</v>
      </c>
      <c r="G23" s="102">
        <v>783</v>
      </c>
      <c r="H23" s="102" t="s">
        <v>83</v>
      </c>
    </row>
    <row r="24" spans="1:8" ht="12.75">
      <c r="A24" s="55" t="s">
        <v>68</v>
      </c>
      <c r="B24" s="106">
        <v>31814</v>
      </c>
      <c r="C24" s="106">
        <v>24514</v>
      </c>
      <c r="D24" s="106">
        <v>7300</v>
      </c>
      <c r="E24" s="106"/>
      <c r="F24" s="106">
        <v>21035</v>
      </c>
      <c r="G24" s="106">
        <v>18721</v>
      </c>
      <c r="H24" s="106">
        <v>2314</v>
      </c>
    </row>
    <row r="25" spans="1:8" ht="12.75">
      <c r="A25" s="56" t="s">
        <v>69</v>
      </c>
      <c r="B25" s="102" t="s">
        <v>83</v>
      </c>
      <c r="C25" s="102" t="s">
        <v>83</v>
      </c>
      <c r="D25" s="102" t="s">
        <v>83</v>
      </c>
      <c r="E25" s="102"/>
      <c r="F25" s="102">
        <v>2198</v>
      </c>
      <c r="G25" s="102">
        <v>2004</v>
      </c>
      <c r="H25" s="102">
        <v>194</v>
      </c>
    </row>
    <row r="26" spans="1:8" ht="12.75">
      <c r="A26" s="55" t="s">
        <v>70</v>
      </c>
      <c r="B26" s="106" t="s">
        <v>83</v>
      </c>
      <c r="C26" s="106" t="s">
        <v>83</v>
      </c>
      <c r="D26" s="106" t="s">
        <v>83</v>
      </c>
      <c r="E26" s="106"/>
      <c r="F26" s="106">
        <v>8780</v>
      </c>
      <c r="G26" s="106">
        <v>4623</v>
      </c>
      <c r="H26" s="106">
        <v>4157</v>
      </c>
    </row>
    <row r="27" spans="1:8" ht="12.75">
      <c r="A27" s="56" t="s">
        <v>71</v>
      </c>
      <c r="B27" s="102">
        <v>668</v>
      </c>
      <c r="C27" s="102">
        <v>668</v>
      </c>
      <c r="D27" s="102" t="s">
        <v>83</v>
      </c>
      <c r="E27" s="102"/>
      <c r="F27" s="102" t="s">
        <v>83</v>
      </c>
      <c r="G27" s="102" t="s">
        <v>83</v>
      </c>
      <c r="H27" s="102" t="s">
        <v>83</v>
      </c>
    </row>
    <row r="28" spans="1:8" ht="12.75">
      <c r="A28" s="55" t="s">
        <v>72</v>
      </c>
      <c r="B28" s="106">
        <v>146</v>
      </c>
      <c r="C28" s="106">
        <v>146</v>
      </c>
      <c r="D28" s="106" t="s">
        <v>83</v>
      </c>
      <c r="E28" s="106"/>
      <c r="F28" s="106">
        <v>21747</v>
      </c>
      <c r="G28" s="106">
        <v>6850</v>
      </c>
      <c r="H28" s="106">
        <v>14897</v>
      </c>
    </row>
    <row r="29" spans="1:8" ht="12.75">
      <c r="A29" s="56" t="s">
        <v>73</v>
      </c>
      <c r="B29" s="102">
        <v>786</v>
      </c>
      <c r="C29" s="102">
        <v>786</v>
      </c>
      <c r="D29" s="102" t="s">
        <v>83</v>
      </c>
      <c r="E29" s="102"/>
      <c r="F29" s="102">
        <v>56925</v>
      </c>
      <c r="G29" s="102">
        <v>47813</v>
      </c>
      <c r="H29" s="102">
        <v>9112</v>
      </c>
    </row>
    <row r="30" spans="1:8" ht="12.75">
      <c r="A30" s="55" t="s">
        <v>74</v>
      </c>
      <c r="B30" s="106">
        <v>8337</v>
      </c>
      <c r="C30" s="106">
        <v>8337</v>
      </c>
      <c r="D30" s="106" t="s">
        <v>83</v>
      </c>
      <c r="E30" s="106"/>
      <c r="F30" s="106">
        <v>13780</v>
      </c>
      <c r="G30" s="106">
        <v>4274</v>
      </c>
      <c r="H30" s="106">
        <v>9506</v>
      </c>
    </row>
    <row r="31" spans="1:8" ht="12.75">
      <c r="A31" s="56" t="s">
        <v>177</v>
      </c>
      <c r="B31" s="102">
        <v>212</v>
      </c>
      <c r="C31" s="102" t="s">
        <v>83</v>
      </c>
      <c r="D31" s="102">
        <v>212</v>
      </c>
      <c r="E31" s="102"/>
      <c r="F31" s="102">
        <v>4318</v>
      </c>
      <c r="G31" s="102">
        <v>2899</v>
      </c>
      <c r="H31" s="102">
        <v>1419</v>
      </c>
    </row>
    <row r="32" spans="1:8" ht="12.75">
      <c r="A32" s="55" t="s">
        <v>75</v>
      </c>
      <c r="B32" s="106">
        <v>172</v>
      </c>
      <c r="C32" s="106">
        <v>52</v>
      </c>
      <c r="D32" s="106">
        <v>120</v>
      </c>
      <c r="E32" s="106"/>
      <c r="F32" s="106">
        <v>3894</v>
      </c>
      <c r="G32" s="106">
        <v>2592</v>
      </c>
      <c r="H32" s="106">
        <v>1302</v>
      </c>
    </row>
    <row r="33" spans="1:8" ht="12.75">
      <c r="A33" s="56" t="s">
        <v>76</v>
      </c>
      <c r="B33" s="102">
        <v>11359</v>
      </c>
      <c r="C33" s="102">
        <v>7980</v>
      </c>
      <c r="D33" s="102">
        <v>3379</v>
      </c>
      <c r="E33" s="102"/>
      <c r="F33" s="102">
        <v>65649</v>
      </c>
      <c r="G33" s="102">
        <v>37058</v>
      </c>
      <c r="H33" s="102">
        <v>28591</v>
      </c>
    </row>
    <row r="34" spans="1:8" ht="12.75">
      <c r="A34" s="55" t="s">
        <v>80</v>
      </c>
      <c r="B34" s="106">
        <v>168</v>
      </c>
      <c r="C34" s="106">
        <v>168</v>
      </c>
      <c r="D34" s="106" t="s">
        <v>83</v>
      </c>
      <c r="E34" s="106"/>
      <c r="F34" s="106">
        <v>60554</v>
      </c>
      <c r="G34" s="106">
        <v>4199</v>
      </c>
      <c r="H34" s="106">
        <v>56355</v>
      </c>
    </row>
    <row r="35" spans="1:8" ht="12.75">
      <c r="A35" s="56" t="s">
        <v>77</v>
      </c>
      <c r="B35" s="102">
        <v>1034</v>
      </c>
      <c r="C35" s="102">
        <v>1034</v>
      </c>
      <c r="D35" s="102" t="s">
        <v>83</v>
      </c>
      <c r="E35" s="102"/>
      <c r="F35" s="102">
        <v>1125</v>
      </c>
      <c r="G35" s="102">
        <v>1125</v>
      </c>
      <c r="H35" s="102" t="s">
        <v>83</v>
      </c>
    </row>
    <row r="36" spans="1:8" ht="12.75">
      <c r="A36" s="55" t="s">
        <v>78</v>
      </c>
      <c r="B36" s="106">
        <v>5323</v>
      </c>
      <c r="C36" s="106">
        <v>5323</v>
      </c>
      <c r="D36" s="106" t="s">
        <v>83</v>
      </c>
      <c r="E36" s="106"/>
      <c r="F36" s="106">
        <v>6923</v>
      </c>
      <c r="G36" s="106">
        <v>5446</v>
      </c>
      <c r="H36" s="106">
        <v>1477</v>
      </c>
    </row>
    <row r="37" spans="1:8" ht="12.75">
      <c r="A37" s="56" t="s">
        <v>79</v>
      </c>
      <c r="B37" s="102">
        <v>16923</v>
      </c>
      <c r="C37" s="102">
        <v>2327</v>
      </c>
      <c r="D37" s="102">
        <v>14596</v>
      </c>
      <c r="E37" s="102"/>
      <c r="F37" s="102">
        <v>149038</v>
      </c>
      <c r="G37" s="102">
        <v>24814</v>
      </c>
      <c r="H37" s="102">
        <v>124224</v>
      </c>
    </row>
    <row r="38" spans="1:8" ht="12.75">
      <c r="A38" s="55"/>
      <c r="B38" s="82"/>
      <c r="C38" s="82"/>
      <c r="D38" s="82"/>
      <c r="E38" s="82"/>
      <c r="F38" s="82"/>
      <c r="G38" s="82"/>
      <c r="H38" s="82"/>
    </row>
    <row r="39" spans="1:8" ht="12.75">
      <c r="A39" s="57" t="s">
        <v>1</v>
      </c>
      <c r="B39" s="84">
        <v>187228</v>
      </c>
      <c r="C39" s="84">
        <v>101384</v>
      </c>
      <c r="D39" s="84">
        <v>85844</v>
      </c>
      <c r="E39" s="84"/>
      <c r="F39" s="84">
        <v>1151448</v>
      </c>
      <c r="G39" s="84">
        <v>227805</v>
      </c>
      <c r="H39" s="84">
        <v>923643</v>
      </c>
    </row>
    <row r="40" spans="1:8" ht="12.75">
      <c r="A40" s="58"/>
      <c r="B40" s="17"/>
      <c r="C40" s="17"/>
      <c r="D40" s="16"/>
      <c r="E40" s="17"/>
      <c r="F40" s="17"/>
      <c r="G40" s="17"/>
      <c r="H40" s="17"/>
    </row>
    <row r="41" ht="12.75">
      <c r="A41" s="17" t="s">
        <v>4</v>
      </c>
    </row>
    <row r="42" spans="1:2" ht="12.75">
      <c r="A42" s="88" t="s">
        <v>94</v>
      </c>
      <c r="B42" s="67"/>
    </row>
  </sheetData>
  <mergeCells count="4">
    <mergeCell ref="A10:A11"/>
    <mergeCell ref="B10:D10"/>
    <mergeCell ref="F10:H10"/>
    <mergeCell ref="G9:H9"/>
  </mergeCells>
  <printOptions/>
  <pageMargins left="0.75" right="0.75" top="1" bottom="1" header="0" footer="0"/>
  <pageSetup orientation="portrait" paperSize="9"/>
  <legacyDrawing r:id="rId2"/>
  <oleObjects>
    <oleObject progId="MSPhotoEd.3" shapeId="788880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6:H43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3" customWidth="1"/>
    <col min="2" max="4" width="11.421875" style="13" customWidth="1"/>
    <col min="5" max="5" width="3.140625" style="13" customWidth="1"/>
    <col min="6" max="16384" width="11.421875" style="13" customWidth="1"/>
  </cols>
  <sheetData>
    <row r="1" ht="12.75"/>
    <row r="2" ht="12.75"/>
    <row r="3" ht="12.75"/>
    <row r="4" ht="12.75"/>
    <row r="6" spans="1:8" ht="15">
      <c r="A6" s="7" t="s">
        <v>186</v>
      </c>
      <c r="B6" s="19"/>
      <c r="C6" s="19"/>
      <c r="D6" s="19"/>
      <c r="E6" s="19"/>
      <c r="F6" s="19"/>
      <c r="G6" s="19"/>
      <c r="H6" s="12"/>
    </row>
    <row r="7" spans="1:8" ht="15">
      <c r="A7" s="7" t="s">
        <v>5</v>
      </c>
      <c r="B7" s="19"/>
      <c r="C7" s="19"/>
      <c r="D7" s="19"/>
      <c r="E7" s="19"/>
      <c r="F7" s="19"/>
      <c r="G7" s="19"/>
      <c r="H7" s="12"/>
    </row>
    <row r="8" spans="1:8" ht="15">
      <c r="A8" s="89" t="s">
        <v>198</v>
      </c>
      <c r="B8" s="19"/>
      <c r="C8" s="19"/>
      <c r="D8" s="19"/>
      <c r="E8" s="19"/>
      <c r="F8" s="19"/>
      <c r="G8" s="19"/>
      <c r="H8" s="12"/>
    </row>
    <row r="9" spans="1:8" ht="12.75">
      <c r="A9" s="4"/>
      <c r="B9" s="5"/>
      <c r="C9" s="5"/>
      <c r="D9" s="5"/>
      <c r="E9" s="5"/>
      <c r="F9" s="5"/>
      <c r="G9" s="180" t="s">
        <v>55</v>
      </c>
      <c r="H9" s="180"/>
    </row>
    <row r="10" spans="1:8" ht="12.75">
      <c r="A10" s="160" t="s">
        <v>7</v>
      </c>
      <c r="B10" s="178" t="s">
        <v>37</v>
      </c>
      <c r="C10" s="160"/>
      <c r="D10" s="160"/>
      <c r="E10" s="60"/>
      <c r="F10" s="160" t="s">
        <v>97</v>
      </c>
      <c r="G10" s="160"/>
      <c r="H10" s="160"/>
    </row>
    <row r="11" spans="1:8" ht="12.75">
      <c r="A11" s="168"/>
      <c r="B11" s="9" t="s">
        <v>1</v>
      </c>
      <c r="C11" s="9" t="s">
        <v>38</v>
      </c>
      <c r="D11" s="9" t="s">
        <v>39</v>
      </c>
      <c r="E11" s="10"/>
      <c r="F11" s="9" t="s">
        <v>1</v>
      </c>
      <c r="G11" s="9" t="s">
        <v>38</v>
      </c>
      <c r="H11" s="9" t="s">
        <v>39</v>
      </c>
    </row>
    <row r="12" spans="1:8" ht="12.75">
      <c r="A12" s="15" t="s">
        <v>56</v>
      </c>
      <c r="B12" s="106">
        <v>71</v>
      </c>
      <c r="C12" s="106">
        <v>3</v>
      </c>
      <c r="D12" s="106">
        <v>68</v>
      </c>
      <c r="E12" s="106"/>
      <c r="F12" s="106">
        <v>1758</v>
      </c>
      <c r="G12" s="106">
        <v>133</v>
      </c>
      <c r="H12" s="106">
        <v>1625</v>
      </c>
    </row>
    <row r="13" spans="1:8" ht="12.75">
      <c r="A13" s="45" t="s">
        <v>57</v>
      </c>
      <c r="B13" s="102" t="s">
        <v>83</v>
      </c>
      <c r="C13" s="102" t="s">
        <v>83</v>
      </c>
      <c r="D13" s="102" t="s">
        <v>83</v>
      </c>
      <c r="E13" s="102"/>
      <c r="F13" s="102">
        <v>2</v>
      </c>
      <c r="G13" s="102">
        <v>2</v>
      </c>
      <c r="H13" s="102" t="s">
        <v>83</v>
      </c>
    </row>
    <row r="14" spans="1:8" ht="12.75">
      <c r="A14" s="15" t="s">
        <v>58</v>
      </c>
      <c r="B14" s="106">
        <v>3</v>
      </c>
      <c r="C14" s="106">
        <v>1</v>
      </c>
      <c r="D14" s="106">
        <v>2</v>
      </c>
      <c r="E14" s="106"/>
      <c r="F14" s="106">
        <v>172</v>
      </c>
      <c r="G14" s="106">
        <v>48</v>
      </c>
      <c r="H14" s="106">
        <v>124</v>
      </c>
    </row>
    <row r="15" spans="1:8" ht="12.75">
      <c r="A15" s="45" t="s">
        <v>59</v>
      </c>
      <c r="B15" s="102">
        <v>1196</v>
      </c>
      <c r="C15" s="102">
        <v>452</v>
      </c>
      <c r="D15" s="102">
        <v>744</v>
      </c>
      <c r="E15" s="102"/>
      <c r="F15" s="102">
        <v>4082</v>
      </c>
      <c r="G15" s="102">
        <v>154</v>
      </c>
      <c r="H15" s="102">
        <v>3928</v>
      </c>
    </row>
    <row r="16" spans="1:8" ht="12.75">
      <c r="A16" s="15" t="s">
        <v>60</v>
      </c>
      <c r="B16" s="106">
        <v>2</v>
      </c>
      <c r="C16" s="106" t="s">
        <v>83</v>
      </c>
      <c r="D16" s="106">
        <v>2</v>
      </c>
      <c r="E16" s="106"/>
      <c r="F16" s="106">
        <v>58</v>
      </c>
      <c r="G16" s="106">
        <v>4</v>
      </c>
      <c r="H16" s="106">
        <v>54</v>
      </c>
    </row>
    <row r="17" spans="1:8" ht="12.75">
      <c r="A17" s="45" t="s">
        <v>61</v>
      </c>
      <c r="B17" s="102">
        <v>350</v>
      </c>
      <c r="C17" s="102">
        <v>350</v>
      </c>
      <c r="D17" s="102" t="s">
        <v>83</v>
      </c>
      <c r="E17" s="102"/>
      <c r="F17" s="102">
        <v>597</v>
      </c>
      <c r="G17" s="102">
        <v>70</v>
      </c>
      <c r="H17" s="102">
        <v>527</v>
      </c>
    </row>
    <row r="18" spans="1:8" ht="12.75">
      <c r="A18" s="15" t="s">
        <v>62</v>
      </c>
      <c r="B18" s="106">
        <v>30</v>
      </c>
      <c r="C18" s="106">
        <v>15</v>
      </c>
      <c r="D18" s="106">
        <v>15</v>
      </c>
      <c r="E18" s="106"/>
      <c r="F18" s="106">
        <v>97</v>
      </c>
      <c r="G18" s="106">
        <v>9</v>
      </c>
      <c r="H18" s="106">
        <v>88</v>
      </c>
    </row>
    <row r="19" spans="1:8" ht="12.75">
      <c r="A19" s="45" t="s">
        <v>63</v>
      </c>
      <c r="B19" s="102">
        <v>1</v>
      </c>
      <c r="C19" s="102">
        <v>1</v>
      </c>
      <c r="D19" s="102" t="s">
        <v>83</v>
      </c>
      <c r="E19" s="102"/>
      <c r="F19" s="102">
        <v>21</v>
      </c>
      <c r="G19" s="102">
        <v>21</v>
      </c>
      <c r="H19" s="102" t="s">
        <v>83</v>
      </c>
    </row>
    <row r="20" spans="1:8" ht="12.75">
      <c r="A20" s="15" t="s">
        <v>65</v>
      </c>
      <c r="B20" s="106">
        <v>10</v>
      </c>
      <c r="C20" s="106">
        <v>10</v>
      </c>
      <c r="D20" s="106" t="s">
        <v>83</v>
      </c>
      <c r="E20" s="106"/>
      <c r="F20" s="106">
        <v>77</v>
      </c>
      <c r="G20" s="106">
        <v>34</v>
      </c>
      <c r="H20" s="106">
        <v>43</v>
      </c>
    </row>
    <row r="21" spans="1:8" ht="12.75">
      <c r="A21" s="45" t="s">
        <v>64</v>
      </c>
      <c r="B21" s="102">
        <v>3</v>
      </c>
      <c r="C21" s="102">
        <v>3</v>
      </c>
      <c r="D21" s="102" t="s">
        <v>83</v>
      </c>
      <c r="E21" s="102"/>
      <c r="F21" s="102">
        <v>29</v>
      </c>
      <c r="G21" s="102">
        <v>8</v>
      </c>
      <c r="H21" s="102">
        <v>21</v>
      </c>
    </row>
    <row r="22" spans="1:8" ht="12.75">
      <c r="A22" s="15" t="s">
        <v>66</v>
      </c>
      <c r="B22" s="106">
        <v>1</v>
      </c>
      <c r="C22" s="106">
        <v>1</v>
      </c>
      <c r="D22" s="106" t="s">
        <v>83</v>
      </c>
      <c r="E22" s="106"/>
      <c r="F22" s="106">
        <v>31</v>
      </c>
      <c r="G22" s="106">
        <v>27</v>
      </c>
      <c r="H22" s="106">
        <v>4</v>
      </c>
    </row>
    <row r="23" spans="1:8" ht="12.75">
      <c r="A23" s="45" t="s">
        <v>67</v>
      </c>
      <c r="B23" s="102">
        <v>40</v>
      </c>
      <c r="C23" s="102">
        <v>40</v>
      </c>
      <c r="D23" s="102" t="s">
        <v>83</v>
      </c>
      <c r="E23" s="102"/>
      <c r="F23" s="102">
        <v>8</v>
      </c>
      <c r="G23" s="102">
        <v>8</v>
      </c>
      <c r="H23" s="102" t="s">
        <v>83</v>
      </c>
    </row>
    <row r="24" spans="1:8" ht="12.75">
      <c r="A24" s="15" t="s">
        <v>68</v>
      </c>
      <c r="B24" s="106">
        <v>437</v>
      </c>
      <c r="C24" s="106">
        <v>346</v>
      </c>
      <c r="D24" s="106">
        <v>91</v>
      </c>
      <c r="E24" s="106"/>
      <c r="F24" s="106">
        <v>157</v>
      </c>
      <c r="G24" s="106">
        <v>132</v>
      </c>
      <c r="H24" s="106">
        <v>25</v>
      </c>
    </row>
    <row r="25" spans="1:8" ht="12.75">
      <c r="A25" s="45" t="s">
        <v>69</v>
      </c>
      <c r="B25" s="102" t="s">
        <v>83</v>
      </c>
      <c r="C25" s="102" t="s">
        <v>83</v>
      </c>
      <c r="D25" s="102" t="s">
        <v>83</v>
      </c>
      <c r="E25" s="102"/>
      <c r="F25" s="102">
        <v>19</v>
      </c>
      <c r="G25" s="102">
        <v>16</v>
      </c>
      <c r="H25" s="102">
        <v>3</v>
      </c>
    </row>
    <row r="26" spans="1:8" ht="12.75">
      <c r="A26" s="15" t="s">
        <v>70</v>
      </c>
      <c r="B26" s="106" t="s">
        <v>83</v>
      </c>
      <c r="C26" s="106" t="s">
        <v>83</v>
      </c>
      <c r="D26" s="106" t="s">
        <v>83</v>
      </c>
      <c r="E26" s="106"/>
      <c r="F26" s="106">
        <v>65</v>
      </c>
      <c r="G26" s="106">
        <v>32</v>
      </c>
      <c r="H26" s="106">
        <v>33</v>
      </c>
    </row>
    <row r="27" spans="1:8" ht="12.75">
      <c r="A27" s="45" t="s">
        <v>71</v>
      </c>
      <c r="B27" s="102">
        <v>13</v>
      </c>
      <c r="C27" s="102">
        <v>13</v>
      </c>
      <c r="D27" s="102" t="s">
        <v>83</v>
      </c>
      <c r="E27" s="102"/>
      <c r="F27" s="102" t="s">
        <v>83</v>
      </c>
      <c r="G27" s="102" t="s">
        <v>83</v>
      </c>
      <c r="H27" s="102" t="s">
        <v>83</v>
      </c>
    </row>
    <row r="28" spans="1:8" ht="12.75">
      <c r="A28" s="15" t="s">
        <v>72</v>
      </c>
      <c r="B28" s="106">
        <v>2</v>
      </c>
      <c r="C28" s="106">
        <v>2</v>
      </c>
      <c r="D28" s="106" t="s">
        <v>83</v>
      </c>
      <c r="E28" s="106"/>
      <c r="F28" s="106">
        <v>144</v>
      </c>
      <c r="G28" s="106">
        <v>35</v>
      </c>
      <c r="H28" s="106">
        <v>109</v>
      </c>
    </row>
    <row r="29" spans="1:8" ht="12.75">
      <c r="A29" s="45" t="s">
        <v>73</v>
      </c>
      <c r="B29" s="102">
        <v>27</v>
      </c>
      <c r="C29" s="102">
        <v>27</v>
      </c>
      <c r="D29" s="102" t="s">
        <v>83</v>
      </c>
      <c r="E29" s="102"/>
      <c r="F29" s="102">
        <v>461</v>
      </c>
      <c r="G29" s="102">
        <v>363</v>
      </c>
      <c r="H29" s="102">
        <v>98</v>
      </c>
    </row>
    <row r="30" spans="1:8" ht="12.75">
      <c r="A30" s="15" t="s">
        <v>74</v>
      </c>
      <c r="B30" s="106">
        <v>63</v>
      </c>
      <c r="C30" s="106">
        <v>63</v>
      </c>
      <c r="D30" s="106" t="s">
        <v>83</v>
      </c>
      <c r="E30" s="106"/>
      <c r="F30" s="106">
        <v>116</v>
      </c>
      <c r="G30" s="106">
        <v>28</v>
      </c>
      <c r="H30" s="106">
        <v>88</v>
      </c>
    </row>
    <row r="31" spans="1:8" ht="12.75">
      <c r="A31" s="45" t="s">
        <v>177</v>
      </c>
      <c r="B31" s="102">
        <v>2</v>
      </c>
      <c r="C31" s="102" t="s">
        <v>83</v>
      </c>
      <c r="D31" s="102">
        <v>2</v>
      </c>
      <c r="E31" s="102"/>
      <c r="F31" s="102">
        <v>41</v>
      </c>
      <c r="G31" s="102">
        <v>24</v>
      </c>
      <c r="H31" s="102">
        <v>17</v>
      </c>
    </row>
    <row r="32" spans="1:8" ht="12.75">
      <c r="A32" s="15" t="s">
        <v>75</v>
      </c>
      <c r="B32" s="106">
        <v>3</v>
      </c>
      <c r="C32" s="106">
        <v>1</v>
      </c>
      <c r="D32" s="106">
        <v>2</v>
      </c>
      <c r="E32" s="106"/>
      <c r="F32" s="106">
        <v>27</v>
      </c>
      <c r="G32" s="106">
        <v>18</v>
      </c>
      <c r="H32" s="106">
        <v>9</v>
      </c>
    </row>
    <row r="33" spans="1:8" ht="12.75">
      <c r="A33" s="45" t="s">
        <v>76</v>
      </c>
      <c r="B33" s="102">
        <v>205</v>
      </c>
      <c r="C33" s="102">
        <v>141</v>
      </c>
      <c r="D33" s="102">
        <v>64</v>
      </c>
      <c r="E33" s="102"/>
      <c r="F33" s="102">
        <v>731</v>
      </c>
      <c r="G33" s="102">
        <v>343</v>
      </c>
      <c r="H33" s="102">
        <v>388</v>
      </c>
    </row>
    <row r="34" spans="1:8" ht="12.75">
      <c r="A34" s="15" t="s">
        <v>80</v>
      </c>
      <c r="B34" s="106">
        <v>3</v>
      </c>
      <c r="C34" s="106">
        <v>3</v>
      </c>
      <c r="D34" s="106" t="s">
        <v>83</v>
      </c>
      <c r="E34" s="106"/>
      <c r="F34" s="106">
        <v>453</v>
      </c>
      <c r="G34" s="106">
        <v>22</v>
      </c>
      <c r="H34" s="106">
        <v>431</v>
      </c>
    </row>
    <row r="35" spans="1:8" ht="12.75">
      <c r="A35" s="45" t="s">
        <v>77</v>
      </c>
      <c r="B35" s="102">
        <v>15</v>
      </c>
      <c r="C35" s="102">
        <v>15</v>
      </c>
      <c r="D35" s="102" t="s">
        <v>83</v>
      </c>
      <c r="E35" s="102"/>
      <c r="F35" s="102">
        <v>5</v>
      </c>
      <c r="G35" s="102">
        <v>5</v>
      </c>
      <c r="H35" s="102" t="s">
        <v>83</v>
      </c>
    </row>
    <row r="36" spans="1:8" ht="12.75">
      <c r="A36" s="15" t="s">
        <v>78</v>
      </c>
      <c r="B36" s="106">
        <v>108</v>
      </c>
      <c r="C36" s="106">
        <v>108</v>
      </c>
      <c r="D36" s="106" t="s">
        <v>83</v>
      </c>
      <c r="E36" s="106"/>
      <c r="F36" s="106">
        <v>52</v>
      </c>
      <c r="G36" s="106">
        <v>42</v>
      </c>
      <c r="H36" s="106">
        <v>10</v>
      </c>
    </row>
    <row r="37" spans="1:8" ht="12.75">
      <c r="A37" s="45" t="s">
        <v>84</v>
      </c>
      <c r="B37" s="102">
        <v>299</v>
      </c>
      <c r="C37" s="102">
        <v>39</v>
      </c>
      <c r="D37" s="102">
        <v>260</v>
      </c>
      <c r="E37" s="102"/>
      <c r="F37" s="102">
        <v>1454</v>
      </c>
      <c r="G37" s="102">
        <v>188</v>
      </c>
      <c r="H37" s="102">
        <v>1266</v>
      </c>
    </row>
    <row r="38" spans="1:8" ht="12.75">
      <c r="A38" s="15"/>
      <c r="B38" s="106"/>
      <c r="C38" s="106"/>
      <c r="D38" s="106"/>
      <c r="E38" s="106"/>
      <c r="F38" s="106"/>
      <c r="G38" s="106"/>
      <c r="H38" s="106"/>
    </row>
    <row r="39" spans="1:8" ht="12.75">
      <c r="A39" s="46" t="s">
        <v>1</v>
      </c>
      <c r="B39" s="84">
        <v>2884</v>
      </c>
      <c r="C39" s="84">
        <v>1634</v>
      </c>
      <c r="D39" s="84">
        <v>1250</v>
      </c>
      <c r="E39" s="84"/>
      <c r="F39" s="84">
        <v>10657</v>
      </c>
      <c r="G39" s="84">
        <v>1766</v>
      </c>
      <c r="H39" s="84">
        <v>8891</v>
      </c>
    </row>
    <row r="40" spans="1:8" ht="12.75">
      <c r="A40" s="15"/>
      <c r="B40" s="32"/>
      <c r="C40" s="32"/>
      <c r="D40" s="32"/>
      <c r="E40" s="32"/>
      <c r="F40" s="32"/>
      <c r="G40" s="32"/>
      <c r="H40" s="32"/>
    </row>
    <row r="41" spans="1:8" ht="12.75">
      <c r="A41" s="15" t="s">
        <v>4</v>
      </c>
      <c r="B41" s="17"/>
      <c r="C41" s="17"/>
      <c r="D41" s="17"/>
      <c r="E41" s="17"/>
      <c r="F41" s="17"/>
      <c r="G41" s="17"/>
      <c r="H41" s="17"/>
    </row>
    <row r="42" spans="1:2" ht="12.75">
      <c r="A42" s="88" t="s">
        <v>94</v>
      </c>
      <c r="B42" s="67"/>
    </row>
    <row r="43" ht="12.75">
      <c r="F43" s="153"/>
    </row>
  </sheetData>
  <mergeCells count="4">
    <mergeCell ref="A10:A11"/>
    <mergeCell ref="B10:D10"/>
    <mergeCell ref="F10:H10"/>
    <mergeCell ref="G9:H9"/>
  </mergeCells>
  <printOptions/>
  <pageMargins left="0.75" right="0.75" top="1" bottom="1" header="0" footer="0"/>
  <pageSetup orientation="portrait" paperSize="9"/>
  <legacyDrawing r:id="rId2"/>
  <oleObjects>
    <oleObject progId="MSPhotoEd.3" shapeId="789055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6:H42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3" customWidth="1"/>
    <col min="2" max="4" width="11.421875" style="13" customWidth="1"/>
    <col min="5" max="5" width="3.7109375" style="13" customWidth="1"/>
    <col min="6" max="16384" width="11.421875" style="13" customWidth="1"/>
  </cols>
  <sheetData>
    <row r="1" ht="12.75"/>
    <row r="2" ht="12.75"/>
    <row r="3" ht="12.75"/>
    <row r="4" ht="12.75"/>
    <row r="6" spans="1:8" ht="15">
      <c r="A6" s="7" t="s">
        <v>187</v>
      </c>
      <c r="B6" s="3"/>
      <c r="C6" s="3"/>
      <c r="D6" s="3"/>
      <c r="E6" s="3"/>
      <c r="F6" s="3"/>
      <c r="G6" s="3"/>
      <c r="H6" s="1"/>
    </row>
    <row r="7" spans="1:8" ht="15">
      <c r="A7" s="33" t="s">
        <v>196</v>
      </c>
      <c r="B7" s="3"/>
      <c r="C7" s="3"/>
      <c r="D7" s="3"/>
      <c r="E7" s="3"/>
      <c r="F7" s="3"/>
      <c r="G7" s="3"/>
      <c r="H7" s="1"/>
    </row>
    <row r="8" spans="1:6" ht="15">
      <c r="A8" s="11">
        <v>2011</v>
      </c>
      <c r="B8" s="6"/>
      <c r="C8" s="6"/>
      <c r="D8" s="6"/>
      <c r="E8" s="6"/>
      <c r="F8" s="6"/>
    </row>
    <row r="9" spans="1:8" ht="15">
      <c r="A9" s="36"/>
      <c r="B9" s="37"/>
      <c r="C9" s="37"/>
      <c r="D9" s="37"/>
      <c r="E9" s="37"/>
      <c r="F9" s="37"/>
      <c r="G9" s="181" t="s">
        <v>6</v>
      </c>
      <c r="H9" s="181"/>
    </row>
    <row r="10" spans="1:8" ht="12.75">
      <c r="A10" s="174" t="s">
        <v>7</v>
      </c>
      <c r="B10" s="154" t="s">
        <v>37</v>
      </c>
      <c r="C10" s="174"/>
      <c r="D10" s="174"/>
      <c r="E10" s="49"/>
      <c r="F10" s="174" t="s">
        <v>43</v>
      </c>
      <c r="G10" s="174"/>
      <c r="H10" s="174"/>
    </row>
    <row r="11" spans="1:8" ht="12.75">
      <c r="A11" s="168"/>
      <c r="B11" s="9" t="s">
        <v>1</v>
      </c>
      <c r="C11" s="9" t="s">
        <v>38</v>
      </c>
      <c r="D11" s="9" t="s">
        <v>39</v>
      </c>
      <c r="E11" s="10"/>
      <c r="F11" s="9" t="s">
        <v>1</v>
      </c>
      <c r="G11" s="9" t="s">
        <v>38</v>
      </c>
      <c r="H11" s="9" t="s">
        <v>39</v>
      </c>
    </row>
    <row r="12" spans="1:8" ht="12.75">
      <c r="A12" s="15" t="s">
        <v>56</v>
      </c>
      <c r="B12" s="106">
        <v>355023</v>
      </c>
      <c r="C12" s="106">
        <v>11075</v>
      </c>
      <c r="D12" s="106">
        <v>343948</v>
      </c>
      <c r="E12" s="106"/>
      <c r="F12" s="106">
        <v>1568959</v>
      </c>
      <c r="G12" s="106">
        <v>242985</v>
      </c>
      <c r="H12" s="106">
        <v>1325974</v>
      </c>
    </row>
    <row r="13" spans="1:8" ht="12.75">
      <c r="A13" s="45" t="s">
        <v>57</v>
      </c>
      <c r="B13" s="102">
        <v>10356</v>
      </c>
      <c r="C13" s="102">
        <v>10356</v>
      </c>
      <c r="D13" s="102" t="s">
        <v>83</v>
      </c>
      <c r="E13" s="102"/>
      <c r="F13" s="102">
        <v>10254</v>
      </c>
      <c r="G13" s="102">
        <v>6389</v>
      </c>
      <c r="H13" s="102">
        <v>3865</v>
      </c>
    </row>
    <row r="14" spans="1:8" ht="12.75">
      <c r="A14" s="15" t="s">
        <v>58</v>
      </c>
      <c r="B14" s="106">
        <v>90879</v>
      </c>
      <c r="C14" s="106">
        <v>88954</v>
      </c>
      <c r="D14" s="106">
        <v>1925</v>
      </c>
      <c r="E14" s="106"/>
      <c r="F14" s="106">
        <v>241260</v>
      </c>
      <c r="G14" s="106">
        <v>72267</v>
      </c>
      <c r="H14" s="106">
        <v>168993</v>
      </c>
    </row>
    <row r="15" spans="1:8" ht="12.75">
      <c r="A15" s="45" t="s">
        <v>59</v>
      </c>
      <c r="B15" s="102">
        <v>1486808</v>
      </c>
      <c r="C15" s="102">
        <v>230997</v>
      </c>
      <c r="D15" s="102">
        <v>1255811</v>
      </c>
      <c r="E15" s="102"/>
      <c r="F15" s="102">
        <v>3112245</v>
      </c>
      <c r="G15" s="102">
        <v>236084</v>
      </c>
      <c r="H15" s="102">
        <v>2876161</v>
      </c>
    </row>
    <row r="16" spans="1:8" ht="12.75">
      <c r="A16" s="15" t="s">
        <v>60</v>
      </c>
      <c r="B16" s="106">
        <v>47819</v>
      </c>
      <c r="C16" s="106">
        <v>39973</v>
      </c>
      <c r="D16" s="106">
        <v>7846</v>
      </c>
      <c r="E16" s="106"/>
      <c r="F16" s="106">
        <v>101159</v>
      </c>
      <c r="G16" s="106">
        <v>12507</v>
      </c>
      <c r="H16" s="106">
        <v>88652</v>
      </c>
    </row>
    <row r="17" spans="1:8" ht="12.75">
      <c r="A17" s="45" t="s">
        <v>61</v>
      </c>
      <c r="B17" s="102">
        <v>107602</v>
      </c>
      <c r="C17" s="102">
        <v>51752</v>
      </c>
      <c r="D17" s="102">
        <v>55850</v>
      </c>
      <c r="E17" s="102"/>
      <c r="F17" s="102">
        <v>324867</v>
      </c>
      <c r="G17" s="102">
        <v>115389</v>
      </c>
      <c r="H17" s="102">
        <v>209478</v>
      </c>
    </row>
    <row r="18" spans="1:8" ht="12.75">
      <c r="A18" s="15" t="s">
        <v>62</v>
      </c>
      <c r="B18" s="106">
        <v>43623</v>
      </c>
      <c r="C18" s="106">
        <v>17310</v>
      </c>
      <c r="D18" s="106">
        <v>26313</v>
      </c>
      <c r="E18" s="106"/>
      <c r="F18" s="106">
        <v>149979</v>
      </c>
      <c r="G18" s="106">
        <v>37795</v>
      </c>
      <c r="H18" s="106">
        <v>112184</v>
      </c>
    </row>
    <row r="19" spans="1:8" ht="12.75">
      <c r="A19" s="45" t="s">
        <v>63</v>
      </c>
      <c r="B19" s="102">
        <v>6056</v>
      </c>
      <c r="C19" s="102">
        <v>6056</v>
      </c>
      <c r="D19" s="102" t="s">
        <v>83</v>
      </c>
      <c r="E19" s="102"/>
      <c r="F19" s="102">
        <v>20784</v>
      </c>
      <c r="G19" s="102">
        <v>18613</v>
      </c>
      <c r="H19" s="102">
        <v>2171</v>
      </c>
    </row>
    <row r="20" spans="1:8" ht="12.75">
      <c r="A20" s="15" t="s">
        <v>65</v>
      </c>
      <c r="B20" s="106">
        <v>3481</v>
      </c>
      <c r="C20" s="106">
        <v>3385</v>
      </c>
      <c r="D20" s="106">
        <v>96</v>
      </c>
      <c r="E20" s="106"/>
      <c r="F20" s="106">
        <v>97681</v>
      </c>
      <c r="G20" s="106">
        <v>65101</v>
      </c>
      <c r="H20" s="106">
        <v>32580</v>
      </c>
    </row>
    <row r="21" spans="1:8" ht="12.75">
      <c r="A21" s="45" t="s">
        <v>64</v>
      </c>
      <c r="B21" s="102">
        <v>3693</v>
      </c>
      <c r="C21" s="102">
        <v>3573</v>
      </c>
      <c r="D21" s="102">
        <v>120</v>
      </c>
      <c r="E21" s="102"/>
      <c r="F21" s="102">
        <v>135753</v>
      </c>
      <c r="G21" s="102">
        <v>86241</v>
      </c>
      <c r="H21" s="102">
        <v>49512</v>
      </c>
    </row>
    <row r="22" spans="1:8" ht="12.75">
      <c r="A22" s="15" t="s">
        <v>66</v>
      </c>
      <c r="B22" s="106">
        <v>101084</v>
      </c>
      <c r="C22" s="106">
        <v>93902</v>
      </c>
      <c r="D22" s="106">
        <v>7182</v>
      </c>
      <c r="E22" s="106"/>
      <c r="F22" s="106">
        <v>89133</v>
      </c>
      <c r="G22" s="106">
        <v>70389</v>
      </c>
      <c r="H22" s="106">
        <v>18744</v>
      </c>
    </row>
    <row r="23" spans="1:8" ht="12.75">
      <c r="A23" s="45" t="s">
        <v>67</v>
      </c>
      <c r="B23" s="102">
        <v>21722</v>
      </c>
      <c r="C23" s="102">
        <v>10711</v>
      </c>
      <c r="D23" s="102">
        <v>11011</v>
      </c>
      <c r="E23" s="102"/>
      <c r="F23" s="102">
        <v>77607</v>
      </c>
      <c r="G23" s="102">
        <v>36001</v>
      </c>
      <c r="H23" s="102">
        <v>41606</v>
      </c>
    </row>
    <row r="24" spans="1:8" ht="12.75">
      <c r="A24" s="15" t="s">
        <v>68</v>
      </c>
      <c r="B24" s="106">
        <v>723162</v>
      </c>
      <c r="C24" s="106">
        <v>262878</v>
      </c>
      <c r="D24" s="106">
        <v>460284</v>
      </c>
      <c r="E24" s="106"/>
      <c r="F24" s="106">
        <v>506412</v>
      </c>
      <c r="G24" s="106">
        <v>436784</v>
      </c>
      <c r="H24" s="106">
        <v>69628</v>
      </c>
    </row>
    <row r="25" spans="1:8" ht="12.75">
      <c r="A25" s="45" t="s">
        <v>69</v>
      </c>
      <c r="B25" s="102" t="s">
        <v>83</v>
      </c>
      <c r="C25" s="102" t="s">
        <v>83</v>
      </c>
      <c r="D25" s="102" t="s">
        <v>83</v>
      </c>
      <c r="E25" s="102"/>
      <c r="F25" s="102">
        <v>14073</v>
      </c>
      <c r="G25" s="102">
        <v>10281</v>
      </c>
      <c r="H25" s="102">
        <v>3792</v>
      </c>
    </row>
    <row r="26" spans="1:8" ht="12.75">
      <c r="A26" s="15" t="s">
        <v>70</v>
      </c>
      <c r="B26" s="106">
        <v>52999</v>
      </c>
      <c r="C26" s="106">
        <v>45727</v>
      </c>
      <c r="D26" s="106">
        <v>7272</v>
      </c>
      <c r="E26" s="106"/>
      <c r="F26" s="106">
        <v>181538</v>
      </c>
      <c r="G26" s="106">
        <v>115724</v>
      </c>
      <c r="H26" s="106">
        <v>65814</v>
      </c>
    </row>
    <row r="27" spans="1:8" ht="12.75">
      <c r="A27" s="45" t="s">
        <v>71</v>
      </c>
      <c r="B27" s="102">
        <v>1234</v>
      </c>
      <c r="C27" s="102">
        <v>1234</v>
      </c>
      <c r="D27" s="102" t="s">
        <v>83</v>
      </c>
      <c r="E27" s="102"/>
      <c r="F27" s="102">
        <v>9576</v>
      </c>
      <c r="G27" s="102">
        <v>6746</v>
      </c>
      <c r="H27" s="102">
        <v>2830</v>
      </c>
    </row>
    <row r="28" spans="1:8" ht="12.75">
      <c r="A28" s="15" t="s">
        <v>72</v>
      </c>
      <c r="B28" s="106">
        <v>34905</v>
      </c>
      <c r="C28" s="106">
        <v>34529</v>
      </c>
      <c r="D28" s="106">
        <v>376</v>
      </c>
      <c r="E28" s="106"/>
      <c r="F28" s="106">
        <v>132896</v>
      </c>
      <c r="G28" s="106">
        <v>56545</v>
      </c>
      <c r="H28" s="106">
        <v>76351</v>
      </c>
    </row>
    <row r="29" spans="1:8" ht="12.75">
      <c r="A29" s="45" t="s">
        <v>73</v>
      </c>
      <c r="B29" s="102">
        <v>68339</v>
      </c>
      <c r="C29" s="102">
        <v>68339</v>
      </c>
      <c r="D29" s="102" t="s">
        <v>83</v>
      </c>
      <c r="E29" s="102"/>
      <c r="F29" s="102">
        <v>223592</v>
      </c>
      <c r="G29" s="102">
        <v>206019</v>
      </c>
      <c r="H29" s="102">
        <v>17573</v>
      </c>
    </row>
    <row r="30" spans="1:8" ht="12.75">
      <c r="A30" s="15" t="s">
        <v>74</v>
      </c>
      <c r="B30" s="106">
        <v>119588</v>
      </c>
      <c r="C30" s="106">
        <v>76985</v>
      </c>
      <c r="D30" s="106">
        <v>42603</v>
      </c>
      <c r="E30" s="106"/>
      <c r="F30" s="106">
        <v>227447</v>
      </c>
      <c r="G30" s="106">
        <v>89776</v>
      </c>
      <c r="H30" s="106">
        <v>137671</v>
      </c>
    </row>
    <row r="31" spans="1:8" ht="12.75">
      <c r="A31" s="45" t="s">
        <v>85</v>
      </c>
      <c r="B31" s="102">
        <v>23841</v>
      </c>
      <c r="C31" s="102">
        <v>23445</v>
      </c>
      <c r="D31" s="102">
        <v>396</v>
      </c>
      <c r="E31" s="102"/>
      <c r="F31" s="102">
        <v>170468</v>
      </c>
      <c r="G31" s="102">
        <v>96834</v>
      </c>
      <c r="H31" s="102">
        <v>73634</v>
      </c>
    </row>
    <row r="32" spans="1:8" ht="12.75">
      <c r="A32" s="15" t="s">
        <v>75</v>
      </c>
      <c r="B32" s="106">
        <v>71413</v>
      </c>
      <c r="C32" s="106">
        <v>24623</v>
      </c>
      <c r="D32" s="106">
        <v>46790</v>
      </c>
      <c r="E32" s="106"/>
      <c r="F32" s="106">
        <v>70741</v>
      </c>
      <c r="G32" s="106">
        <v>40846</v>
      </c>
      <c r="H32" s="106">
        <v>29895</v>
      </c>
    </row>
    <row r="33" spans="1:8" ht="12.75">
      <c r="A33" s="45" t="s">
        <v>76</v>
      </c>
      <c r="B33" s="102">
        <v>142496</v>
      </c>
      <c r="C33" s="102">
        <v>114179</v>
      </c>
      <c r="D33" s="102">
        <v>28317</v>
      </c>
      <c r="E33" s="102"/>
      <c r="F33" s="102">
        <v>301677</v>
      </c>
      <c r="G33" s="102">
        <v>154424</v>
      </c>
      <c r="H33" s="102">
        <v>147253</v>
      </c>
    </row>
    <row r="34" spans="1:8" ht="12.75">
      <c r="A34" s="15" t="s">
        <v>80</v>
      </c>
      <c r="B34" s="106">
        <v>51932</v>
      </c>
      <c r="C34" s="106">
        <v>32131</v>
      </c>
      <c r="D34" s="106">
        <v>19801</v>
      </c>
      <c r="E34" s="106"/>
      <c r="F34" s="106">
        <v>844780</v>
      </c>
      <c r="G34" s="106">
        <v>135691</v>
      </c>
      <c r="H34" s="106">
        <v>709089</v>
      </c>
    </row>
    <row r="35" spans="1:8" ht="12.75">
      <c r="A35" s="45" t="s">
        <v>77</v>
      </c>
      <c r="B35" s="102">
        <v>47665</v>
      </c>
      <c r="C35" s="102">
        <v>47665</v>
      </c>
      <c r="D35" s="102" t="s">
        <v>83</v>
      </c>
      <c r="E35" s="102"/>
      <c r="F35" s="102">
        <v>41302</v>
      </c>
      <c r="G35" s="102">
        <v>29541</v>
      </c>
      <c r="H35" s="102">
        <v>11761</v>
      </c>
    </row>
    <row r="36" spans="1:8" ht="12.75">
      <c r="A36" s="15" t="s">
        <v>78</v>
      </c>
      <c r="B36" s="106">
        <v>90208</v>
      </c>
      <c r="C36" s="106">
        <v>48419</v>
      </c>
      <c r="D36" s="106">
        <v>41789</v>
      </c>
      <c r="E36" s="106"/>
      <c r="F36" s="106">
        <v>224895</v>
      </c>
      <c r="G36" s="106">
        <v>77027</v>
      </c>
      <c r="H36" s="106">
        <v>147868</v>
      </c>
    </row>
    <row r="37" spans="1:8" ht="12.75">
      <c r="A37" s="45" t="s">
        <v>79</v>
      </c>
      <c r="B37" s="102">
        <v>623696</v>
      </c>
      <c r="C37" s="102">
        <v>360497</v>
      </c>
      <c r="D37" s="102">
        <v>263199</v>
      </c>
      <c r="E37" s="102"/>
      <c r="F37" s="102">
        <v>1008754</v>
      </c>
      <c r="G37" s="102">
        <v>315566</v>
      </c>
      <c r="H37" s="102">
        <v>693188</v>
      </c>
    </row>
    <row r="38" spans="1:8" ht="12.75">
      <c r="A38" s="15"/>
      <c r="B38" s="106"/>
      <c r="C38" s="106"/>
      <c r="D38" s="106"/>
      <c r="E38" s="106"/>
      <c r="F38" s="106"/>
      <c r="G38" s="106"/>
      <c r="H38" s="106"/>
    </row>
    <row r="39" spans="1:8" ht="12.75">
      <c r="A39" s="46" t="s">
        <v>1</v>
      </c>
      <c r="B39" s="84">
        <v>4329624</v>
      </c>
      <c r="C39" s="84">
        <v>1708695</v>
      </c>
      <c r="D39" s="84">
        <v>2620929</v>
      </c>
      <c r="E39" s="84"/>
      <c r="F39" s="84">
        <v>9887832</v>
      </c>
      <c r="G39" s="84">
        <v>2771565</v>
      </c>
      <c r="H39" s="84">
        <v>7116267</v>
      </c>
    </row>
    <row r="40" spans="1:8" ht="12.75">
      <c r="A40" s="17"/>
      <c r="B40" s="17"/>
      <c r="C40" s="17"/>
      <c r="D40" s="17"/>
      <c r="E40" s="17"/>
      <c r="F40" s="17"/>
      <c r="G40" s="17"/>
      <c r="H40" s="17"/>
    </row>
    <row r="41" ht="12.75">
      <c r="A41" s="17" t="s">
        <v>4</v>
      </c>
    </row>
    <row r="42" ht="12.75">
      <c r="A42" s="88" t="s">
        <v>94</v>
      </c>
    </row>
  </sheetData>
  <mergeCells count="4">
    <mergeCell ref="G9:H9"/>
    <mergeCell ref="A10:A11"/>
    <mergeCell ref="B10:D10"/>
    <mergeCell ref="F10:H10"/>
  </mergeCells>
  <printOptions/>
  <pageMargins left="0.75" right="0.75" top="1" bottom="1" header="0" footer="0"/>
  <pageSetup orientation="portrait" paperSize="9"/>
  <legacyDrawing r:id="rId2"/>
  <oleObjects>
    <oleObject progId="MSPhotoEd.3" shapeId="78950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6:H42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3" customWidth="1"/>
    <col min="2" max="4" width="11.421875" style="13" customWidth="1"/>
    <col min="5" max="5" width="4.140625" style="13" customWidth="1"/>
    <col min="6" max="16384" width="11.421875" style="13" customWidth="1"/>
  </cols>
  <sheetData>
    <row r="1" ht="12.75"/>
    <row r="2" ht="12.75"/>
    <row r="3" ht="12.75"/>
    <row r="4" ht="12.75"/>
    <row r="6" spans="1:8" ht="15">
      <c r="A6" s="7" t="s">
        <v>193</v>
      </c>
      <c r="B6" s="3"/>
      <c r="C6" s="3"/>
      <c r="D6" s="3"/>
      <c r="E6" s="3"/>
      <c r="F6" s="3"/>
      <c r="G6" s="3"/>
      <c r="H6" s="1"/>
    </row>
    <row r="7" spans="1:8" ht="15">
      <c r="A7" s="33" t="s">
        <v>196</v>
      </c>
      <c r="B7" s="3"/>
      <c r="C7" s="3"/>
      <c r="D7" s="3"/>
      <c r="E7" s="3"/>
      <c r="F7" s="3"/>
      <c r="G7" s="3"/>
      <c r="H7" s="1"/>
    </row>
    <row r="8" spans="1:8" ht="15">
      <c r="A8" s="11">
        <v>2011</v>
      </c>
      <c r="B8" s="6"/>
      <c r="C8" s="6"/>
      <c r="D8" s="6"/>
      <c r="E8" s="6"/>
      <c r="F8" s="6"/>
      <c r="G8" s="6"/>
      <c r="H8" s="1"/>
    </row>
    <row r="9" spans="1:8" ht="15">
      <c r="A9" s="11"/>
      <c r="B9" s="6"/>
      <c r="C9" s="6"/>
      <c r="D9" s="6"/>
      <c r="E9" s="6"/>
      <c r="F9" s="6"/>
      <c r="G9" s="181" t="s">
        <v>55</v>
      </c>
      <c r="H9" s="181"/>
    </row>
    <row r="10" spans="1:8" ht="12.75">
      <c r="A10" s="160" t="s">
        <v>7</v>
      </c>
      <c r="B10" s="178" t="s">
        <v>37</v>
      </c>
      <c r="C10" s="160"/>
      <c r="D10" s="160"/>
      <c r="E10" s="60"/>
      <c r="F10" s="160" t="s">
        <v>43</v>
      </c>
      <c r="G10" s="160"/>
      <c r="H10" s="160"/>
    </row>
    <row r="11" spans="1:8" ht="12.75">
      <c r="A11" s="168"/>
      <c r="B11" s="9" t="s">
        <v>1</v>
      </c>
      <c r="C11" s="9" t="s">
        <v>38</v>
      </c>
      <c r="D11" s="9" t="s">
        <v>39</v>
      </c>
      <c r="E11" s="10"/>
      <c r="F11" s="9" t="s">
        <v>1</v>
      </c>
      <c r="G11" s="9" t="s">
        <v>38</v>
      </c>
      <c r="H11" s="9" t="s">
        <v>39</v>
      </c>
    </row>
    <row r="12" spans="1:8" ht="12.75">
      <c r="A12" s="15" t="s">
        <v>56</v>
      </c>
      <c r="B12" s="106">
        <v>5886</v>
      </c>
      <c r="C12" s="106">
        <v>179</v>
      </c>
      <c r="D12" s="106">
        <v>5707</v>
      </c>
      <c r="E12" s="106"/>
      <c r="F12" s="106">
        <v>15858</v>
      </c>
      <c r="G12" s="106">
        <v>1717</v>
      </c>
      <c r="H12" s="106">
        <v>14141</v>
      </c>
    </row>
    <row r="13" spans="1:8" ht="12.75">
      <c r="A13" s="45" t="s">
        <v>57</v>
      </c>
      <c r="B13" s="102">
        <v>241</v>
      </c>
      <c r="C13" s="102">
        <v>241</v>
      </c>
      <c r="D13" s="102" t="s">
        <v>83</v>
      </c>
      <c r="E13" s="102"/>
      <c r="F13" s="102">
        <v>111</v>
      </c>
      <c r="G13" s="102">
        <v>56</v>
      </c>
      <c r="H13" s="102">
        <v>55</v>
      </c>
    </row>
    <row r="14" spans="1:8" ht="12.75">
      <c r="A14" s="15" t="s">
        <v>58</v>
      </c>
      <c r="B14" s="106">
        <v>1559</v>
      </c>
      <c r="C14" s="106">
        <v>1514</v>
      </c>
      <c r="D14" s="106">
        <v>45</v>
      </c>
      <c r="E14" s="106"/>
      <c r="F14" s="106">
        <v>1962</v>
      </c>
      <c r="G14" s="106">
        <v>586</v>
      </c>
      <c r="H14" s="106">
        <v>1376</v>
      </c>
    </row>
    <row r="15" spans="1:8" ht="12.75">
      <c r="A15" s="45" t="s">
        <v>59</v>
      </c>
      <c r="B15" s="102">
        <v>24902</v>
      </c>
      <c r="C15" s="102">
        <v>3501</v>
      </c>
      <c r="D15" s="102">
        <v>21401</v>
      </c>
      <c r="E15" s="102"/>
      <c r="F15" s="102">
        <v>26901</v>
      </c>
      <c r="G15" s="102">
        <v>1903</v>
      </c>
      <c r="H15" s="102">
        <v>24998</v>
      </c>
    </row>
    <row r="16" spans="1:8" ht="12.75">
      <c r="A16" s="15" t="s">
        <v>60</v>
      </c>
      <c r="B16" s="106">
        <v>1257</v>
      </c>
      <c r="C16" s="106">
        <v>1153</v>
      </c>
      <c r="D16" s="106">
        <v>104</v>
      </c>
      <c r="E16" s="106"/>
      <c r="F16" s="106">
        <v>660</v>
      </c>
      <c r="G16" s="106">
        <v>74</v>
      </c>
      <c r="H16" s="106">
        <v>586</v>
      </c>
    </row>
    <row r="17" spans="1:8" ht="12.75">
      <c r="A17" s="45" t="s">
        <v>61</v>
      </c>
      <c r="B17" s="102">
        <v>1452</v>
      </c>
      <c r="C17" s="102">
        <v>639</v>
      </c>
      <c r="D17" s="102">
        <v>813</v>
      </c>
      <c r="E17" s="102"/>
      <c r="F17" s="102">
        <v>2947</v>
      </c>
      <c r="G17" s="102">
        <v>975</v>
      </c>
      <c r="H17" s="102">
        <v>1972</v>
      </c>
    </row>
    <row r="18" spans="1:8" ht="12.75">
      <c r="A18" s="15" t="s">
        <v>62</v>
      </c>
      <c r="B18" s="106">
        <v>629</v>
      </c>
      <c r="C18" s="106">
        <v>272</v>
      </c>
      <c r="D18" s="106">
        <v>357</v>
      </c>
      <c r="E18" s="106"/>
      <c r="F18" s="106">
        <v>1351</v>
      </c>
      <c r="G18" s="106">
        <v>269</v>
      </c>
      <c r="H18" s="106">
        <v>1082</v>
      </c>
    </row>
    <row r="19" spans="1:8" ht="12.75">
      <c r="A19" s="45" t="s">
        <v>63</v>
      </c>
      <c r="B19" s="102">
        <v>127</v>
      </c>
      <c r="C19" s="102">
        <v>127</v>
      </c>
      <c r="D19" s="102" t="s">
        <v>83</v>
      </c>
      <c r="E19" s="102"/>
      <c r="F19" s="102">
        <v>202</v>
      </c>
      <c r="G19" s="102">
        <v>176</v>
      </c>
      <c r="H19" s="102">
        <v>26</v>
      </c>
    </row>
    <row r="20" spans="1:8" ht="12.75">
      <c r="A20" s="15" t="s">
        <v>65</v>
      </c>
      <c r="B20" s="106">
        <v>60</v>
      </c>
      <c r="C20" s="106">
        <v>59</v>
      </c>
      <c r="D20" s="106">
        <v>1</v>
      </c>
      <c r="E20" s="106"/>
      <c r="F20" s="106">
        <v>731</v>
      </c>
      <c r="G20" s="106">
        <v>534</v>
      </c>
      <c r="H20" s="106">
        <v>197</v>
      </c>
    </row>
    <row r="21" spans="1:8" ht="12.75">
      <c r="A21" s="45" t="s">
        <v>64</v>
      </c>
      <c r="B21" s="102">
        <v>56</v>
      </c>
      <c r="C21" s="102">
        <v>54</v>
      </c>
      <c r="D21" s="102">
        <v>2</v>
      </c>
      <c r="E21" s="102"/>
      <c r="F21" s="102">
        <v>1199</v>
      </c>
      <c r="G21" s="102">
        <v>669</v>
      </c>
      <c r="H21" s="102">
        <v>530</v>
      </c>
    </row>
    <row r="22" spans="1:8" ht="12.75">
      <c r="A22" s="15" t="s">
        <v>66</v>
      </c>
      <c r="B22" s="106">
        <v>1375</v>
      </c>
      <c r="C22" s="106">
        <v>1277</v>
      </c>
      <c r="D22" s="106">
        <v>98</v>
      </c>
      <c r="E22" s="106"/>
      <c r="F22" s="106">
        <v>660</v>
      </c>
      <c r="G22" s="106">
        <v>437</v>
      </c>
      <c r="H22" s="106">
        <v>223</v>
      </c>
    </row>
    <row r="23" spans="1:8" ht="12.75">
      <c r="A23" s="45" t="s">
        <v>67</v>
      </c>
      <c r="B23" s="102">
        <v>424</v>
      </c>
      <c r="C23" s="102">
        <v>266</v>
      </c>
      <c r="D23" s="102">
        <v>158</v>
      </c>
      <c r="E23" s="102"/>
      <c r="F23" s="102">
        <v>529</v>
      </c>
      <c r="G23" s="102">
        <v>228</v>
      </c>
      <c r="H23" s="102">
        <v>301</v>
      </c>
    </row>
    <row r="24" spans="1:8" ht="12.75">
      <c r="A24" s="15" t="s">
        <v>68</v>
      </c>
      <c r="B24" s="106">
        <v>12648</v>
      </c>
      <c r="C24" s="106">
        <v>4093</v>
      </c>
      <c r="D24" s="106">
        <v>8555</v>
      </c>
      <c r="E24" s="106"/>
      <c r="F24" s="106">
        <v>4647</v>
      </c>
      <c r="G24" s="106">
        <v>3747</v>
      </c>
      <c r="H24" s="106">
        <v>900</v>
      </c>
    </row>
    <row r="25" spans="1:8" ht="12.75">
      <c r="A25" s="45" t="s">
        <v>69</v>
      </c>
      <c r="B25" s="102" t="s">
        <v>83</v>
      </c>
      <c r="C25" s="102" t="s">
        <v>83</v>
      </c>
      <c r="D25" s="102" t="s">
        <v>83</v>
      </c>
      <c r="E25" s="102"/>
      <c r="F25" s="102">
        <v>156</v>
      </c>
      <c r="G25" s="102">
        <v>118</v>
      </c>
      <c r="H25" s="102">
        <v>38</v>
      </c>
    </row>
    <row r="26" spans="1:8" ht="12.75">
      <c r="A26" s="15" t="s">
        <v>70</v>
      </c>
      <c r="B26" s="106">
        <v>797</v>
      </c>
      <c r="C26" s="106">
        <v>676</v>
      </c>
      <c r="D26" s="106">
        <v>121</v>
      </c>
      <c r="E26" s="106"/>
      <c r="F26" s="106">
        <v>1460</v>
      </c>
      <c r="G26" s="106">
        <v>878</v>
      </c>
      <c r="H26" s="106">
        <v>582</v>
      </c>
    </row>
    <row r="27" spans="1:8" ht="12.75">
      <c r="A27" s="45" t="s">
        <v>71</v>
      </c>
      <c r="B27" s="102">
        <v>21</v>
      </c>
      <c r="C27" s="102">
        <v>21</v>
      </c>
      <c r="D27" s="102">
        <v>0</v>
      </c>
      <c r="E27" s="102"/>
      <c r="F27" s="102">
        <v>93</v>
      </c>
      <c r="G27" s="102">
        <v>60</v>
      </c>
      <c r="H27" s="102">
        <v>33</v>
      </c>
    </row>
    <row r="28" spans="1:8" ht="12.75">
      <c r="A28" s="15" t="s">
        <v>72</v>
      </c>
      <c r="B28" s="106">
        <v>581</v>
      </c>
      <c r="C28" s="106">
        <v>576</v>
      </c>
      <c r="D28" s="106">
        <v>5</v>
      </c>
      <c r="E28" s="106"/>
      <c r="F28" s="106">
        <v>888</v>
      </c>
      <c r="G28" s="106">
        <v>385</v>
      </c>
      <c r="H28" s="106">
        <v>503</v>
      </c>
    </row>
    <row r="29" spans="1:8" ht="12.75">
      <c r="A29" s="45" t="s">
        <v>73</v>
      </c>
      <c r="B29" s="102">
        <v>1874</v>
      </c>
      <c r="C29" s="102">
        <v>1874</v>
      </c>
      <c r="D29" s="102" t="s">
        <v>83</v>
      </c>
      <c r="E29" s="102"/>
      <c r="F29" s="102">
        <v>1735</v>
      </c>
      <c r="G29" s="102">
        <v>1582</v>
      </c>
      <c r="H29" s="102">
        <v>153</v>
      </c>
    </row>
    <row r="30" spans="1:8" ht="12.75">
      <c r="A30" s="15" t="s">
        <v>74</v>
      </c>
      <c r="B30" s="106">
        <v>1646</v>
      </c>
      <c r="C30" s="106">
        <v>977</v>
      </c>
      <c r="D30" s="106">
        <v>669</v>
      </c>
      <c r="E30" s="106"/>
      <c r="F30" s="106">
        <v>1986</v>
      </c>
      <c r="G30" s="106">
        <v>624</v>
      </c>
      <c r="H30" s="106">
        <v>1362</v>
      </c>
    </row>
    <row r="31" spans="1:8" ht="12.75">
      <c r="A31" s="45" t="s">
        <v>85</v>
      </c>
      <c r="B31" s="102">
        <v>519</v>
      </c>
      <c r="C31" s="102">
        <v>513</v>
      </c>
      <c r="D31" s="102">
        <v>6</v>
      </c>
      <c r="E31" s="102"/>
      <c r="F31" s="102">
        <v>1552</v>
      </c>
      <c r="G31" s="102">
        <v>873</v>
      </c>
      <c r="H31" s="102">
        <v>679</v>
      </c>
    </row>
    <row r="32" spans="1:8" ht="12.75">
      <c r="A32" s="15" t="s">
        <v>75</v>
      </c>
      <c r="B32" s="106">
        <v>1060</v>
      </c>
      <c r="C32" s="106">
        <v>488</v>
      </c>
      <c r="D32" s="106">
        <v>572</v>
      </c>
      <c r="E32" s="106"/>
      <c r="F32" s="106">
        <v>610</v>
      </c>
      <c r="G32" s="106">
        <v>359</v>
      </c>
      <c r="H32" s="106">
        <v>251</v>
      </c>
    </row>
    <row r="33" spans="1:8" ht="12.75">
      <c r="A33" s="45" t="s">
        <v>76</v>
      </c>
      <c r="B33" s="102">
        <v>2188</v>
      </c>
      <c r="C33" s="102">
        <v>1696</v>
      </c>
      <c r="D33" s="102">
        <v>492</v>
      </c>
      <c r="E33" s="102"/>
      <c r="F33" s="102">
        <v>2956</v>
      </c>
      <c r="G33" s="102">
        <v>1224</v>
      </c>
      <c r="H33" s="102">
        <v>1732</v>
      </c>
    </row>
    <row r="34" spans="1:8" ht="12.75">
      <c r="A34" s="15" t="s">
        <v>80</v>
      </c>
      <c r="B34" s="106">
        <v>833</v>
      </c>
      <c r="C34" s="106">
        <v>504</v>
      </c>
      <c r="D34" s="106">
        <v>329</v>
      </c>
      <c r="E34" s="106"/>
      <c r="F34" s="106">
        <v>7521</v>
      </c>
      <c r="G34" s="106">
        <v>1027</v>
      </c>
      <c r="H34" s="106">
        <v>6494</v>
      </c>
    </row>
    <row r="35" spans="1:8" ht="12.75">
      <c r="A35" s="45" t="s">
        <v>77</v>
      </c>
      <c r="B35" s="102">
        <v>670</v>
      </c>
      <c r="C35" s="102">
        <v>670</v>
      </c>
      <c r="D35" s="102" t="s">
        <v>83</v>
      </c>
      <c r="E35" s="102"/>
      <c r="F35" s="102">
        <v>590</v>
      </c>
      <c r="G35" s="102">
        <v>509</v>
      </c>
      <c r="H35" s="102">
        <v>81</v>
      </c>
    </row>
    <row r="36" spans="1:8" ht="12.75">
      <c r="A36" s="15" t="s">
        <v>78</v>
      </c>
      <c r="B36" s="106">
        <v>1180</v>
      </c>
      <c r="C36" s="106">
        <v>637</v>
      </c>
      <c r="D36" s="106">
        <v>543</v>
      </c>
      <c r="E36" s="106"/>
      <c r="F36" s="106">
        <v>1672</v>
      </c>
      <c r="G36" s="106">
        <v>506</v>
      </c>
      <c r="H36" s="106">
        <v>1166</v>
      </c>
    </row>
    <row r="37" spans="1:8" ht="12.75">
      <c r="A37" s="45" t="s">
        <v>84</v>
      </c>
      <c r="B37" s="102">
        <v>10544</v>
      </c>
      <c r="C37" s="102">
        <v>6045</v>
      </c>
      <c r="D37" s="102">
        <v>4499</v>
      </c>
      <c r="E37" s="102"/>
      <c r="F37" s="102">
        <v>9276</v>
      </c>
      <c r="G37" s="102">
        <v>2594</v>
      </c>
      <c r="H37" s="102">
        <v>6682</v>
      </c>
    </row>
    <row r="38" spans="1:8" ht="12.75">
      <c r="A38" s="15"/>
      <c r="B38" s="106"/>
      <c r="C38" s="106"/>
      <c r="D38" s="106"/>
      <c r="E38" s="106"/>
      <c r="F38" s="106"/>
      <c r="G38" s="106"/>
      <c r="H38" s="106"/>
    </row>
    <row r="39" spans="1:8" ht="12.75">
      <c r="A39" s="46" t="s">
        <v>1</v>
      </c>
      <c r="B39" s="84">
        <v>72529</v>
      </c>
      <c r="C39" s="84">
        <v>28052</v>
      </c>
      <c r="D39" s="84">
        <v>44477</v>
      </c>
      <c r="E39" s="84"/>
      <c r="F39" s="84">
        <v>88253</v>
      </c>
      <c r="G39" s="84">
        <v>22110</v>
      </c>
      <c r="H39" s="84">
        <v>66143</v>
      </c>
    </row>
    <row r="40" spans="1:8" ht="12.75">
      <c r="A40" s="17"/>
      <c r="B40" s="17"/>
      <c r="C40" s="17"/>
      <c r="D40" s="17"/>
      <c r="E40" s="17"/>
      <c r="F40" s="17"/>
      <c r="G40" s="17"/>
      <c r="H40" s="17"/>
    </row>
    <row r="41" ht="12.75">
      <c r="A41" s="17" t="s">
        <v>4</v>
      </c>
    </row>
    <row r="42" ht="12.75">
      <c r="A42" s="88" t="s">
        <v>94</v>
      </c>
    </row>
  </sheetData>
  <mergeCells count="4">
    <mergeCell ref="A10:A11"/>
    <mergeCell ref="B10:D10"/>
    <mergeCell ref="F10:H10"/>
    <mergeCell ref="G9:H9"/>
  </mergeCells>
  <printOptions/>
  <pageMargins left="0.75" right="0.75" top="1" bottom="1" header="0" footer="0"/>
  <pageSetup orientation="portrait" paperSize="9"/>
  <legacyDrawing r:id="rId2"/>
  <oleObjects>
    <oleObject progId="MSPhotoEd.3" shapeId="789667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6:L36"/>
  <sheetViews>
    <sheetView workbookViewId="0" topLeftCell="A4">
      <selection activeCell="A9" sqref="A9"/>
    </sheetView>
  </sheetViews>
  <sheetFormatPr defaultColWidth="11.421875" defaultRowHeight="12.75"/>
  <cols>
    <col min="1" max="1" width="27.140625" style="13" customWidth="1"/>
    <col min="2" max="4" width="11.421875" style="13" customWidth="1"/>
    <col min="5" max="5" width="5.00390625" style="13" customWidth="1"/>
    <col min="6" max="8" width="11.421875" style="13" customWidth="1"/>
    <col min="9" max="9" width="5.7109375" style="13" customWidth="1"/>
    <col min="10" max="16384" width="11.421875" style="13" customWidth="1"/>
  </cols>
  <sheetData>
    <row r="1" ht="12.75"/>
    <row r="2" ht="12.75"/>
    <row r="3" ht="12.75"/>
    <row r="4" ht="12.75"/>
    <row r="6" spans="1:12" ht="15">
      <c r="A6" s="7" t="s">
        <v>188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>
      <c r="A7" s="7" t="s">
        <v>87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5">
      <c r="A8" s="33" t="s">
        <v>199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2.75" customHeight="1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s="61" customFormat="1" ht="12.75" customHeight="1">
      <c r="A10" s="178" t="s">
        <v>40</v>
      </c>
      <c r="B10" s="163" t="s">
        <v>41</v>
      </c>
      <c r="C10" s="163"/>
      <c r="D10" s="163"/>
      <c r="E10" s="160"/>
      <c r="F10" s="163"/>
      <c r="G10" s="163"/>
      <c r="H10" s="163"/>
      <c r="I10" s="160"/>
      <c r="J10" s="163"/>
      <c r="K10" s="163"/>
      <c r="L10" s="163"/>
    </row>
    <row r="11" spans="1:12" s="61" customFormat="1" ht="21.75" customHeight="1">
      <c r="A11" s="155"/>
      <c r="B11" s="163" t="s">
        <v>42</v>
      </c>
      <c r="C11" s="163"/>
      <c r="D11" s="163"/>
      <c r="E11" s="60"/>
      <c r="F11" s="163" t="s">
        <v>37</v>
      </c>
      <c r="G11" s="163"/>
      <c r="H11" s="163"/>
      <c r="I11" s="60"/>
      <c r="J11" s="163" t="s">
        <v>43</v>
      </c>
      <c r="K11" s="163"/>
      <c r="L11" s="163"/>
    </row>
    <row r="12" spans="1:12" s="61" customFormat="1" ht="24">
      <c r="A12" s="161"/>
      <c r="B12" s="10" t="s">
        <v>44</v>
      </c>
      <c r="C12" s="10" t="s">
        <v>38</v>
      </c>
      <c r="D12" s="10" t="s">
        <v>39</v>
      </c>
      <c r="E12" s="27"/>
      <c r="F12" s="10" t="s">
        <v>44</v>
      </c>
      <c r="G12" s="10" t="s">
        <v>38</v>
      </c>
      <c r="H12" s="10" t="s">
        <v>39</v>
      </c>
      <c r="I12" s="27"/>
      <c r="J12" s="10" t="s">
        <v>44</v>
      </c>
      <c r="K12" s="10" t="s">
        <v>38</v>
      </c>
      <c r="L12" s="10" t="s">
        <v>39</v>
      </c>
    </row>
    <row r="13" spans="1:12" ht="12.75">
      <c r="A13" s="87" t="s">
        <v>179</v>
      </c>
      <c r="B13" s="98">
        <v>1923120</v>
      </c>
      <c r="C13" s="98">
        <v>454001</v>
      </c>
      <c r="D13" s="98">
        <v>1469119</v>
      </c>
      <c r="E13" s="101"/>
      <c r="F13" s="107">
        <v>805412</v>
      </c>
      <c r="G13" s="107">
        <v>175554</v>
      </c>
      <c r="H13" s="107">
        <v>629858</v>
      </c>
      <c r="I13" s="82"/>
      <c r="J13" s="107">
        <v>1117708</v>
      </c>
      <c r="K13" s="107">
        <v>278447</v>
      </c>
      <c r="L13" s="107">
        <v>839261</v>
      </c>
    </row>
    <row r="14" spans="1:12" ht="12.75">
      <c r="A14" s="91" t="s">
        <v>200</v>
      </c>
      <c r="B14" s="99">
        <v>656074</v>
      </c>
      <c r="C14" s="99">
        <v>226183</v>
      </c>
      <c r="D14" s="99">
        <v>429891</v>
      </c>
      <c r="E14" s="99"/>
      <c r="F14" s="99">
        <v>98826</v>
      </c>
      <c r="G14" s="99">
        <v>46434</v>
      </c>
      <c r="H14" s="99">
        <v>52392</v>
      </c>
      <c r="I14" s="99"/>
      <c r="J14" s="99">
        <v>557248</v>
      </c>
      <c r="K14" s="99">
        <v>179749</v>
      </c>
      <c r="L14" s="99">
        <v>377499</v>
      </c>
    </row>
    <row r="15" spans="1:12" ht="12.75">
      <c r="A15" s="90" t="s">
        <v>198</v>
      </c>
      <c r="B15" s="98">
        <v>1338676</v>
      </c>
      <c r="C15" s="98">
        <v>329189</v>
      </c>
      <c r="D15" s="98">
        <v>1009487</v>
      </c>
      <c r="E15" s="98"/>
      <c r="F15" s="98">
        <v>187228</v>
      </c>
      <c r="G15" s="98">
        <v>101384</v>
      </c>
      <c r="H15" s="98">
        <v>85844</v>
      </c>
      <c r="I15" s="98"/>
      <c r="J15" s="98">
        <v>1151448</v>
      </c>
      <c r="K15" s="98">
        <v>227805</v>
      </c>
      <c r="L15" s="98">
        <v>923643</v>
      </c>
    </row>
    <row r="16" spans="1:12" ht="12.75">
      <c r="A16" s="54" t="s">
        <v>206</v>
      </c>
      <c r="B16" s="99">
        <v>9730064</v>
      </c>
      <c r="C16" s="99">
        <v>3669653</v>
      </c>
      <c r="D16" s="99">
        <v>6060411</v>
      </c>
      <c r="E16" s="99"/>
      <c r="F16" s="99">
        <v>2561009</v>
      </c>
      <c r="G16" s="99">
        <v>1266879</v>
      </c>
      <c r="H16" s="99">
        <v>1294130</v>
      </c>
      <c r="I16" s="99"/>
      <c r="J16" s="99">
        <v>7169055</v>
      </c>
      <c r="K16" s="99">
        <v>2402774</v>
      </c>
      <c r="L16" s="99">
        <v>4766281</v>
      </c>
    </row>
    <row r="17" spans="1:12" ht="12.75">
      <c r="A17" s="17" t="s">
        <v>207</v>
      </c>
      <c r="B17" s="98">
        <v>14217456</v>
      </c>
      <c r="C17" s="98">
        <v>4480260</v>
      </c>
      <c r="D17" s="98">
        <v>9737196</v>
      </c>
      <c r="E17" s="98"/>
      <c r="F17" s="98">
        <v>4329624</v>
      </c>
      <c r="G17" s="98">
        <v>1708695</v>
      </c>
      <c r="H17" s="98">
        <v>2620929</v>
      </c>
      <c r="I17" s="98"/>
      <c r="J17" s="98">
        <v>9887832</v>
      </c>
      <c r="K17" s="98">
        <v>2771565</v>
      </c>
      <c r="L17" s="98">
        <v>7116267</v>
      </c>
    </row>
    <row r="18" spans="1:12" ht="15" customHeight="1">
      <c r="A18" s="170" t="s">
        <v>45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</row>
    <row r="19" spans="1:12" ht="12.75">
      <c r="A19" s="92" t="s">
        <v>91</v>
      </c>
      <c r="B19" s="147">
        <v>-30.390407254877488</v>
      </c>
      <c r="C19" s="147">
        <v>-27.49156940182951</v>
      </c>
      <c r="D19" s="147">
        <v>-31.286233450115347</v>
      </c>
      <c r="E19" s="147"/>
      <c r="F19" s="147">
        <v>-76.75376080813298</v>
      </c>
      <c r="G19" s="147">
        <v>-42.249108536404755</v>
      </c>
      <c r="H19" s="147">
        <v>-86.37089629726066</v>
      </c>
      <c r="I19" s="147"/>
      <c r="J19" s="147">
        <v>3.018677507900108</v>
      </c>
      <c r="K19" s="147">
        <v>-18.187303149252827</v>
      </c>
      <c r="L19" s="147">
        <v>10.054321599597742</v>
      </c>
    </row>
    <row r="20" spans="1:12" ht="12.75" customHeight="1">
      <c r="A20" s="17" t="s">
        <v>86</v>
      </c>
      <c r="B20" s="129">
        <v>104.04344631855551</v>
      </c>
      <c r="C20" s="129">
        <v>45.54099998673641</v>
      </c>
      <c r="D20" s="129">
        <v>134.82394374387928</v>
      </c>
      <c r="E20" s="129"/>
      <c r="F20" s="129">
        <v>89.45216845769332</v>
      </c>
      <c r="G20" s="129">
        <v>118.34000947581512</v>
      </c>
      <c r="H20" s="129">
        <v>63.84944266300198</v>
      </c>
      <c r="I20" s="129"/>
      <c r="J20" s="129">
        <v>106.63115883771675</v>
      </c>
      <c r="K20" s="129">
        <v>26.73505833133983</v>
      </c>
      <c r="L20" s="129">
        <v>144.67429052792193</v>
      </c>
    </row>
    <row r="21" spans="1:12" s="61" customFormat="1" ht="12.75" customHeight="1">
      <c r="A21" s="46" t="s">
        <v>207</v>
      </c>
      <c r="B21" s="134">
        <v>46.11883333963681</v>
      </c>
      <c r="C21" s="134">
        <v>22.089472764863586</v>
      </c>
      <c r="D21" s="134">
        <v>60.66890512871157</v>
      </c>
      <c r="E21" s="134"/>
      <c r="F21" s="134">
        <v>69.05930436011744</v>
      </c>
      <c r="G21" s="134">
        <v>34.87436448153295</v>
      </c>
      <c r="H21" s="134">
        <v>102.52439863074034</v>
      </c>
      <c r="I21" s="134"/>
      <c r="J21" s="134">
        <v>37.92378493399758</v>
      </c>
      <c r="K21" s="134">
        <v>15.348551299456375</v>
      </c>
      <c r="L21" s="134">
        <v>49.304394768164116</v>
      </c>
    </row>
    <row r="22" spans="1:12" s="61" customFormat="1" ht="12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s="61" customFormat="1" ht="12.75" customHeight="1">
      <c r="A23" s="178" t="s">
        <v>40</v>
      </c>
      <c r="B23" s="163" t="s">
        <v>46</v>
      </c>
      <c r="C23" s="163"/>
      <c r="D23" s="163"/>
      <c r="E23" s="160"/>
      <c r="F23" s="163"/>
      <c r="G23" s="163"/>
      <c r="H23" s="163"/>
      <c r="I23" s="160"/>
      <c r="J23" s="163"/>
      <c r="K23" s="163"/>
      <c r="L23" s="163"/>
    </row>
    <row r="24" spans="1:12" ht="12.75" customHeight="1">
      <c r="A24" s="155"/>
      <c r="B24" s="163" t="s">
        <v>42</v>
      </c>
      <c r="C24" s="163"/>
      <c r="D24" s="163"/>
      <c r="E24" s="60"/>
      <c r="F24" s="163" t="s">
        <v>37</v>
      </c>
      <c r="G24" s="163"/>
      <c r="H24" s="163"/>
      <c r="I24" s="60"/>
      <c r="J24" s="163" t="s">
        <v>43</v>
      </c>
      <c r="K24" s="163"/>
      <c r="L24" s="163"/>
    </row>
    <row r="25" spans="1:12" ht="24">
      <c r="A25" s="161"/>
      <c r="B25" s="10" t="s">
        <v>44</v>
      </c>
      <c r="C25" s="10" t="s">
        <v>38</v>
      </c>
      <c r="D25" s="10" t="s">
        <v>39</v>
      </c>
      <c r="E25" s="27"/>
      <c r="F25" s="10" t="s">
        <v>44</v>
      </c>
      <c r="G25" s="10" t="s">
        <v>38</v>
      </c>
      <c r="H25" s="10" t="s">
        <v>39</v>
      </c>
      <c r="I25" s="27"/>
      <c r="J25" s="10" t="s">
        <v>44</v>
      </c>
      <c r="K25" s="10" t="s">
        <v>38</v>
      </c>
      <c r="L25" s="10" t="s">
        <v>39</v>
      </c>
    </row>
    <row r="26" spans="1:12" ht="12.75">
      <c r="A26" s="87" t="s">
        <v>179</v>
      </c>
      <c r="B26" s="98">
        <v>23622</v>
      </c>
      <c r="C26" s="98">
        <v>5168</v>
      </c>
      <c r="D26" s="98">
        <v>18454</v>
      </c>
      <c r="E26" s="101"/>
      <c r="F26" s="107">
        <v>13979</v>
      </c>
      <c r="G26" s="107">
        <v>2822</v>
      </c>
      <c r="H26" s="107">
        <v>11157</v>
      </c>
      <c r="I26" s="82"/>
      <c r="J26" s="107">
        <v>9643</v>
      </c>
      <c r="K26" s="107">
        <v>2346</v>
      </c>
      <c r="L26" s="107">
        <v>7297</v>
      </c>
    </row>
    <row r="27" spans="1:12" ht="12.75" customHeight="1">
      <c r="A27" s="91" t="s">
        <v>200</v>
      </c>
      <c r="B27" s="99">
        <v>6662</v>
      </c>
      <c r="C27" s="99">
        <v>2088</v>
      </c>
      <c r="D27" s="99">
        <v>4574</v>
      </c>
      <c r="E27" s="99"/>
      <c r="F27" s="99">
        <v>1363</v>
      </c>
      <c r="G27" s="99">
        <v>589</v>
      </c>
      <c r="H27" s="99">
        <v>774</v>
      </c>
      <c r="I27" s="99"/>
      <c r="J27" s="99">
        <v>5299</v>
      </c>
      <c r="K27" s="99">
        <v>1499</v>
      </c>
      <c r="L27" s="99">
        <v>3800</v>
      </c>
    </row>
    <row r="28" spans="1:12" ht="12.75">
      <c r="A28" s="90" t="s">
        <v>198</v>
      </c>
      <c r="B28" s="98">
        <v>13541</v>
      </c>
      <c r="C28" s="98">
        <v>3400</v>
      </c>
      <c r="D28" s="98">
        <v>10141</v>
      </c>
      <c r="E28" s="98"/>
      <c r="F28" s="98">
        <v>2884</v>
      </c>
      <c r="G28" s="98">
        <v>1634</v>
      </c>
      <c r="H28" s="98">
        <v>1250</v>
      </c>
      <c r="I28" s="98"/>
      <c r="J28" s="98">
        <v>10657</v>
      </c>
      <c r="K28" s="98">
        <v>1766</v>
      </c>
      <c r="L28" s="98">
        <v>8891</v>
      </c>
    </row>
    <row r="29" spans="1:12" ht="12.75">
      <c r="A29" s="54" t="s">
        <v>206</v>
      </c>
      <c r="B29" s="99">
        <v>107577</v>
      </c>
      <c r="C29" s="99">
        <v>40220</v>
      </c>
      <c r="D29" s="99">
        <v>67357</v>
      </c>
      <c r="E29" s="99"/>
      <c r="F29" s="99">
        <v>43705</v>
      </c>
      <c r="G29" s="99">
        <v>21310</v>
      </c>
      <c r="H29" s="99">
        <v>22395</v>
      </c>
      <c r="I29" s="99"/>
      <c r="J29" s="99">
        <v>63872</v>
      </c>
      <c r="K29" s="99">
        <v>18910</v>
      </c>
      <c r="L29" s="99">
        <v>44962</v>
      </c>
    </row>
    <row r="30" spans="1:12" ht="12.75">
      <c r="A30" s="17" t="s">
        <v>207</v>
      </c>
      <c r="B30" s="98">
        <v>160782</v>
      </c>
      <c r="C30" s="98">
        <v>50162</v>
      </c>
      <c r="D30" s="98">
        <v>110620</v>
      </c>
      <c r="E30" s="98"/>
      <c r="F30" s="98">
        <v>72529</v>
      </c>
      <c r="G30" s="98">
        <v>28052</v>
      </c>
      <c r="H30" s="98">
        <v>44477</v>
      </c>
      <c r="I30" s="98"/>
      <c r="J30" s="98">
        <v>88253</v>
      </c>
      <c r="K30" s="98">
        <v>22110</v>
      </c>
      <c r="L30" s="98">
        <v>66143</v>
      </c>
    </row>
    <row r="31" spans="1:12" ht="15" customHeight="1">
      <c r="A31" s="170" t="s">
        <v>45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</row>
    <row r="32" spans="1:12" ht="12.75">
      <c r="A32" s="92" t="s">
        <v>91</v>
      </c>
      <c r="B32" s="147">
        <v>-42.676318685970706</v>
      </c>
      <c r="C32" s="147">
        <v>-34.210526315789465</v>
      </c>
      <c r="D32" s="147">
        <v>-45.047144250568984</v>
      </c>
      <c r="E32" s="147"/>
      <c r="F32" s="147">
        <v>-79.36905358037055</v>
      </c>
      <c r="G32" s="147">
        <v>-42.09780297661233</v>
      </c>
      <c r="H32" s="147">
        <v>-88.79627139912162</v>
      </c>
      <c r="I32" s="147"/>
      <c r="J32" s="147">
        <v>10.515399771855229</v>
      </c>
      <c r="K32" s="147">
        <v>-24.7229326513214</v>
      </c>
      <c r="L32" s="147">
        <v>21.844593668630935</v>
      </c>
    </row>
    <row r="33" spans="1:12" ht="12.75">
      <c r="A33" s="17" t="s">
        <v>86</v>
      </c>
      <c r="B33" s="129">
        <v>103.25728009606726</v>
      </c>
      <c r="C33" s="129">
        <v>62.83524904214559</v>
      </c>
      <c r="D33" s="129">
        <v>121.70966331438566</v>
      </c>
      <c r="E33" s="129"/>
      <c r="F33" s="129">
        <v>111.59207630227442</v>
      </c>
      <c r="G33" s="129">
        <v>177.4193548387097</v>
      </c>
      <c r="H33" s="129">
        <v>61.49870801033592</v>
      </c>
      <c r="I33" s="129"/>
      <c r="J33" s="129">
        <v>101.11341762596714</v>
      </c>
      <c r="K33" s="129">
        <v>17.81187458305537</v>
      </c>
      <c r="L33" s="129">
        <v>133.9736842105263</v>
      </c>
    </row>
    <row r="34" spans="1:12" ht="12.75">
      <c r="A34" s="46" t="s">
        <v>207</v>
      </c>
      <c r="B34" s="134">
        <v>49.45759781365905</v>
      </c>
      <c r="C34" s="134">
        <v>24.719045251118857</v>
      </c>
      <c r="D34" s="134">
        <v>64.22940451623441</v>
      </c>
      <c r="E34" s="134"/>
      <c r="F34" s="134">
        <v>65.95126415741905</v>
      </c>
      <c r="G34" s="134">
        <v>31.637728765837636</v>
      </c>
      <c r="H34" s="134">
        <v>98.60236659968743</v>
      </c>
      <c r="I34" s="134"/>
      <c r="J34" s="134">
        <v>38.17165581162325</v>
      </c>
      <c r="K34" s="134">
        <v>16.92226335272342</v>
      </c>
      <c r="L34" s="134">
        <v>47.10866954316978</v>
      </c>
    </row>
    <row r="36" ht="12.75">
      <c r="A36" s="44" t="s">
        <v>4</v>
      </c>
    </row>
  </sheetData>
  <mergeCells count="12">
    <mergeCell ref="A10:A12"/>
    <mergeCell ref="B10:L10"/>
    <mergeCell ref="B11:D11"/>
    <mergeCell ref="F11:H11"/>
    <mergeCell ref="J11:L11"/>
    <mergeCell ref="A31:L31"/>
    <mergeCell ref="A18:L18"/>
    <mergeCell ref="A23:A25"/>
    <mergeCell ref="B23:L23"/>
    <mergeCell ref="B24:D24"/>
    <mergeCell ref="F24:H24"/>
    <mergeCell ref="J24:L24"/>
  </mergeCells>
  <printOptions/>
  <pageMargins left="0.75" right="0.75" top="1" bottom="1" header="0" footer="0"/>
  <pageSetup orientation="portrait" paperSize="9"/>
  <legacyDrawing r:id="rId2"/>
  <oleObjects>
    <oleObject progId="MSPhotoEd.3" shapeId="789909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6:O40"/>
  <sheetViews>
    <sheetView workbookViewId="0" topLeftCell="A1">
      <selection activeCell="A8" sqref="A8"/>
    </sheetView>
  </sheetViews>
  <sheetFormatPr defaultColWidth="11.421875" defaultRowHeight="12.75"/>
  <cols>
    <col min="1" max="1" width="19.8515625" style="13" customWidth="1"/>
    <col min="2" max="16384" width="11.421875" style="13" customWidth="1"/>
  </cols>
  <sheetData>
    <row r="1" ht="12.75"/>
    <row r="2" ht="12.75"/>
    <row r="3" ht="12.75"/>
    <row r="4" ht="12.75"/>
    <row r="6" spans="1:14" ht="15">
      <c r="A6" s="51" t="s">
        <v>189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59" t="s">
        <v>198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97"/>
      <c r="N7" s="97"/>
    </row>
    <row r="8" spans="1:14" ht="15">
      <c r="A8" s="5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56" t="s">
        <v>6</v>
      </c>
      <c r="N8" s="156"/>
    </row>
    <row r="9" spans="1:15" ht="24">
      <c r="A9" s="9" t="s">
        <v>7</v>
      </c>
      <c r="B9" s="53" t="s">
        <v>2</v>
      </c>
      <c r="C9" s="53" t="s">
        <v>29</v>
      </c>
      <c r="D9" s="53" t="s">
        <v>30</v>
      </c>
      <c r="E9" s="53" t="s">
        <v>31</v>
      </c>
      <c r="F9" s="53" t="s">
        <v>32</v>
      </c>
      <c r="G9" s="53" t="s">
        <v>33</v>
      </c>
      <c r="H9" s="9" t="s">
        <v>34</v>
      </c>
      <c r="I9" s="9" t="s">
        <v>50</v>
      </c>
      <c r="J9" s="9" t="s">
        <v>51</v>
      </c>
      <c r="K9" s="9" t="s">
        <v>35</v>
      </c>
      <c r="L9" s="9" t="s">
        <v>52</v>
      </c>
      <c r="M9" s="9" t="s">
        <v>36</v>
      </c>
      <c r="N9" s="9" t="s">
        <v>1</v>
      </c>
      <c r="O9" s="61"/>
    </row>
    <row r="10" spans="1:14" ht="12.75">
      <c r="A10" s="17" t="s">
        <v>56</v>
      </c>
      <c r="B10" s="106">
        <v>175878</v>
      </c>
      <c r="C10" s="106">
        <v>101</v>
      </c>
      <c r="D10" s="106">
        <v>2034</v>
      </c>
      <c r="E10" s="106" t="s">
        <v>83</v>
      </c>
      <c r="F10" s="106">
        <v>87022</v>
      </c>
      <c r="G10" s="106">
        <v>1395</v>
      </c>
      <c r="H10" s="106">
        <v>2525</v>
      </c>
      <c r="I10" s="106" t="s">
        <v>83</v>
      </c>
      <c r="J10" s="106" t="s">
        <v>83</v>
      </c>
      <c r="K10" s="106" t="s">
        <v>83</v>
      </c>
      <c r="L10" s="106">
        <v>60</v>
      </c>
      <c r="M10" s="106">
        <v>144</v>
      </c>
      <c r="N10" s="106">
        <v>269159</v>
      </c>
    </row>
    <row r="11" spans="1:14" ht="12.75">
      <c r="A11" s="54" t="s">
        <v>57</v>
      </c>
      <c r="B11" s="102">
        <v>211</v>
      </c>
      <c r="C11" s="102" t="s">
        <v>83</v>
      </c>
      <c r="D11" s="102" t="s">
        <v>83</v>
      </c>
      <c r="E11" s="102" t="s">
        <v>83</v>
      </c>
      <c r="F11" s="102" t="s">
        <v>83</v>
      </c>
      <c r="G11" s="102" t="s">
        <v>83</v>
      </c>
      <c r="H11" s="102" t="s">
        <v>83</v>
      </c>
      <c r="I11" s="102" t="s">
        <v>83</v>
      </c>
      <c r="J11" s="102" t="s">
        <v>83</v>
      </c>
      <c r="K11" s="102" t="s">
        <v>83</v>
      </c>
      <c r="L11" s="102" t="s">
        <v>83</v>
      </c>
      <c r="M11" s="102" t="s">
        <v>83</v>
      </c>
      <c r="N11" s="102">
        <v>211</v>
      </c>
    </row>
    <row r="12" spans="1:14" ht="12.75">
      <c r="A12" s="17" t="s">
        <v>58</v>
      </c>
      <c r="B12" s="106">
        <v>15274</v>
      </c>
      <c r="C12" s="106" t="s">
        <v>83</v>
      </c>
      <c r="D12" s="106" t="s">
        <v>83</v>
      </c>
      <c r="E12" s="106">
        <v>3322</v>
      </c>
      <c r="F12" s="106">
        <v>241</v>
      </c>
      <c r="G12" s="106" t="s">
        <v>83</v>
      </c>
      <c r="H12" s="106" t="s">
        <v>83</v>
      </c>
      <c r="I12" s="106" t="s">
        <v>83</v>
      </c>
      <c r="J12" s="106" t="s">
        <v>83</v>
      </c>
      <c r="K12" s="106" t="s">
        <v>83</v>
      </c>
      <c r="L12" s="106" t="s">
        <v>83</v>
      </c>
      <c r="M12" s="106" t="s">
        <v>83</v>
      </c>
      <c r="N12" s="106">
        <v>18837</v>
      </c>
    </row>
    <row r="13" spans="1:14" ht="12.75">
      <c r="A13" s="45" t="s">
        <v>59</v>
      </c>
      <c r="B13" s="102">
        <v>502998</v>
      </c>
      <c r="C13" s="102">
        <v>1758</v>
      </c>
      <c r="D13" s="102">
        <v>24173</v>
      </c>
      <c r="E13" s="102">
        <v>3452</v>
      </c>
      <c r="F13" s="102">
        <v>14810</v>
      </c>
      <c r="G13" s="102">
        <v>9852</v>
      </c>
      <c r="H13" s="102">
        <v>33208</v>
      </c>
      <c r="I13" s="102">
        <v>1418</v>
      </c>
      <c r="J13" s="102">
        <v>3338</v>
      </c>
      <c r="K13" s="102">
        <v>1240</v>
      </c>
      <c r="L13" s="102">
        <v>273</v>
      </c>
      <c r="M13" s="102" t="s">
        <v>83</v>
      </c>
      <c r="N13" s="102">
        <v>596520</v>
      </c>
    </row>
    <row r="14" spans="1:14" ht="12.75">
      <c r="A14" s="15" t="s">
        <v>60</v>
      </c>
      <c r="B14" s="106">
        <v>10069</v>
      </c>
      <c r="C14" s="106" t="s">
        <v>83</v>
      </c>
      <c r="D14" s="106">
        <v>2316</v>
      </c>
      <c r="E14" s="106">
        <v>1215</v>
      </c>
      <c r="F14" s="106">
        <v>2179</v>
      </c>
      <c r="G14" s="106">
        <v>5007</v>
      </c>
      <c r="H14" s="106" t="s">
        <v>83</v>
      </c>
      <c r="I14" s="106" t="s">
        <v>83</v>
      </c>
      <c r="J14" s="106" t="s">
        <v>83</v>
      </c>
      <c r="K14" s="106" t="s">
        <v>83</v>
      </c>
      <c r="L14" s="106" t="s">
        <v>83</v>
      </c>
      <c r="M14" s="106" t="s">
        <v>83</v>
      </c>
      <c r="N14" s="106">
        <v>20786</v>
      </c>
    </row>
    <row r="15" spans="1:14" ht="12.75">
      <c r="A15" s="45" t="s">
        <v>61</v>
      </c>
      <c r="B15" s="102">
        <v>96982</v>
      </c>
      <c r="C15" s="102" t="s">
        <v>83</v>
      </c>
      <c r="D15" s="102">
        <v>4555</v>
      </c>
      <c r="E15" s="102" t="s">
        <v>83</v>
      </c>
      <c r="F15" s="102">
        <v>3368</v>
      </c>
      <c r="G15" s="102" t="s">
        <v>83</v>
      </c>
      <c r="H15" s="102">
        <v>4898</v>
      </c>
      <c r="I15" s="102" t="s">
        <v>83</v>
      </c>
      <c r="J15" s="102" t="s">
        <v>83</v>
      </c>
      <c r="K15" s="102" t="s">
        <v>83</v>
      </c>
      <c r="L15" s="102">
        <v>488</v>
      </c>
      <c r="M15" s="102" t="s">
        <v>83</v>
      </c>
      <c r="N15" s="102">
        <v>110291</v>
      </c>
    </row>
    <row r="16" spans="1:14" ht="12.75">
      <c r="A16" s="15" t="s">
        <v>62</v>
      </c>
      <c r="B16" s="106">
        <v>11445</v>
      </c>
      <c r="C16" s="106" t="s">
        <v>83</v>
      </c>
      <c r="D16" s="106" t="s">
        <v>83</v>
      </c>
      <c r="E16" s="106" t="s">
        <v>83</v>
      </c>
      <c r="F16" s="106">
        <v>136</v>
      </c>
      <c r="G16" s="106">
        <v>713</v>
      </c>
      <c r="H16" s="106">
        <v>1287</v>
      </c>
      <c r="I16" s="106" t="s">
        <v>83</v>
      </c>
      <c r="J16" s="106">
        <v>226</v>
      </c>
      <c r="K16" s="106" t="s">
        <v>83</v>
      </c>
      <c r="L16" s="106" t="s">
        <v>83</v>
      </c>
      <c r="M16" s="106" t="s">
        <v>83</v>
      </c>
      <c r="N16" s="106">
        <v>13807</v>
      </c>
    </row>
    <row r="17" spans="1:14" ht="12.75">
      <c r="A17" s="45" t="s">
        <v>63</v>
      </c>
      <c r="B17" s="102">
        <v>2165</v>
      </c>
      <c r="C17" s="102">
        <v>128</v>
      </c>
      <c r="D17" s="102" t="s">
        <v>83</v>
      </c>
      <c r="E17" s="102" t="s">
        <v>83</v>
      </c>
      <c r="F17" s="102" t="s">
        <v>83</v>
      </c>
      <c r="G17" s="102" t="s">
        <v>83</v>
      </c>
      <c r="H17" s="102" t="s">
        <v>83</v>
      </c>
      <c r="I17" s="102" t="s">
        <v>83</v>
      </c>
      <c r="J17" s="102">
        <v>232</v>
      </c>
      <c r="K17" s="102" t="s">
        <v>83</v>
      </c>
      <c r="L17" s="102" t="s">
        <v>83</v>
      </c>
      <c r="M17" s="102" t="s">
        <v>83</v>
      </c>
      <c r="N17" s="102">
        <v>2525</v>
      </c>
    </row>
    <row r="18" spans="1:14" ht="12.75">
      <c r="A18" s="15" t="s">
        <v>65</v>
      </c>
      <c r="B18" s="106">
        <v>21330</v>
      </c>
      <c r="C18" s="106" t="s">
        <v>83</v>
      </c>
      <c r="D18" s="106" t="s">
        <v>83</v>
      </c>
      <c r="E18" s="106" t="s">
        <v>83</v>
      </c>
      <c r="F18" s="106">
        <v>1704</v>
      </c>
      <c r="G18" s="106" t="s">
        <v>83</v>
      </c>
      <c r="H18" s="106" t="s">
        <v>83</v>
      </c>
      <c r="I18" s="106">
        <v>5080</v>
      </c>
      <c r="J18" s="106" t="s">
        <v>83</v>
      </c>
      <c r="K18" s="106" t="s">
        <v>83</v>
      </c>
      <c r="L18" s="106" t="s">
        <v>83</v>
      </c>
      <c r="M18" s="106" t="s">
        <v>83</v>
      </c>
      <c r="N18" s="106">
        <v>28114</v>
      </c>
    </row>
    <row r="19" spans="1:14" ht="12.75">
      <c r="A19" s="45" t="s">
        <v>64</v>
      </c>
      <c r="B19" s="102">
        <v>3500</v>
      </c>
      <c r="C19" s="102" t="s">
        <v>83</v>
      </c>
      <c r="D19" s="102" t="s">
        <v>83</v>
      </c>
      <c r="E19" s="102" t="s">
        <v>83</v>
      </c>
      <c r="F19" s="102">
        <v>384</v>
      </c>
      <c r="G19" s="102" t="s">
        <v>83</v>
      </c>
      <c r="H19" s="102" t="s">
        <v>83</v>
      </c>
      <c r="I19" s="102">
        <v>342</v>
      </c>
      <c r="J19" s="102" t="s">
        <v>83</v>
      </c>
      <c r="K19" s="102">
        <v>286</v>
      </c>
      <c r="L19" s="102" t="s">
        <v>83</v>
      </c>
      <c r="M19" s="102" t="s">
        <v>83</v>
      </c>
      <c r="N19" s="102">
        <v>4512</v>
      </c>
    </row>
    <row r="20" spans="1:14" ht="12.75">
      <c r="A20" s="15" t="s">
        <v>66</v>
      </c>
      <c r="B20" s="106">
        <v>3933</v>
      </c>
      <c r="C20" s="106" t="s">
        <v>83</v>
      </c>
      <c r="D20" s="106">
        <v>169</v>
      </c>
      <c r="E20" s="106" t="s">
        <v>83</v>
      </c>
      <c r="F20" s="106">
        <v>2435</v>
      </c>
      <c r="G20" s="106">
        <v>1712</v>
      </c>
      <c r="H20" s="106">
        <v>585</v>
      </c>
      <c r="I20" s="106" t="s">
        <v>83</v>
      </c>
      <c r="J20" s="106" t="s">
        <v>83</v>
      </c>
      <c r="K20" s="106" t="s">
        <v>83</v>
      </c>
      <c r="L20" s="106" t="s">
        <v>83</v>
      </c>
      <c r="M20" s="106" t="s">
        <v>83</v>
      </c>
      <c r="N20" s="106">
        <v>8834</v>
      </c>
    </row>
    <row r="21" spans="1:14" ht="12.75">
      <c r="A21" s="45" t="s">
        <v>67</v>
      </c>
      <c r="B21" s="102">
        <v>1983</v>
      </c>
      <c r="C21" s="102" t="s">
        <v>83</v>
      </c>
      <c r="D21" s="102" t="s">
        <v>83</v>
      </c>
      <c r="E21" s="102" t="s">
        <v>83</v>
      </c>
      <c r="F21" s="102">
        <v>654</v>
      </c>
      <c r="G21" s="102" t="s">
        <v>83</v>
      </c>
      <c r="H21" s="102" t="s">
        <v>83</v>
      </c>
      <c r="I21" s="102" t="s">
        <v>83</v>
      </c>
      <c r="J21" s="102" t="s">
        <v>83</v>
      </c>
      <c r="K21" s="102" t="s">
        <v>83</v>
      </c>
      <c r="L21" s="102" t="s">
        <v>83</v>
      </c>
      <c r="M21" s="102" t="s">
        <v>83</v>
      </c>
      <c r="N21" s="102">
        <v>2637</v>
      </c>
    </row>
    <row r="22" spans="1:14" ht="12.75">
      <c r="A22" s="15" t="s">
        <v>68</v>
      </c>
      <c r="B22" s="106">
        <v>52849</v>
      </c>
      <c r="C22" s="106" t="s">
        <v>83</v>
      </c>
      <c r="D22" s="106">
        <v>760</v>
      </c>
      <c r="E22" s="106">
        <v>1089</v>
      </c>
      <c r="F22" s="106">
        <v>423</v>
      </c>
      <c r="G22" s="106" t="s">
        <v>83</v>
      </c>
      <c r="H22" s="106" t="s">
        <v>83</v>
      </c>
      <c r="I22" s="106" t="s">
        <v>83</v>
      </c>
      <c r="J22" s="106" t="s">
        <v>83</v>
      </c>
      <c r="K22" s="106" t="s">
        <v>83</v>
      </c>
      <c r="L22" s="106" t="s">
        <v>83</v>
      </c>
      <c r="M22" s="106" t="s">
        <v>83</v>
      </c>
      <c r="N22" s="106">
        <v>55121</v>
      </c>
    </row>
    <row r="23" spans="1:14" ht="12.75">
      <c r="A23" s="45" t="s">
        <v>69</v>
      </c>
      <c r="B23" s="102">
        <v>2198</v>
      </c>
      <c r="C23" s="102" t="s">
        <v>83</v>
      </c>
      <c r="D23" s="102" t="s">
        <v>83</v>
      </c>
      <c r="E23" s="102" t="s">
        <v>83</v>
      </c>
      <c r="F23" s="102">
        <v>363</v>
      </c>
      <c r="G23" s="102" t="s">
        <v>83</v>
      </c>
      <c r="H23" s="102" t="s">
        <v>83</v>
      </c>
      <c r="I23" s="102" t="s">
        <v>83</v>
      </c>
      <c r="J23" s="102" t="s">
        <v>83</v>
      </c>
      <c r="K23" s="102" t="s">
        <v>83</v>
      </c>
      <c r="L23" s="102" t="s">
        <v>83</v>
      </c>
      <c r="M23" s="102" t="s">
        <v>83</v>
      </c>
      <c r="N23" s="102">
        <v>2561</v>
      </c>
    </row>
    <row r="24" spans="1:14" ht="12.75">
      <c r="A24" s="15" t="s">
        <v>70</v>
      </c>
      <c r="B24" s="106">
        <v>8780</v>
      </c>
      <c r="C24" s="106" t="s">
        <v>83</v>
      </c>
      <c r="D24" s="106" t="s">
        <v>83</v>
      </c>
      <c r="E24" s="106" t="s">
        <v>83</v>
      </c>
      <c r="F24" s="106">
        <v>7204</v>
      </c>
      <c r="G24" s="106" t="s">
        <v>83</v>
      </c>
      <c r="H24" s="106">
        <v>1162</v>
      </c>
      <c r="I24" s="106">
        <v>96</v>
      </c>
      <c r="J24" s="106" t="s">
        <v>83</v>
      </c>
      <c r="K24" s="106">
        <v>180</v>
      </c>
      <c r="L24" s="106" t="s">
        <v>83</v>
      </c>
      <c r="M24" s="106" t="s">
        <v>83</v>
      </c>
      <c r="N24" s="106">
        <v>17422</v>
      </c>
    </row>
    <row r="25" spans="1:14" ht="12.75">
      <c r="A25" s="45" t="s">
        <v>71</v>
      </c>
      <c r="B25" s="102">
        <v>668</v>
      </c>
      <c r="C25" s="102" t="s">
        <v>83</v>
      </c>
      <c r="D25" s="102" t="s">
        <v>83</v>
      </c>
      <c r="E25" s="102" t="s">
        <v>83</v>
      </c>
      <c r="F25" s="102" t="s">
        <v>83</v>
      </c>
      <c r="G25" s="102" t="s">
        <v>83</v>
      </c>
      <c r="H25" s="102" t="s">
        <v>83</v>
      </c>
      <c r="I25" s="102" t="s">
        <v>83</v>
      </c>
      <c r="J25" s="102" t="s">
        <v>83</v>
      </c>
      <c r="K25" s="102" t="s">
        <v>83</v>
      </c>
      <c r="L25" s="102" t="s">
        <v>83</v>
      </c>
      <c r="M25" s="102" t="s">
        <v>83</v>
      </c>
      <c r="N25" s="102">
        <v>668</v>
      </c>
    </row>
    <row r="26" spans="1:14" ht="12.75">
      <c r="A26" s="15" t="s">
        <v>72</v>
      </c>
      <c r="B26" s="106">
        <v>21893</v>
      </c>
      <c r="C26" s="106" t="s">
        <v>83</v>
      </c>
      <c r="D26" s="106" t="s">
        <v>83</v>
      </c>
      <c r="E26" s="106" t="s">
        <v>83</v>
      </c>
      <c r="F26" s="106" t="s">
        <v>83</v>
      </c>
      <c r="G26" s="106">
        <v>2157</v>
      </c>
      <c r="H26" s="106" t="s">
        <v>83</v>
      </c>
      <c r="I26" s="106" t="s">
        <v>83</v>
      </c>
      <c r="J26" s="106" t="s">
        <v>83</v>
      </c>
      <c r="K26" s="106" t="s">
        <v>83</v>
      </c>
      <c r="L26" s="106" t="s">
        <v>83</v>
      </c>
      <c r="M26" s="106" t="s">
        <v>83</v>
      </c>
      <c r="N26" s="106">
        <v>24050</v>
      </c>
    </row>
    <row r="27" spans="1:14" ht="12.75">
      <c r="A27" s="45" t="s">
        <v>73</v>
      </c>
      <c r="B27" s="102">
        <v>57711</v>
      </c>
      <c r="C27" s="102" t="s">
        <v>83</v>
      </c>
      <c r="D27" s="102" t="s">
        <v>83</v>
      </c>
      <c r="E27" s="102" t="s">
        <v>83</v>
      </c>
      <c r="F27" s="102">
        <v>750</v>
      </c>
      <c r="G27" s="102" t="s">
        <v>83</v>
      </c>
      <c r="H27" s="102">
        <v>14194</v>
      </c>
      <c r="I27" s="102">
        <v>222</v>
      </c>
      <c r="J27" s="102">
        <v>1995</v>
      </c>
      <c r="K27" s="102" t="s">
        <v>83</v>
      </c>
      <c r="L27" s="102" t="s">
        <v>83</v>
      </c>
      <c r="M27" s="102" t="s">
        <v>83</v>
      </c>
      <c r="N27" s="102">
        <v>74872</v>
      </c>
    </row>
    <row r="28" spans="1:14" ht="12.75">
      <c r="A28" s="15" t="s">
        <v>74</v>
      </c>
      <c r="B28" s="106">
        <v>22117</v>
      </c>
      <c r="C28" s="106" t="s">
        <v>83</v>
      </c>
      <c r="D28" s="106" t="s">
        <v>83</v>
      </c>
      <c r="E28" s="106">
        <v>65</v>
      </c>
      <c r="F28" s="106">
        <v>881</v>
      </c>
      <c r="G28" s="106" t="s">
        <v>83</v>
      </c>
      <c r="H28" s="106">
        <v>198</v>
      </c>
      <c r="I28" s="106" t="s">
        <v>83</v>
      </c>
      <c r="J28" s="106" t="s">
        <v>83</v>
      </c>
      <c r="K28" s="106" t="s">
        <v>83</v>
      </c>
      <c r="L28" s="106" t="s">
        <v>83</v>
      </c>
      <c r="M28" s="106" t="s">
        <v>83</v>
      </c>
      <c r="N28" s="106">
        <v>23261</v>
      </c>
    </row>
    <row r="29" spans="1:14" ht="12.75">
      <c r="A29" s="45" t="s">
        <v>85</v>
      </c>
      <c r="B29" s="102">
        <v>4530</v>
      </c>
      <c r="C29" s="102" t="s">
        <v>83</v>
      </c>
      <c r="D29" s="102" t="s">
        <v>83</v>
      </c>
      <c r="E29" s="102" t="s">
        <v>83</v>
      </c>
      <c r="F29" s="102">
        <v>1682</v>
      </c>
      <c r="G29" s="102">
        <v>264</v>
      </c>
      <c r="H29" s="102" t="s">
        <v>83</v>
      </c>
      <c r="I29" s="102">
        <v>540</v>
      </c>
      <c r="J29" s="102" t="s">
        <v>83</v>
      </c>
      <c r="K29" s="102" t="s">
        <v>83</v>
      </c>
      <c r="L29" s="102" t="s">
        <v>83</v>
      </c>
      <c r="M29" s="102" t="s">
        <v>83</v>
      </c>
      <c r="N29" s="102">
        <v>7016</v>
      </c>
    </row>
    <row r="30" spans="1:14" ht="12.75">
      <c r="A30" s="15" t="s">
        <v>75</v>
      </c>
      <c r="B30" s="106">
        <v>4066</v>
      </c>
      <c r="C30" s="106" t="s">
        <v>83</v>
      </c>
      <c r="D30" s="106">
        <v>64</v>
      </c>
      <c r="E30" s="106" t="s">
        <v>83</v>
      </c>
      <c r="F30" s="106">
        <v>786</v>
      </c>
      <c r="G30" s="106">
        <v>1071</v>
      </c>
      <c r="H30" s="106">
        <v>907</v>
      </c>
      <c r="I30" s="106" t="s">
        <v>83</v>
      </c>
      <c r="J30" s="106" t="s">
        <v>83</v>
      </c>
      <c r="K30" s="106" t="s">
        <v>83</v>
      </c>
      <c r="L30" s="106" t="s">
        <v>83</v>
      </c>
      <c r="M30" s="106" t="s">
        <v>83</v>
      </c>
      <c r="N30" s="106">
        <v>6894</v>
      </c>
    </row>
    <row r="31" spans="1:14" ht="12.75">
      <c r="A31" s="45" t="s">
        <v>76</v>
      </c>
      <c r="B31" s="102">
        <v>77008</v>
      </c>
      <c r="C31" s="102" t="s">
        <v>83</v>
      </c>
      <c r="D31" s="102" t="s">
        <v>83</v>
      </c>
      <c r="E31" s="102">
        <v>192</v>
      </c>
      <c r="F31" s="102">
        <v>25075</v>
      </c>
      <c r="G31" s="102">
        <v>11198</v>
      </c>
      <c r="H31" s="102">
        <v>2959</v>
      </c>
      <c r="I31" s="102" t="s">
        <v>83</v>
      </c>
      <c r="J31" s="102" t="s">
        <v>83</v>
      </c>
      <c r="K31" s="102" t="s">
        <v>83</v>
      </c>
      <c r="L31" s="102" t="s">
        <v>83</v>
      </c>
      <c r="M31" s="102" t="s">
        <v>83</v>
      </c>
      <c r="N31" s="102">
        <v>116432</v>
      </c>
    </row>
    <row r="32" spans="1:14" ht="12.75">
      <c r="A32" s="15" t="s">
        <v>80</v>
      </c>
      <c r="B32" s="106">
        <v>60722</v>
      </c>
      <c r="C32" s="106">
        <v>343</v>
      </c>
      <c r="D32" s="106">
        <v>2132</v>
      </c>
      <c r="E32" s="106">
        <v>1726</v>
      </c>
      <c r="F32" s="106">
        <v>1205</v>
      </c>
      <c r="G32" s="106">
        <v>124</v>
      </c>
      <c r="H32" s="106">
        <v>1360</v>
      </c>
      <c r="I32" s="106" t="s">
        <v>83</v>
      </c>
      <c r="J32" s="106">
        <v>72</v>
      </c>
      <c r="K32" s="106">
        <v>2418</v>
      </c>
      <c r="L32" s="106" t="s">
        <v>83</v>
      </c>
      <c r="M32" s="106" t="s">
        <v>83</v>
      </c>
      <c r="N32" s="106">
        <v>70102</v>
      </c>
    </row>
    <row r="33" spans="1:14" ht="12.75">
      <c r="A33" s="45" t="s">
        <v>77</v>
      </c>
      <c r="B33" s="102">
        <v>2159</v>
      </c>
      <c r="C33" s="102" t="s">
        <v>83</v>
      </c>
      <c r="D33" s="102" t="s">
        <v>83</v>
      </c>
      <c r="E33" s="102" t="s">
        <v>83</v>
      </c>
      <c r="F33" s="102">
        <v>711</v>
      </c>
      <c r="G33" s="102" t="s">
        <v>83</v>
      </c>
      <c r="H33" s="102" t="s">
        <v>83</v>
      </c>
      <c r="I33" s="102" t="s">
        <v>83</v>
      </c>
      <c r="J33" s="102" t="s">
        <v>83</v>
      </c>
      <c r="K33" s="102" t="s">
        <v>83</v>
      </c>
      <c r="L33" s="102" t="s">
        <v>83</v>
      </c>
      <c r="M33" s="102" t="s">
        <v>83</v>
      </c>
      <c r="N33" s="102">
        <v>2870</v>
      </c>
    </row>
    <row r="34" spans="1:14" ht="12.75">
      <c r="A34" s="15" t="s">
        <v>78</v>
      </c>
      <c r="B34" s="106">
        <v>12246</v>
      </c>
      <c r="C34" s="106" t="s">
        <v>83</v>
      </c>
      <c r="D34" s="106" t="s">
        <v>83</v>
      </c>
      <c r="E34" s="106">
        <v>190</v>
      </c>
      <c r="F34" s="106">
        <v>536</v>
      </c>
      <c r="G34" s="106">
        <v>441</v>
      </c>
      <c r="H34" s="106">
        <v>5126</v>
      </c>
      <c r="I34" s="106" t="s">
        <v>83</v>
      </c>
      <c r="J34" s="106" t="s">
        <v>83</v>
      </c>
      <c r="K34" s="106">
        <v>105</v>
      </c>
      <c r="L34" s="106" t="s">
        <v>83</v>
      </c>
      <c r="M34" s="106" t="s">
        <v>83</v>
      </c>
      <c r="N34" s="106">
        <v>18644</v>
      </c>
    </row>
    <row r="35" spans="1:14" ht="12.75">
      <c r="A35" s="45" t="s">
        <v>79</v>
      </c>
      <c r="B35" s="102">
        <v>165961</v>
      </c>
      <c r="C35" s="102">
        <v>2415</v>
      </c>
      <c r="D35" s="102" t="s">
        <v>83</v>
      </c>
      <c r="E35" s="102">
        <v>2415</v>
      </c>
      <c r="F35" s="102">
        <v>2936</v>
      </c>
      <c r="G35" s="102">
        <v>4969</v>
      </c>
      <c r="H35" s="102">
        <v>924</v>
      </c>
      <c r="I35" s="102" t="s">
        <v>83</v>
      </c>
      <c r="J35" s="102">
        <v>1635</v>
      </c>
      <c r="K35" s="102" t="s">
        <v>83</v>
      </c>
      <c r="L35" s="102" t="s">
        <v>83</v>
      </c>
      <c r="M35" s="102" t="s">
        <v>83</v>
      </c>
      <c r="N35" s="102">
        <v>181255</v>
      </c>
    </row>
    <row r="36" spans="1:14" ht="12.75">
      <c r="A36" s="1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</row>
    <row r="37" spans="1:14" ht="12.75">
      <c r="A37" s="46" t="s">
        <v>1</v>
      </c>
      <c r="B37" s="84">
        <v>1338676</v>
      </c>
      <c r="C37" s="84">
        <v>4745</v>
      </c>
      <c r="D37" s="84">
        <v>36203</v>
      </c>
      <c r="E37" s="84">
        <v>13666</v>
      </c>
      <c r="F37" s="84">
        <v>155485</v>
      </c>
      <c r="G37" s="84">
        <v>38903</v>
      </c>
      <c r="H37" s="84">
        <v>69333</v>
      </c>
      <c r="I37" s="84">
        <v>7698</v>
      </c>
      <c r="J37" s="84">
        <v>7498</v>
      </c>
      <c r="K37" s="84">
        <v>4229</v>
      </c>
      <c r="L37" s="84">
        <v>821</v>
      </c>
      <c r="M37" s="84">
        <v>144</v>
      </c>
      <c r="N37" s="84">
        <v>1677401</v>
      </c>
    </row>
    <row r="38" spans="1:14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7" t="s">
        <v>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ht="12.75">
      <c r="A40" s="88" t="s">
        <v>94</v>
      </c>
    </row>
  </sheetData>
  <mergeCells count="1">
    <mergeCell ref="M8:N8"/>
  </mergeCells>
  <printOptions/>
  <pageMargins left="0.75" right="0.75" top="1" bottom="1" header="0" footer="0"/>
  <pageSetup orientation="portrait" paperSize="9"/>
  <legacyDrawing r:id="rId2"/>
  <oleObjects>
    <oleObject progId="MSPhotoEd.3" shapeId="790133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6:N40"/>
  <sheetViews>
    <sheetView workbookViewId="0" topLeftCell="A1">
      <selection activeCell="A8" sqref="A8"/>
    </sheetView>
  </sheetViews>
  <sheetFormatPr defaultColWidth="11.421875" defaultRowHeight="12.75"/>
  <cols>
    <col min="1" max="1" width="19.7109375" style="13" customWidth="1"/>
    <col min="2" max="16384" width="11.421875" style="13" customWidth="1"/>
  </cols>
  <sheetData>
    <row r="1" ht="12.75"/>
    <row r="2" ht="12.75"/>
    <row r="3" ht="12.75"/>
    <row r="4" ht="12.75"/>
    <row r="6" spans="1:14" ht="15">
      <c r="A6" s="51" t="s">
        <v>190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51" t="s">
        <v>207</v>
      </c>
      <c r="B7" s="1"/>
      <c r="C7" s="1"/>
      <c r="D7" s="1"/>
      <c r="E7" s="1"/>
      <c r="F7" s="1"/>
      <c r="G7" s="1"/>
      <c r="H7" s="1"/>
      <c r="I7" s="1"/>
      <c r="J7" s="1"/>
      <c r="L7" s="2"/>
      <c r="M7" s="97"/>
      <c r="N7" s="97"/>
    </row>
    <row r="8" spans="1:14" ht="15">
      <c r="A8" s="5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56" t="s">
        <v>6</v>
      </c>
      <c r="N8" s="156"/>
    </row>
    <row r="9" spans="1:14" ht="24">
      <c r="A9" s="9" t="s">
        <v>7</v>
      </c>
      <c r="B9" s="53" t="s">
        <v>2</v>
      </c>
      <c r="C9" s="53" t="s">
        <v>29</v>
      </c>
      <c r="D9" s="53" t="s">
        <v>30</v>
      </c>
      <c r="E9" s="53" t="s">
        <v>31</v>
      </c>
      <c r="F9" s="53" t="s">
        <v>32</v>
      </c>
      <c r="G9" s="53" t="s">
        <v>33</v>
      </c>
      <c r="H9" s="9" t="s">
        <v>34</v>
      </c>
      <c r="I9" s="9" t="s">
        <v>50</v>
      </c>
      <c r="J9" s="9" t="s">
        <v>51</v>
      </c>
      <c r="K9" s="9" t="s">
        <v>35</v>
      </c>
      <c r="L9" s="9" t="s">
        <v>52</v>
      </c>
      <c r="M9" s="9" t="s">
        <v>36</v>
      </c>
      <c r="N9" s="9" t="s">
        <v>1</v>
      </c>
    </row>
    <row r="10" spans="1:14" ht="12.75">
      <c r="A10" s="17" t="s">
        <v>56</v>
      </c>
      <c r="B10" s="106">
        <v>1923982</v>
      </c>
      <c r="C10" s="106">
        <v>62459</v>
      </c>
      <c r="D10" s="106">
        <v>41815</v>
      </c>
      <c r="E10" s="106">
        <v>55513</v>
      </c>
      <c r="F10" s="106">
        <v>201605</v>
      </c>
      <c r="G10" s="106">
        <v>73004</v>
      </c>
      <c r="H10" s="106">
        <v>88641</v>
      </c>
      <c r="I10" s="106">
        <v>24027</v>
      </c>
      <c r="J10" s="106">
        <v>11694</v>
      </c>
      <c r="K10" s="106">
        <v>6713</v>
      </c>
      <c r="L10" s="106">
        <v>27648</v>
      </c>
      <c r="M10" s="106">
        <v>16637</v>
      </c>
      <c r="N10" s="106">
        <v>2533738</v>
      </c>
    </row>
    <row r="11" spans="1:14" ht="12.75">
      <c r="A11" s="54" t="s">
        <v>57</v>
      </c>
      <c r="B11" s="102">
        <v>20610</v>
      </c>
      <c r="C11" s="102" t="s">
        <v>83</v>
      </c>
      <c r="D11" s="102">
        <v>896</v>
      </c>
      <c r="E11" s="102">
        <v>473</v>
      </c>
      <c r="F11" s="102">
        <v>35451</v>
      </c>
      <c r="G11" s="102" t="s">
        <v>83</v>
      </c>
      <c r="H11" s="102">
        <v>4267</v>
      </c>
      <c r="I11" s="102">
        <v>4076</v>
      </c>
      <c r="J11" s="102">
        <v>298</v>
      </c>
      <c r="K11" s="102" t="s">
        <v>83</v>
      </c>
      <c r="L11" s="102" t="s">
        <v>83</v>
      </c>
      <c r="M11" s="102" t="s">
        <v>83</v>
      </c>
      <c r="N11" s="102">
        <v>66071</v>
      </c>
    </row>
    <row r="12" spans="1:14" ht="12.75">
      <c r="A12" s="17" t="s">
        <v>58</v>
      </c>
      <c r="B12" s="106">
        <v>332139</v>
      </c>
      <c r="C12" s="106">
        <v>598</v>
      </c>
      <c r="D12" s="106">
        <v>7683</v>
      </c>
      <c r="E12" s="106">
        <v>36024</v>
      </c>
      <c r="F12" s="106">
        <v>22510</v>
      </c>
      <c r="G12" s="106">
        <v>9361</v>
      </c>
      <c r="H12" s="106">
        <v>21274</v>
      </c>
      <c r="I12" s="106">
        <v>12152</v>
      </c>
      <c r="J12" s="106">
        <v>1558</v>
      </c>
      <c r="K12" s="106">
        <v>3674</v>
      </c>
      <c r="L12" s="106">
        <v>2342</v>
      </c>
      <c r="M12" s="106">
        <v>616</v>
      </c>
      <c r="N12" s="106">
        <v>449931</v>
      </c>
    </row>
    <row r="13" spans="1:14" ht="12.75">
      <c r="A13" s="45" t="s">
        <v>59</v>
      </c>
      <c r="B13" s="102">
        <v>4599053</v>
      </c>
      <c r="C13" s="102">
        <v>38949</v>
      </c>
      <c r="D13" s="102">
        <v>220688</v>
      </c>
      <c r="E13" s="102">
        <v>13275</v>
      </c>
      <c r="F13" s="102">
        <v>205334</v>
      </c>
      <c r="G13" s="102">
        <v>98642</v>
      </c>
      <c r="H13" s="102">
        <v>205562</v>
      </c>
      <c r="I13" s="102">
        <v>51082</v>
      </c>
      <c r="J13" s="102">
        <v>66090</v>
      </c>
      <c r="K13" s="102">
        <v>11571</v>
      </c>
      <c r="L13" s="102">
        <v>34581</v>
      </c>
      <c r="M13" s="102">
        <v>833</v>
      </c>
      <c r="N13" s="102">
        <v>5545660</v>
      </c>
    </row>
    <row r="14" spans="1:14" ht="12.75">
      <c r="A14" s="15" t="s">
        <v>60</v>
      </c>
      <c r="B14" s="106">
        <v>148978</v>
      </c>
      <c r="C14" s="106">
        <v>12707</v>
      </c>
      <c r="D14" s="106">
        <v>24895</v>
      </c>
      <c r="E14" s="106">
        <v>53041</v>
      </c>
      <c r="F14" s="106">
        <v>32383</v>
      </c>
      <c r="G14" s="106">
        <v>48211</v>
      </c>
      <c r="H14" s="106">
        <v>25455</v>
      </c>
      <c r="I14" s="106">
        <v>12167</v>
      </c>
      <c r="J14" s="106">
        <v>3083</v>
      </c>
      <c r="K14" s="106">
        <v>1401</v>
      </c>
      <c r="L14" s="106">
        <v>657</v>
      </c>
      <c r="M14" s="106">
        <v>445</v>
      </c>
      <c r="N14" s="106">
        <v>363423</v>
      </c>
    </row>
    <row r="15" spans="1:14" ht="12.75">
      <c r="A15" s="45" t="s">
        <v>61</v>
      </c>
      <c r="B15" s="102">
        <v>432469</v>
      </c>
      <c r="C15" s="102">
        <v>1970</v>
      </c>
      <c r="D15" s="102">
        <v>14493</v>
      </c>
      <c r="E15" s="102">
        <v>858</v>
      </c>
      <c r="F15" s="102">
        <v>47588</v>
      </c>
      <c r="G15" s="102">
        <v>4988</v>
      </c>
      <c r="H15" s="102">
        <v>39031</v>
      </c>
      <c r="I15" s="102">
        <v>2631</v>
      </c>
      <c r="J15" s="102">
        <v>63</v>
      </c>
      <c r="K15" s="102">
        <v>6336</v>
      </c>
      <c r="L15" s="102">
        <v>4605</v>
      </c>
      <c r="M15" s="102" t="s">
        <v>83</v>
      </c>
      <c r="N15" s="102">
        <v>555032</v>
      </c>
    </row>
    <row r="16" spans="1:14" ht="12.75">
      <c r="A16" s="15" t="s">
        <v>62</v>
      </c>
      <c r="B16" s="106">
        <v>193602</v>
      </c>
      <c r="C16" s="106">
        <v>19534</v>
      </c>
      <c r="D16" s="106">
        <v>421</v>
      </c>
      <c r="E16" s="106">
        <v>7181</v>
      </c>
      <c r="F16" s="106">
        <v>21842</v>
      </c>
      <c r="G16" s="106">
        <v>713</v>
      </c>
      <c r="H16" s="106">
        <v>13540</v>
      </c>
      <c r="I16" s="106">
        <v>877</v>
      </c>
      <c r="J16" s="106">
        <v>931</v>
      </c>
      <c r="K16" s="106">
        <v>220</v>
      </c>
      <c r="L16" s="106" t="s">
        <v>83</v>
      </c>
      <c r="M16" s="106" t="s">
        <v>83</v>
      </c>
      <c r="N16" s="106">
        <v>258861</v>
      </c>
    </row>
    <row r="17" spans="1:14" ht="12.75">
      <c r="A17" s="45" t="s">
        <v>63</v>
      </c>
      <c r="B17" s="102">
        <v>26840</v>
      </c>
      <c r="C17" s="102">
        <v>708</v>
      </c>
      <c r="D17" s="102" t="s">
        <v>83</v>
      </c>
      <c r="E17" s="102">
        <v>103</v>
      </c>
      <c r="F17" s="102">
        <v>825</v>
      </c>
      <c r="G17" s="102">
        <v>1080</v>
      </c>
      <c r="H17" s="102">
        <v>4757</v>
      </c>
      <c r="I17" s="102">
        <v>1156</v>
      </c>
      <c r="J17" s="102">
        <v>3461</v>
      </c>
      <c r="K17" s="102" t="s">
        <v>83</v>
      </c>
      <c r="L17" s="102" t="s">
        <v>83</v>
      </c>
      <c r="M17" s="102" t="s">
        <v>83</v>
      </c>
      <c r="N17" s="102">
        <v>38930</v>
      </c>
    </row>
    <row r="18" spans="1:14" ht="12.75">
      <c r="A18" s="15" t="s">
        <v>65</v>
      </c>
      <c r="B18" s="106">
        <v>101162</v>
      </c>
      <c r="C18" s="106" t="s">
        <v>83</v>
      </c>
      <c r="D18" s="106">
        <v>191</v>
      </c>
      <c r="E18" s="106">
        <v>81</v>
      </c>
      <c r="F18" s="106">
        <v>18651</v>
      </c>
      <c r="G18" s="106">
        <v>1648</v>
      </c>
      <c r="H18" s="106">
        <v>3666</v>
      </c>
      <c r="I18" s="106">
        <v>5880</v>
      </c>
      <c r="J18" s="106" t="s">
        <v>83</v>
      </c>
      <c r="K18" s="106" t="s">
        <v>83</v>
      </c>
      <c r="L18" s="106" t="s">
        <v>83</v>
      </c>
      <c r="M18" s="106" t="s">
        <v>83</v>
      </c>
      <c r="N18" s="106">
        <v>131279</v>
      </c>
    </row>
    <row r="19" spans="1:14" ht="12.75">
      <c r="A19" s="45" t="s">
        <v>64</v>
      </c>
      <c r="B19" s="102">
        <v>139446</v>
      </c>
      <c r="C19" s="102">
        <v>661</v>
      </c>
      <c r="D19" s="102">
        <v>768</v>
      </c>
      <c r="E19" s="102">
        <v>1160</v>
      </c>
      <c r="F19" s="102">
        <v>21288</v>
      </c>
      <c r="G19" s="102">
        <v>1048</v>
      </c>
      <c r="H19" s="102">
        <v>13042</v>
      </c>
      <c r="I19" s="102">
        <v>342</v>
      </c>
      <c r="J19" s="102">
        <v>4485</v>
      </c>
      <c r="K19" s="102">
        <v>286</v>
      </c>
      <c r="L19" s="102">
        <v>3368</v>
      </c>
      <c r="M19" s="102">
        <v>359</v>
      </c>
      <c r="N19" s="102">
        <v>186253</v>
      </c>
    </row>
    <row r="20" spans="1:14" ht="12.75">
      <c r="A20" s="15" t="s">
        <v>66</v>
      </c>
      <c r="B20" s="106">
        <v>190217</v>
      </c>
      <c r="C20" s="106">
        <v>1543</v>
      </c>
      <c r="D20" s="106">
        <v>1124</v>
      </c>
      <c r="E20" s="106" t="s">
        <v>83</v>
      </c>
      <c r="F20" s="106">
        <v>15311</v>
      </c>
      <c r="G20" s="106">
        <v>1854</v>
      </c>
      <c r="H20" s="106">
        <v>4249</v>
      </c>
      <c r="I20" s="106">
        <v>2126</v>
      </c>
      <c r="J20" s="106">
        <v>8271</v>
      </c>
      <c r="K20" s="106">
        <v>2862</v>
      </c>
      <c r="L20" s="106">
        <v>709</v>
      </c>
      <c r="M20" s="106" t="s">
        <v>83</v>
      </c>
      <c r="N20" s="106">
        <v>228266</v>
      </c>
    </row>
    <row r="21" spans="1:14" ht="12.75">
      <c r="A21" s="45" t="s">
        <v>67</v>
      </c>
      <c r="B21" s="102">
        <v>99329</v>
      </c>
      <c r="C21" s="102" t="s">
        <v>83</v>
      </c>
      <c r="D21" s="102" t="s">
        <v>83</v>
      </c>
      <c r="E21" s="102">
        <v>5115</v>
      </c>
      <c r="F21" s="102">
        <v>21902</v>
      </c>
      <c r="G21" s="102">
        <v>8403</v>
      </c>
      <c r="H21" s="102">
        <v>11962</v>
      </c>
      <c r="I21" s="102">
        <v>9867</v>
      </c>
      <c r="J21" s="102">
        <v>1818</v>
      </c>
      <c r="K21" s="102">
        <v>1733</v>
      </c>
      <c r="L21" s="102">
        <v>14736</v>
      </c>
      <c r="M21" s="102" t="s">
        <v>83</v>
      </c>
      <c r="N21" s="102">
        <v>174865</v>
      </c>
    </row>
    <row r="22" spans="1:14" ht="12.75">
      <c r="A22" s="15" t="s">
        <v>68</v>
      </c>
      <c r="B22" s="106">
        <v>1229574</v>
      </c>
      <c r="C22" s="106">
        <v>10243</v>
      </c>
      <c r="D22" s="106">
        <v>2228</v>
      </c>
      <c r="E22" s="106">
        <v>6409</v>
      </c>
      <c r="F22" s="106">
        <v>44682</v>
      </c>
      <c r="G22" s="106">
        <v>4980</v>
      </c>
      <c r="H22" s="106">
        <v>17559</v>
      </c>
      <c r="I22" s="106">
        <v>2246</v>
      </c>
      <c r="J22" s="106">
        <v>5882</v>
      </c>
      <c r="K22" s="106">
        <v>13388</v>
      </c>
      <c r="L22" s="106">
        <v>4162</v>
      </c>
      <c r="M22" s="106">
        <v>527</v>
      </c>
      <c r="N22" s="106">
        <v>1341880</v>
      </c>
    </row>
    <row r="23" spans="1:14" ht="12.75">
      <c r="A23" s="45" t="s">
        <v>69</v>
      </c>
      <c r="B23" s="102">
        <v>14073</v>
      </c>
      <c r="C23" s="102" t="s">
        <v>83</v>
      </c>
      <c r="D23" s="102" t="s">
        <v>83</v>
      </c>
      <c r="E23" s="102" t="s">
        <v>83</v>
      </c>
      <c r="F23" s="102">
        <v>3801</v>
      </c>
      <c r="G23" s="102">
        <v>378</v>
      </c>
      <c r="H23" s="102">
        <v>3612</v>
      </c>
      <c r="I23" s="102" t="s">
        <v>83</v>
      </c>
      <c r="J23" s="102" t="s">
        <v>83</v>
      </c>
      <c r="K23" s="102">
        <v>1116</v>
      </c>
      <c r="L23" s="102">
        <v>327</v>
      </c>
      <c r="M23" s="102" t="s">
        <v>83</v>
      </c>
      <c r="N23" s="102">
        <v>23307</v>
      </c>
    </row>
    <row r="24" spans="1:14" ht="12.75">
      <c r="A24" s="15" t="s">
        <v>70</v>
      </c>
      <c r="B24" s="106">
        <v>234537</v>
      </c>
      <c r="C24" s="106">
        <v>1960</v>
      </c>
      <c r="D24" s="106">
        <v>2945</v>
      </c>
      <c r="E24" s="106">
        <v>7038</v>
      </c>
      <c r="F24" s="106">
        <v>77321</v>
      </c>
      <c r="G24" s="106">
        <v>1414</v>
      </c>
      <c r="H24" s="106">
        <v>36269</v>
      </c>
      <c r="I24" s="106">
        <v>7122</v>
      </c>
      <c r="J24" s="106">
        <v>135</v>
      </c>
      <c r="K24" s="106">
        <v>4020</v>
      </c>
      <c r="L24" s="106">
        <v>252</v>
      </c>
      <c r="M24" s="106" t="s">
        <v>83</v>
      </c>
      <c r="N24" s="106">
        <v>373013</v>
      </c>
    </row>
    <row r="25" spans="1:14" ht="12.75">
      <c r="A25" s="45" t="s">
        <v>71</v>
      </c>
      <c r="B25" s="102">
        <v>10810</v>
      </c>
      <c r="C25" s="102" t="s">
        <v>83</v>
      </c>
      <c r="D25" s="102">
        <v>420</v>
      </c>
      <c r="E25" s="102">
        <v>462</v>
      </c>
      <c r="F25" s="102">
        <v>3137</v>
      </c>
      <c r="G25" s="102">
        <v>1750</v>
      </c>
      <c r="H25" s="102" t="s">
        <v>83</v>
      </c>
      <c r="I25" s="102" t="s">
        <v>83</v>
      </c>
      <c r="J25" s="102" t="s">
        <v>83</v>
      </c>
      <c r="K25" s="102">
        <v>2661</v>
      </c>
      <c r="L25" s="102" t="s">
        <v>83</v>
      </c>
      <c r="M25" s="102" t="s">
        <v>83</v>
      </c>
      <c r="N25" s="102">
        <v>19240</v>
      </c>
    </row>
    <row r="26" spans="1:14" ht="12.75">
      <c r="A26" s="15" t="s">
        <v>72</v>
      </c>
      <c r="B26" s="106">
        <v>167801</v>
      </c>
      <c r="C26" s="106">
        <v>26150</v>
      </c>
      <c r="D26" s="106">
        <v>3587</v>
      </c>
      <c r="E26" s="106">
        <v>17354</v>
      </c>
      <c r="F26" s="106">
        <v>31544</v>
      </c>
      <c r="G26" s="106">
        <v>14919</v>
      </c>
      <c r="H26" s="106">
        <v>16368</v>
      </c>
      <c r="I26" s="106">
        <v>1763</v>
      </c>
      <c r="J26" s="106" t="s">
        <v>83</v>
      </c>
      <c r="K26" s="106">
        <v>1202</v>
      </c>
      <c r="L26" s="106">
        <v>91</v>
      </c>
      <c r="M26" s="106">
        <v>16</v>
      </c>
      <c r="N26" s="106">
        <v>280795</v>
      </c>
    </row>
    <row r="27" spans="1:14" ht="12.75">
      <c r="A27" s="45" t="s">
        <v>73</v>
      </c>
      <c r="B27" s="102">
        <v>291931</v>
      </c>
      <c r="C27" s="102">
        <v>1557</v>
      </c>
      <c r="D27" s="102">
        <v>2299</v>
      </c>
      <c r="E27" s="102">
        <v>530</v>
      </c>
      <c r="F27" s="102">
        <v>7650</v>
      </c>
      <c r="G27" s="102" t="s">
        <v>83</v>
      </c>
      <c r="H27" s="102">
        <v>29712</v>
      </c>
      <c r="I27" s="102">
        <v>2292</v>
      </c>
      <c r="J27" s="102">
        <v>1995</v>
      </c>
      <c r="K27" s="102" t="s">
        <v>83</v>
      </c>
      <c r="L27" s="102">
        <v>234</v>
      </c>
      <c r="M27" s="102" t="s">
        <v>83</v>
      </c>
      <c r="N27" s="102">
        <v>338200</v>
      </c>
    </row>
    <row r="28" spans="1:14" ht="12.75">
      <c r="A28" s="15" t="s">
        <v>74</v>
      </c>
      <c r="B28" s="106">
        <v>347035</v>
      </c>
      <c r="C28" s="106">
        <v>400</v>
      </c>
      <c r="D28" s="106">
        <v>2913</v>
      </c>
      <c r="E28" s="106">
        <v>5329</v>
      </c>
      <c r="F28" s="106">
        <v>27450</v>
      </c>
      <c r="G28" s="106">
        <v>4217</v>
      </c>
      <c r="H28" s="106">
        <v>18560</v>
      </c>
      <c r="I28" s="106">
        <v>15411</v>
      </c>
      <c r="J28" s="106" t="s">
        <v>83</v>
      </c>
      <c r="K28" s="106">
        <v>1145</v>
      </c>
      <c r="L28" s="106">
        <v>260</v>
      </c>
      <c r="M28" s="106" t="s">
        <v>83</v>
      </c>
      <c r="N28" s="106">
        <v>422720</v>
      </c>
    </row>
    <row r="29" spans="1:14" ht="12.75">
      <c r="A29" s="45" t="s">
        <v>177</v>
      </c>
      <c r="B29" s="102">
        <v>194309</v>
      </c>
      <c r="C29" s="102">
        <v>4320</v>
      </c>
      <c r="D29" s="102">
        <v>1221</v>
      </c>
      <c r="E29" s="102">
        <v>5391</v>
      </c>
      <c r="F29" s="102">
        <v>23452</v>
      </c>
      <c r="G29" s="102">
        <v>2240</v>
      </c>
      <c r="H29" s="102">
        <v>13251</v>
      </c>
      <c r="I29" s="102">
        <v>2281</v>
      </c>
      <c r="J29" s="102">
        <v>2274</v>
      </c>
      <c r="K29" s="102">
        <v>1383</v>
      </c>
      <c r="L29" s="102">
        <v>5074</v>
      </c>
      <c r="M29" s="102" t="s">
        <v>83</v>
      </c>
      <c r="N29" s="102">
        <v>255196</v>
      </c>
    </row>
    <row r="30" spans="1:14" ht="12.75">
      <c r="A30" s="15" t="s">
        <v>75</v>
      </c>
      <c r="B30" s="106">
        <v>142154</v>
      </c>
      <c r="C30" s="106">
        <v>561</v>
      </c>
      <c r="D30" s="106">
        <v>848</v>
      </c>
      <c r="E30" s="106">
        <v>720</v>
      </c>
      <c r="F30" s="106">
        <v>20587</v>
      </c>
      <c r="G30" s="106">
        <v>19451</v>
      </c>
      <c r="H30" s="106">
        <v>3570</v>
      </c>
      <c r="I30" s="106">
        <v>1190</v>
      </c>
      <c r="J30" s="106">
        <v>2750</v>
      </c>
      <c r="K30" s="106">
        <v>6237</v>
      </c>
      <c r="L30" s="106">
        <v>67</v>
      </c>
      <c r="M30" s="106" t="s">
        <v>83</v>
      </c>
      <c r="N30" s="106">
        <v>198135</v>
      </c>
    </row>
    <row r="31" spans="1:14" ht="12.75">
      <c r="A31" s="45" t="s">
        <v>76</v>
      </c>
      <c r="B31" s="102">
        <v>444173</v>
      </c>
      <c r="C31" s="102">
        <v>1799</v>
      </c>
      <c r="D31" s="102">
        <v>498</v>
      </c>
      <c r="E31" s="102">
        <v>3052</v>
      </c>
      <c r="F31" s="102">
        <v>79627</v>
      </c>
      <c r="G31" s="102">
        <v>12260</v>
      </c>
      <c r="H31" s="102">
        <v>24094</v>
      </c>
      <c r="I31" s="102">
        <v>1592</v>
      </c>
      <c r="J31" s="102">
        <v>652</v>
      </c>
      <c r="K31" s="102">
        <v>1374</v>
      </c>
      <c r="L31" s="102">
        <v>22614</v>
      </c>
      <c r="M31" s="102" t="s">
        <v>83</v>
      </c>
      <c r="N31" s="102">
        <v>591735</v>
      </c>
    </row>
    <row r="32" spans="1:14" ht="12.75">
      <c r="A32" s="15" t="s">
        <v>80</v>
      </c>
      <c r="B32" s="106">
        <v>896712</v>
      </c>
      <c r="C32" s="106">
        <v>16376</v>
      </c>
      <c r="D32" s="106">
        <v>65056</v>
      </c>
      <c r="E32" s="106">
        <v>9617</v>
      </c>
      <c r="F32" s="106">
        <v>42757</v>
      </c>
      <c r="G32" s="106">
        <v>40538</v>
      </c>
      <c r="H32" s="106">
        <v>46107</v>
      </c>
      <c r="I32" s="106">
        <v>168121</v>
      </c>
      <c r="J32" s="106">
        <v>5760</v>
      </c>
      <c r="K32" s="106">
        <v>6007</v>
      </c>
      <c r="L32" s="106">
        <v>607</v>
      </c>
      <c r="M32" s="106">
        <v>233</v>
      </c>
      <c r="N32" s="106">
        <v>1297891</v>
      </c>
    </row>
    <row r="33" spans="1:14" ht="12.75">
      <c r="A33" s="45" t="s">
        <v>77</v>
      </c>
      <c r="B33" s="102">
        <v>88967</v>
      </c>
      <c r="C33" s="102" t="s">
        <v>83</v>
      </c>
      <c r="D33" s="102">
        <v>4133</v>
      </c>
      <c r="E33" s="102">
        <v>905</v>
      </c>
      <c r="F33" s="102">
        <v>10405</v>
      </c>
      <c r="G33" s="102">
        <v>1479</v>
      </c>
      <c r="H33" s="102">
        <v>6124</v>
      </c>
      <c r="I33" s="102">
        <v>23971</v>
      </c>
      <c r="J33" s="102">
        <v>6742</v>
      </c>
      <c r="K33" s="102">
        <v>1063</v>
      </c>
      <c r="L33" s="102" t="s">
        <v>83</v>
      </c>
      <c r="M33" s="102" t="s">
        <v>83</v>
      </c>
      <c r="N33" s="102">
        <v>143789</v>
      </c>
    </row>
    <row r="34" spans="1:14" ht="12.75">
      <c r="A34" s="15" t="s">
        <v>78</v>
      </c>
      <c r="B34" s="106">
        <v>315103</v>
      </c>
      <c r="C34" s="106">
        <v>6356</v>
      </c>
      <c r="D34" s="106">
        <v>1576</v>
      </c>
      <c r="E34" s="106">
        <v>9956</v>
      </c>
      <c r="F34" s="106">
        <v>21002</v>
      </c>
      <c r="G34" s="106">
        <v>8362</v>
      </c>
      <c r="H34" s="106">
        <v>25661</v>
      </c>
      <c r="I34" s="106">
        <v>4257</v>
      </c>
      <c r="J34" s="106">
        <v>290</v>
      </c>
      <c r="K34" s="106">
        <v>759</v>
      </c>
      <c r="L34" s="106" t="s">
        <v>83</v>
      </c>
      <c r="M34" s="106">
        <v>1256</v>
      </c>
      <c r="N34" s="106">
        <v>394578</v>
      </c>
    </row>
    <row r="35" spans="1:14" ht="12.75">
      <c r="A35" s="45" t="s">
        <v>79</v>
      </c>
      <c r="B35" s="102">
        <v>1632450</v>
      </c>
      <c r="C35" s="102">
        <v>74825</v>
      </c>
      <c r="D35" s="102">
        <v>28690</v>
      </c>
      <c r="E35" s="102">
        <v>20817</v>
      </c>
      <c r="F35" s="102">
        <v>158140</v>
      </c>
      <c r="G35" s="102">
        <v>29990</v>
      </c>
      <c r="H35" s="102">
        <v>63529</v>
      </c>
      <c r="I35" s="102">
        <v>23386</v>
      </c>
      <c r="J35" s="102">
        <v>19762</v>
      </c>
      <c r="K35" s="102">
        <v>16422</v>
      </c>
      <c r="L35" s="102">
        <v>47112</v>
      </c>
      <c r="M35" s="102">
        <v>1291</v>
      </c>
      <c r="N35" s="102">
        <v>2116414</v>
      </c>
    </row>
    <row r="36" spans="1:14" ht="12.75">
      <c r="A36" s="15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106"/>
    </row>
    <row r="37" spans="1:14" ht="12.75">
      <c r="A37" s="46" t="s">
        <v>1</v>
      </c>
      <c r="B37" s="100">
        <v>14217456</v>
      </c>
      <c r="C37" s="100">
        <v>283676</v>
      </c>
      <c r="D37" s="100">
        <v>429388</v>
      </c>
      <c r="E37" s="100">
        <v>260404</v>
      </c>
      <c r="F37" s="100">
        <v>1196245</v>
      </c>
      <c r="G37" s="100">
        <v>390930</v>
      </c>
      <c r="H37" s="100">
        <v>739862</v>
      </c>
      <c r="I37" s="100">
        <v>380015</v>
      </c>
      <c r="J37" s="100">
        <v>147994</v>
      </c>
      <c r="K37" s="100">
        <v>91573</v>
      </c>
      <c r="L37" s="100">
        <v>169446</v>
      </c>
      <c r="M37" s="100">
        <v>22213</v>
      </c>
      <c r="N37" s="84">
        <v>18329202</v>
      </c>
    </row>
    <row r="38" spans="1:14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7" t="s">
        <v>4</v>
      </c>
      <c r="I39" s="17"/>
      <c r="J39" s="17"/>
      <c r="K39" s="17"/>
      <c r="L39" s="17"/>
      <c r="M39" s="17"/>
      <c r="N39" s="17"/>
    </row>
    <row r="40" ht="12.75">
      <c r="A40" s="88" t="s">
        <v>94</v>
      </c>
    </row>
  </sheetData>
  <mergeCells count="1">
    <mergeCell ref="M8:N8"/>
  </mergeCells>
  <printOptions/>
  <pageMargins left="0.75" right="0.75" top="1" bottom="1" header="0" footer="0"/>
  <pageSetup orientation="portrait" paperSize="9"/>
  <legacyDrawing r:id="rId2"/>
  <oleObjects>
    <oleObject progId="MSPhotoEd.3" shapeId="236024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6:F41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3" customWidth="1"/>
    <col min="2" max="3" width="11.421875" style="13" customWidth="1"/>
    <col min="4" max="4" width="6.7109375" style="13" customWidth="1"/>
    <col min="5" max="16384" width="11.421875" style="13" customWidth="1"/>
  </cols>
  <sheetData>
    <row r="1" ht="12.75"/>
    <row r="2" ht="12.75"/>
    <row r="3" ht="12.75"/>
    <row r="4" ht="12.75"/>
    <row r="6" spans="1:6" ht="12.75" customHeight="1">
      <c r="A6" s="7" t="s">
        <v>88</v>
      </c>
      <c r="B6" s="79"/>
      <c r="C6" s="79"/>
      <c r="D6" s="79"/>
      <c r="E6" s="79"/>
      <c r="F6" s="17"/>
    </row>
    <row r="7" spans="1:6" ht="12.75" customHeight="1">
      <c r="A7" s="7" t="s">
        <v>5</v>
      </c>
      <c r="B7" s="79"/>
      <c r="C7" s="79"/>
      <c r="D7" s="79"/>
      <c r="E7" s="79"/>
      <c r="F7" s="17"/>
    </row>
    <row r="8" spans="1:6" ht="12" customHeight="1">
      <c r="A8" s="7" t="s">
        <v>197</v>
      </c>
      <c r="B8" s="79"/>
      <c r="C8" s="79"/>
      <c r="D8" s="79"/>
      <c r="E8" s="79"/>
      <c r="F8" s="34"/>
    </row>
    <row r="9" spans="1:6" ht="12.75">
      <c r="A9" s="80"/>
      <c r="B9" s="81"/>
      <c r="C9" s="81"/>
      <c r="D9" s="81"/>
      <c r="E9" s="81"/>
      <c r="F9" s="34" t="s">
        <v>6</v>
      </c>
    </row>
    <row r="10" spans="1:6" ht="12.75" customHeight="1">
      <c r="A10" s="160" t="s">
        <v>7</v>
      </c>
      <c r="B10" s="164" t="s">
        <v>179</v>
      </c>
      <c r="C10" s="164"/>
      <c r="D10" s="21"/>
      <c r="E10" s="164" t="s">
        <v>198</v>
      </c>
      <c r="F10" s="164"/>
    </row>
    <row r="11" spans="1:6" ht="12.75">
      <c r="A11" s="161"/>
      <c r="B11" s="9" t="s">
        <v>2</v>
      </c>
      <c r="C11" s="9" t="s">
        <v>12</v>
      </c>
      <c r="D11" s="10"/>
      <c r="E11" s="9" t="s">
        <v>13</v>
      </c>
      <c r="F11" s="9" t="s">
        <v>14</v>
      </c>
    </row>
    <row r="12" spans="1:6" ht="12.75">
      <c r="A12" s="15" t="s">
        <v>56</v>
      </c>
      <c r="B12" s="98">
        <v>239326</v>
      </c>
      <c r="C12" s="98">
        <v>324436</v>
      </c>
      <c r="D12" s="82"/>
      <c r="E12" s="98">
        <v>175878</v>
      </c>
      <c r="F12" s="98">
        <v>269159</v>
      </c>
    </row>
    <row r="13" spans="1:6" ht="12.75">
      <c r="A13" s="45" t="s">
        <v>57</v>
      </c>
      <c r="B13" s="99">
        <v>1395</v>
      </c>
      <c r="C13" s="99">
        <v>5355</v>
      </c>
      <c r="D13" s="83"/>
      <c r="E13" s="99">
        <v>211</v>
      </c>
      <c r="F13" s="99">
        <v>211</v>
      </c>
    </row>
    <row r="14" spans="1:6" ht="12.75">
      <c r="A14" s="15" t="s">
        <v>58</v>
      </c>
      <c r="B14" s="98">
        <v>16016</v>
      </c>
      <c r="C14" s="98">
        <v>26984</v>
      </c>
      <c r="D14" s="82"/>
      <c r="E14" s="98">
        <v>15274</v>
      </c>
      <c r="F14" s="98">
        <v>18837</v>
      </c>
    </row>
    <row r="15" spans="1:6" ht="12.75">
      <c r="A15" s="45" t="s">
        <v>59</v>
      </c>
      <c r="B15" s="99">
        <v>936677</v>
      </c>
      <c r="C15" s="99">
        <v>1062696</v>
      </c>
      <c r="D15" s="83"/>
      <c r="E15" s="99">
        <v>502998</v>
      </c>
      <c r="F15" s="99">
        <v>596520</v>
      </c>
    </row>
    <row r="16" spans="1:6" ht="12.75">
      <c r="A16" s="15" t="s">
        <v>60</v>
      </c>
      <c r="B16" s="98">
        <v>13884</v>
      </c>
      <c r="C16" s="98">
        <v>22387</v>
      </c>
      <c r="D16" s="82"/>
      <c r="E16" s="98">
        <v>10069</v>
      </c>
      <c r="F16" s="98">
        <v>20786</v>
      </c>
    </row>
    <row r="17" spans="1:6" ht="12.75">
      <c r="A17" s="45" t="s">
        <v>61</v>
      </c>
      <c r="B17" s="99">
        <v>29467</v>
      </c>
      <c r="C17" s="99">
        <v>48350</v>
      </c>
      <c r="D17" s="83"/>
      <c r="E17" s="99">
        <v>96982</v>
      </c>
      <c r="F17" s="99">
        <v>110291</v>
      </c>
    </row>
    <row r="18" spans="1:6" ht="12.75">
      <c r="A18" s="15" t="s">
        <v>62</v>
      </c>
      <c r="B18" s="98">
        <v>14403</v>
      </c>
      <c r="C18" s="98">
        <v>28171</v>
      </c>
      <c r="D18" s="82"/>
      <c r="E18" s="98">
        <v>11445</v>
      </c>
      <c r="F18" s="98">
        <v>13807</v>
      </c>
    </row>
    <row r="19" spans="1:6" ht="12.75">
      <c r="A19" s="45" t="s">
        <v>63</v>
      </c>
      <c r="B19" s="99">
        <v>2201</v>
      </c>
      <c r="C19" s="99">
        <v>4618</v>
      </c>
      <c r="D19" s="83"/>
      <c r="E19" s="99">
        <v>2165</v>
      </c>
      <c r="F19" s="99">
        <v>2525</v>
      </c>
    </row>
    <row r="20" spans="1:6" ht="12.75">
      <c r="A20" s="15" t="s">
        <v>65</v>
      </c>
      <c r="B20" s="98">
        <v>11313</v>
      </c>
      <c r="C20" s="98">
        <v>15099</v>
      </c>
      <c r="D20" s="82"/>
      <c r="E20" s="98">
        <v>21330</v>
      </c>
      <c r="F20" s="98">
        <v>28114</v>
      </c>
    </row>
    <row r="21" spans="1:6" ht="12.75">
      <c r="A21" s="45" t="s">
        <v>64</v>
      </c>
      <c r="B21" s="99">
        <v>5020</v>
      </c>
      <c r="C21" s="99">
        <v>6037</v>
      </c>
      <c r="D21" s="83"/>
      <c r="E21" s="99">
        <v>3500</v>
      </c>
      <c r="F21" s="99">
        <v>4512</v>
      </c>
    </row>
    <row r="22" spans="1:6" ht="12.75">
      <c r="A22" s="15" t="s">
        <v>66</v>
      </c>
      <c r="B22" s="98">
        <v>21253</v>
      </c>
      <c r="C22" s="98">
        <v>23656</v>
      </c>
      <c r="D22" s="82"/>
      <c r="E22" s="98">
        <v>3933</v>
      </c>
      <c r="F22" s="98">
        <v>8834</v>
      </c>
    </row>
    <row r="23" spans="1:6" ht="12.75">
      <c r="A23" s="45" t="s">
        <v>67</v>
      </c>
      <c r="B23" s="99">
        <v>11547</v>
      </c>
      <c r="C23" s="99">
        <v>32027</v>
      </c>
      <c r="D23" s="83"/>
      <c r="E23" s="99">
        <v>1983</v>
      </c>
      <c r="F23" s="99">
        <v>2637</v>
      </c>
    </row>
    <row r="24" spans="1:6" ht="12.75">
      <c r="A24" s="15" t="s">
        <v>68</v>
      </c>
      <c r="B24" s="98">
        <v>195010</v>
      </c>
      <c r="C24" s="98">
        <v>221860</v>
      </c>
      <c r="D24" s="82"/>
      <c r="E24" s="98">
        <v>52849</v>
      </c>
      <c r="F24" s="98">
        <v>55121</v>
      </c>
    </row>
    <row r="25" spans="1:6" ht="12.75">
      <c r="A25" s="45" t="s">
        <v>69</v>
      </c>
      <c r="B25" s="99">
        <v>898</v>
      </c>
      <c r="C25" s="99">
        <v>898</v>
      </c>
      <c r="D25" s="83"/>
      <c r="E25" s="99">
        <v>2198</v>
      </c>
      <c r="F25" s="99">
        <v>2561</v>
      </c>
    </row>
    <row r="26" spans="1:6" ht="12.75">
      <c r="A26" s="15" t="s">
        <v>70</v>
      </c>
      <c r="B26" s="98">
        <v>38696</v>
      </c>
      <c r="C26" s="98">
        <v>47815</v>
      </c>
      <c r="D26" s="82"/>
      <c r="E26" s="98">
        <v>8780</v>
      </c>
      <c r="F26" s="98">
        <v>17422</v>
      </c>
    </row>
    <row r="27" spans="1:6" ht="12.75">
      <c r="A27" s="45" t="s">
        <v>71</v>
      </c>
      <c r="B27" s="99">
        <v>1564</v>
      </c>
      <c r="C27" s="99">
        <v>1834</v>
      </c>
      <c r="D27" s="83"/>
      <c r="E27" s="99">
        <v>668</v>
      </c>
      <c r="F27" s="99">
        <v>668</v>
      </c>
    </row>
    <row r="28" spans="1:6" ht="12.75">
      <c r="A28" s="15" t="s">
        <v>72</v>
      </c>
      <c r="B28" s="98">
        <v>12963</v>
      </c>
      <c r="C28" s="98">
        <v>36088</v>
      </c>
      <c r="D28" s="82"/>
      <c r="E28" s="98">
        <v>21893</v>
      </c>
      <c r="F28" s="98">
        <v>24050</v>
      </c>
    </row>
    <row r="29" spans="1:6" ht="12.75">
      <c r="A29" s="45" t="s">
        <v>73</v>
      </c>
      <c r="B29" s="99">
        <v>20430</v>
      </c>
      <c r="C29" s="99">
        <v>22494</v>
      </c>
      <c r="D29" s="83"/>
      <c r="E29" s="99">
        <v>57711</v>
      </c>
      <c r="F29" s="99">
        <v>74872</v>
      </c>
    </row>
    <row r="30" spans="1:6" ht="12.75">
      <c r="A30" s="15" t="s">
        <v>74</v>
      </c>
      <c r="B30" s="98">
        <v>37899</v>
      </c>
      <c r="C30" s="98">
        <v>39509</v>
      </c>
      <c r="D30" s="82"/>
      <c r="E30" s="98">
        <v>22117</v>
      </c>
      <c r="F30" s="98">
        <v>23261</v>
      </c>
    </row>
    <row r="31" spans="1:6" ht="12.75">
      <c r="A31" s="45" t="s">
        <v>177</v>
      </c>
      <c r="B31" s="99">
        <v>28475</v>
      </c>
      <c r="C31" s="99">
        <v>33424</v>
      </c>
      <c r="D31" s="83"/>
      <c r="E31" s="99">
        <v>4530</v>
      </c>
      <c r="F31" s="99">
        <v>7016</v>
      </c>
    </row>
    <row r="32" spans="1:6" ht="12.75">
      <c r="A32" s="15" t="s">
        <v>75</v>
      </c>
      <c r="B32" s="98">
        <v>15147</v>
      </c>
      <c r="C32" s="98">
        <v>18241</v>
      </c>
      <c r="D32" s="82"/>
      <c r="E32" s="98">
        <v>4066</v>
      </c>
      <c r="F32" s="98">
        <v>6894</v>
      </c>
    </row>
    <row r="33" spans="1:6" ht="12.75">
      <c r="A33" s="45" t="s">
        <v>76</v>
      </c>
      <c r="B33" s="99">
        <v>47585</v>
      </c>
      <c r="C33" s="99">
        <v>52168</v>
      </c>
      <c r="D33" s="83"/>
      <c r="E33" s="99">
        <v>77008</v>
      </c>
      <c r="F33" s="99">
        <v>116432</v>
      </c>
    </row>
    <row r="34" spans="1:6" ht="12.75">
      <c r="A34" s="15" t="s">
        <v>80</v>
      </c>
      <c r="B34" s="98">
        <v>75384</v>
      </c>
      <c r="C34" s="98">
        <v>102940</v>
      </c>
      <c r="D34" s="82"/>
      <c r="E34" s="98">
        <v>60722</v>
      </c>
      <c r="F34" s="98">
        <v>70102</v>
      </c>
    </row>
    <row r="35" spans="1:6" ht="12.75">
      <c r="A35" s="45" t="s">
        <v>77</v>
      </c>
      <c r="B35" s="99">
        <v>8636</v>
      </c>
      <c r="C35" s="99">
        <v>14461</v>
      </c>
      <c r="D35" s="83"/>
      <c r="E35" s="99">
        <v>2159</v>
      </c>
      <c r="F35" s="99">
        <v>2870</v>
      </c>
    </row>
    <row r="36" spans="1:6" ht="12.75">
      <c r="A36" s="15" t="s">
        <v>78</v>
      </c>
      <c r="B36" s="98">
        <v>16802</v>
      </c>
      <c r="C36" s="98">
        <v>26075</v>
      </c>
      <c r="D36" s="82"/>
      <c r="E36" s="98">
        <v>12246</v>
      </c>
      <c r="F36" s="98">
        <v>18644</v>
      </c>
    </row>
    <row r="37" spans="1:6" ht="12.75">
      <c r="A37" s="45" t="s">
        <v>79</v>
      </c>
      <c r="B37" s="99">
        <v>121129</v>
      </c>
      <c r="C37" s="99">
        <v>182942</v>
      </c>
      <c r="D37" s="83"/>
      <c r="E37" s="99">
        <v>165961</v>
      </c>
      <c r="F37" s="99">
        <v>181255</v>
      </c>
    </row>
    <row r="38" spans="1:6" ht="12.75">
      <c r="A38" s="15"/>
      <c r="B38" s="98"/>
      <c r="C38" s="98"/>
      <c r="D38" s="82"/>
      <c r="E38" s="98"/>
      <c r="F38" s="98"/>
    </row>
    <row r="39" spans="1:6" ht="12.75">
      <c r="A39" s="46" t="s">
        <v>1</v>
      </c>
      <c r="B39" s="100">
        <v>1923120</v>
      </c>
      <c r="C39" s="100">
        <v>2400565</v>
      </c>
      <c r="D39" s="84"/>
      <c r="E39" s="100">
        <v>1338676</v>
      </c>
      <c r="F39" s="100">
        <v>1677401</v>
      </c>
    </row>
    <row r="40" spans="1:6" ht="12.75">
      <c r="A40" s="17"/>
      <c r="B40" s="17"/>
      <c r="C40" s="17"/>
      <c r="D40" s="17"/>
      <c r="E40" s="17"/>
      <c r="F40" s="17"/>
    </row>
    <row r="41" ht="12.75">
      <c r="A41" s="17" t="s">
        <v>4</v>
      </c>
    </row>
  </sheetData>
  <mergeCells count="3">
    <mergeCell ref="A10:A11"/>
    <mergeCell ref="B10:C10"/>
    <mergeCell ref="E10:F10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MSPhotoEd.3" shapeId="20602416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6:P93"/>
  <sheetViews>
    <sheetView workbookViewId="0" topLeftCell="A1">
      <selection activeCell="A8" sqref="A8"/>
    </sheetView>
  </sheetViews>
  <sheetFormatPr defaultColWidth="11.421875" defaultRowHeight="12.75"/>
  <cols>
    <col min="1" max="1" width="19.7109375" style="13" customWidth="1"/>
    <col min="2" max="4" width="12.00390625" style="13" customWidth="1"/>
    <col min="5" max="5" width="2.7109375" style="13" customWidth="1"/>
    <col min="6" max="8" width="12.00390625" style="13" customWidth="1"/>
    <col min="9" max="9" width="3.7109375" style="13" customWidth="1"/>
    <col min="10" max="12" width="12.00390625" style="13" customWidth="1"/>
    <col min="13" max="13" width="2.7109375" style="13" customWidth="1"/>
    <col min="14" max="16" width="12.00390625" style="13" customWidth="1"/>
    <col min="17" max="16384" width="11.421875" style="13" customWidth="1"/>
  </cols>
  <sheetData>
    <row r="1" ht="12.75"/>
    <row r="2" ht="12.75"/>
    <row r="3" ht="12.75"/>
    <row r="4" ht="12.75"/>
    <row r="6" ht="15">
      <c r="A6" s="108" t="s">
        <v>191</v>
      </c>
    </row>
    <row r="7" ht="15">
      <c r="A7" s="109" t="s">
        <v>198</v>
      </c>
    </row>
    <row r="8" spans="1:16" ht="12.75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>
      <c r="A9" s="157" t="s">
        <v>100</v>
      </c>
      <c r="B9" s="158" t="s">
        <v>179</v>
      </c>
      <c r="C9" s="158"/>
      <c r="D9" s="158"/>
      <c r="E9" s="124"/>
      <c r="F9" s="158" t="s">
        <v>198</v>
      </c>
      <c r="G9" s="158"/>
      <c r="H9" s="158"/>
      <c r="I9" s="115"/>
      <c r="J9" s="177" t="s">
        <v>93</v>
      </c>
      <c r="K9" s="177"/>
      <c r="L9" s="177"/>
      <c r="M9" s="116"/>
      <c r="N9" s="177" t="s">
        <v>15</v>
      </c>
      <c r="O9" s="177"/>
      <c r="P9" s="177"/>
    </row>
    <row r="10" spans="1:16" ht="12.75">
      <c r="A10" s="177"/>
      <c r="B10" s="117" t="s">
        <v>2</v>
      </c>
      <c r="C10" s="117" t="s">
        <v>3</v>
      </c>
      <c r="D10" s="117" t="s">
        <v>1</v>
      </c>
      <c r="E10" s="118"/>
      <c r="F10" s="117" t="s">
        <v>2</v>
      </c>
      <c r="G10" s="117" t="s">
        <v>3</v>
      </c>
      <c r="H10" s="117" t="s">
        <v>1</v>
      </c>
      <c r="I10" s="119"/>
      <c r="J10" s="117" t="s">
        <v>2</v>
      </c>
      <c r="K10" s="117" t="s">
        <v>3</v>
      </c>
      <c r="L10" s="117" t="s">
        <v>1</v>
      </c>
      <c r="M10" s="119"/>
      <c r="N10" s="117" t="s">
        <v>2</v>
      </c>
      <c r="O10" s="117" t="s">
        <v>3</v>
      </c>
      <c r="P10" s="117" t="s">
        <v>1</v>
      </c>
    </row>
    <row r="11" spans="1:16" ht="12.75">
      <c r="A11" s="43" t="s">
        <v>101</v>
      </c>
      <c r="B11" s="112">
        <v>111855</v>
      </c>
      <c r="C11" s="112">
        <v>26173</v>
      </c>
      <c r="D11" s="112">
        <v>138028</v>
      </c>
      <c r="E11" s="112"/>
      <c r="F11" s="112">
        <v>10578</v>
      </c>
      <c r="G11" s="112">
        <v>1480</v>
      </c>
      <c r="H11" s="112">
        <v>12058</v>
      </c>
      <c r="I11" s="112"/>
      <c r="J11" s="113">
        <v>-90.5431138527558</v>
      </c>
      <c r="K11" s="113">
        <v>-94.34531769380659</v>
      </c>
      <c r="L11" s="113">
        <v>-91.26409134378531</v>
      </c>
      <c r="M11" s="113"/>
      <c r="N11" s="113">
        <v>-5.266286035192811</v>
      </c>
      <c r="O11" s="113">
        <v>-5.171904617285761</v>
      </c>
      <c r="P11" s="113">
        <v>-5.2475146475933805</v>
      </c>
    </row>
    <row r="12" spans="1:16" ht="12.75">
      <c r="A12" s="120" t="s">
        <v>102</v>
      </c>
      <c r="B12" s="121">
        <v>1001</v>
      </c>
      <c r="C12" s="121">
        <v>44</v>
      </c>
      <c r="D12" s="121">
        <v>1045</v>
      </c>
      <c r="E12" s="121"/>
      <c r="F12" s="121">
        <v>730</v>
      </c>
      <c r="G12" s="121">
        <v>35</v>
      </c>
      <c r="H12" s="121">
        <v>765</v>
      </c>
      <c r="I12" s="121"/>
      <c r="J12" s="122">
        <v>-27.072927072927072</v>
      </c>
      <c r="K12" s="122">
        <v>-20.454545454545457</v>
      </c>
      <c r="L12" s="122">
        <v>-26.794258373205743</v>
      </c>
      <c r="M12" s="122"/>
      <c r="N12" s="122">
        <v>-0.01409168434627064</v>
      </c>
      <c r="O12" s="122">
        <v>-0.0018850338782477566</v>
      </c>
      <c r="P12" s="122">
        <v>-0.011663920785315125</v>
      </c>
    </row>
    <row r="13" spans="1:16" ht="12.75">
      <c r="A13" s="43" t="s">
        <v>103</v>
      </c>
      <c r="B13" s="112">
        <v>28482</v>
      </c>
      <c r="C13" s="112">
        <v>261</v>
      </c>
      <c r="D13" s="112">
        <v>28743</v>
      </c>
      <c r="E13" s="112"/>
      <c r="F13" s="112">
        <v>37083</v>
      </c>
      <c r="G13" s="112">
        <v>1990</v>
      </c>
      <c r="H13" s="112">
        <v>39073</v>
      </c>
      <c r="I13" s="112"/>
      <c r="J13" s="113">
        <v>30.198019801980198</v>
      </c>
      <c r="K13" s="113">
        <v>662.4521072796936</v>
      </c>
      <c r="L13" s="113">
        <v>35.93918519291653</v>
      </c>
      <c r="M13" s="113"/>
      <c r="N13" s="113">
        <v>0.4472419817796081</v>
      </c>
      <c r="O13" s="113">
        <v>0.3621359528322634</v>
      </c>
      <c r="P13" s="113">
        <v>0.430315363258233</v>
      </c>
    </row>
    <row r="14" spans="1:16" ht="12.75">
      <c r="A14" s="120" t="s">
        <v>62</v>
      </c>
      <c r="B14" s="121">
        <v>2231</v>
      </c>
      <c r="C14" s="121" t="s">
        <v>83</v>
      </c>
      <c r="D14" s="121">
        <v>2231</v>
      </c>
      <c r="E14" s="121"/>
      <c r="F14" s="121">
        <v>157</v>
      </c>
      <c r="G14" s="121" t="s">
        <v>83</v>
      </c>
      <c r="H14" s="121">
        <v>157</v>
      </c>
      <c r="I14" s="121"/>
      <c r="J14" s="122">
        <v>-92.96279695203944</v>
      </c>
      <c r="K14" s="122" t="s">
        <v>98</v>
      </c>
      <c r="L14" s="122">
        <v>-92.96279695203944</v>
      </c>
      <c r="M14" s="122"/>
      <c r="N14" s="122">
        <v>-0.10784558425891258</v>
      </c>
      <c r="O14" s="122">
        <v>0</v>
      </c>
      <c r="P14" s="122">
        <v>-0.08639632753122704</v>
      </c>
    </row>
    <row r="15" spans="1:16" ht="12.75">
      <c r="A15" s="43" t="s">
        <v>104</v>
      </c>
      <c r="B15" s="112">
        <v>19747</v>
      </c>
      <c r="C15" s="112">
        <v>1102</v>
      </c>
      <c r="D15" s="112">
        <v>20849</v>
      </c>
      <c r="E15" s="112"/>
      <c r="F15" s="112">
        <v>5324</v>
      </c>
      <c r="G15" s="112">
        <v>101</v>
      </c>
      <c r="H15" s="112">
        <v>5425</v>
      </c>
      <c r="I15" s="112"/>
      <c r="J15" s="113">
        <v>-73.03894262419608</v>
      </c>
      <c r="K15" s="113">
        <v>-90.83484573502723</v>
      </c>
      <c r="L15" s="113">
        <v>-73.97956736534125</v>
      </c>
      <c r="M15" s="113"/>
      <c r="N15" s="113">
        <v>-0.7499792004659095</v>
      </c>
      <c r="O15" s="113">
        <v>-0.20965765690288934</v>
      </c>
      <c r="P15" s="113">
        <v>-0.6425154078310732</v>
      </c>
    </row>
    <row r="16" spans="1:16" ht="12.75">
      <c r="A16" s="120" t="s">
        <v>105</v>
      </c>
      <c r="B16" s="121">
        <v>25470</v>
      </c>
      <c r="C16" s="121">
        <v>2396</v>
      </c>
      <c r="D16" s="121">
        <v>27866</v>
      </c>
      <c r="E16" s="121"/>
      <c r="F16" s="121">
        <v>37300</v>
      </c>
      <c r="G16" s="121">
        <v>1569</v>
      </c>
      <c r="H16" s="121">
        <v>38869</v>
      </c>
      <c r="I16" s="121"/>
      <c r="J16" s="122">
        <v>46.446800157047505</v>
      </c>
      <c r="K16" s="122">
        <v>-34.51585976627713</v>
      </c>
      <c r="L16" s="122">
        <v>39.485394387425536</v>
      </c>
      <c r="M16" s="122"/>
      <c r="N16" s="122">
        <v>0.6151462207246557</v>
      </c>
      <c r="O16" s="122">
        <v>-0.17321366859009937</v>
      </c>
      <c r="P16" s="122">
        <v>0.45835043000293685</v>
      </c>
    </row>
    <row r="17" spans="1:16" ht="12.75">
      <c r="A17" s="43" t="s">
        <v>106</v>
      </c>
      <c r="B17" s="112">
        <v>1965</v>
      </c>
      <c r="C17" s="112">
        <v>7007</v>
      </c>
      <c r="D17" s="112">
        <v>8972</v>
      </c>
      <c r="E17" s="112"/>
      <c r="F17" s="112">
        <v>5266</v>
      </c>
      <c r="G17" s="112">
        <v>234</v>
      </c>
      <c r="H17" s="112">
        <v>5500</v>
      </c>
      <c r="I17" s="112"/>
      <c r="J17" s="113">
        <v>167.98982188295167</v>
      </c>
      <c r="K17" s="113">
        <v>-96.66048237476808</v>
      </c>
      <c r="L17" s="113">
        <v>-38.698172090949626</v>
      </c>
      <c r="M17" s="113"/>
      <c r="N17" s="113">
        <v>0.17164815508132616</v>
      </c>
      <c r="O17" s="113">
        <v>-1.4185927174857837</v>
      </c>
      <c r="P17" s="113">
        <v>-0.14463261773790753</v>
      </c>
    </row>
    <row r="18" spans="1:16" ht="12.75">
      <c r="A18" s="120" t="s">
        <v>107</v>
      </c>
      <c r="B18" s="121">
        <v>13472</v>
      </c>
      <c r="C18" s="121">
        <v>42547</v>
      </c>
      <c r="D18" s="121">
        <v>56019</v>
      </c>
      <c r="E18" s="121"/>
      <c r="F18" s="121">
        <v>8493</v>
      </c>
      <c r="G18" s="121">
        <v>1862</v>
      </c>
      <c r="H18" s="121">
        <v>10355</v>
      </c>
      <c r="I18" s="121"/>
      <c r="J18" s="122">
        <v>-36.95813539192399</v>
      </c>
      <c r="K18" s="122">
        <v>-95.62366324300186</v>
      </c>
      <c r="L18" s="122">
        <v>-81.51520019993217</v>
      </c>
      <c r="M18" s="122"/>
      <c r="N18" s="122">
        <v>-0.25890220059070673</v>
      </c>
      <c r="O18" s="122">
        <v>-8.521400370723331</v>
      </c>
      <c r="P18" s="122">
        <v>-1.902218852645107</v>
      </c>
    </row>
    <row r="19" spans="1:16" ht="12.75">
      <c r="A19" s="43" t="s">
        <v>108</v>
      </c>
      <c r="B19" s="112">
        <v>21384</v>
      </c>
      <c r="C19" s="112">
        <v>1746</v>
      </c>
      <c r="D19" s="112">
        <v>23130</v>
      </c>
      <c r="E19" s="112"/>
      <c r="F19" s="112">
        <v>734</v>
      </c>
      <c r="G19" s="112" t="s">
        <v>83</v>
      </c>
      <c r="H19" s="112">
        <v>734</v>
      </c>
      <c r="I19" s="112"/>
      <c r="J19" s="113">
        <v>-96.56752712308267</v>
      </c>
      <c r="K19" s="113">
        <v>-100</v>
      </c>
      <c r="L19" s="113">
        <v>-96.82663207955036</v>
      </c>
      <c r="M19" s="113"/>
      <c r="N19" s="113">
        <v>-1.0737759474187778</v>
      </c>
      <c r="O19" s="113">
        <v>-0.36569657238006475</v>
      </c>
      <c r="P19" s="113">
        <v>-0.9329470353854198</v>
      </c>
    </row>
    <row r="20" spans="1:16" ht="12.75">
      <c r="A20" s="120" t="s">
        <v>109</v>
      </c>
      <c r="B20" s="121">
        <v>4513</v>
      </c>
      <c r="C20" s="121">
        <v>1196</v>
      </c>
      <c r="D20" s="121">
        <v>5709</v>
      </c>
      <c r="E20" s="121"/>
      <c r="F20" s="121">
        <v>2978</v>
      </c>
      <c r="G20" s="121">
        <v>109</v>
      </c>
      <c r="H20" s="121">
        <v>3087</v>
      </c>
      <c r="I20" s="121"/>
      <c r="J20" s="122">
        <v>-34.012851761577664</v>
      </c>
      <c r="K20" s="122">
        <v>-90.88628762541806</v>
      </c>
      <c r="L20" s="122">
        <v>-45.92748292170257</v>
      </c>
      <c r="M20" s="122"/>
      <c r="N20" s="122">
        <v>-0.07981821207204959</v>
      </c>
      <c r="O20" s="122">
        <v>-0.22767020285059011</v>
      </c>
      <c r="P20" s="122">
        <v>-0.10922428678248663</v>
      </c>
    </row>
    <row r="21" spans="1:16" ht="12.75">
      <c r="A21" s="43" t="s">
        <v>110</v>
      </c>
      <c r="B21" s="112">
        <v>5939</v>
      </c>
      <c r="C21" s="112">
        <v>668</v>
      </c>
      <c r="D21" s="112">
        <v>6607</v>
      </c>
      <c r="E21" s="112"/>
      <c r="F21" s="112">
        <v>62924</v>
      </c>
      <c r="G21" s="112">
        <v>84770</v>
      </c>
      <c r="H21" s="112">
        <v>147694</v>
      </c>
      <c r="I21" s="112"/>
      <c r="J21" s="113">
        <v>959.5049671661895</v>
      </c>
      <c r="K21" s="113">
        <v>12590.119760479043</v>
      </c>
      <c r="L21" s="113">
        <v>2135.4169819887998</v>
      </c>
      <c r="M21" s="113"/>
      <c r="N21" s="113">
        <v>2.963153625358792</v>
      </c>
      <c r="O21" s="113">
        <v>17.615013247599197</v>
      </c>
      <c r="P21" s="113">
        <v>5.877241399420553</v>
      </c>
    </row>
    <row r="22" spans="1:16" ht="12.75">
      <c r="A22" s="120" t="s">
        <v>111</v>
      </c>
      <c r="B22" s="121">
        <v>3267</v>
      </c>
      <c r="C22" s="121">
        <v>1970</v>
      </c>
      <c r="D22" s="121">
        <v>5237</v>
      </c>
      <c r="E22" s="121"/>
      <c r="F22" s="121">
        <v>4311</v>
      </c>
      <c r="G22" s="121">
        <v>1131</v>
      </c>
      <c r="H22" s="121">
        <v>5442</v>
      </c>
      <c r="I22" s="121"/>
      <c r="J22" s="122">
        <v>31.955922865013775</v>
      </c>
      <c r="K22" s="122">
        <v>-42.588832487309645</v>
      </c>
      <c r="L22" s="122">
        <v>3.914454840557571</v>
      </c>
      <c r="M22" s="122"/>
      <c r="N22" s="122">
        <v>0.05428678397603893</v>
      </c>
      <c r="O22" s="122">
        <v>-0.17572704709442974</v>
      </c>
      <c r="P22" s="122">
        <v>0.008539656289248574</v>
      </c>
    </row>
    <row r="23" spans="1:16" ht="12.75">
      <c r="A23" s="43" t="s">
        <v>112</v>
      </c>
      <c r="B23" s="112">
        <v>13400</v>
      </c>
      <c r="C23" s="112">
        <v>9008</v>
      </c>
      <c r="D23" s="112">
        <v>22408</v>
      </c>
      <c r="E23" s="112"/>
      <c r="F23" s="112">
        <v>13069</v>
      </c>
      <c r="G23" s="112">
        <v>452</v>
      </c>
      <c r="H23" s="112">
        <v>13521</v>
      </c>
      <c r="I23" s="112"/>
      <c r="J23" s="113">
        <v>-2.470149253731343</v>
      </c>
      <c r="K23" s="113">
        <v>-94.9822380106572</v>
      </c>
      <c r="L23" s="113">
        <v>-39.659942877543735</v>
      </c>
      <c r="M23" s="113"/>
      <c r="N23" s="113">
        <v>-0.0172116144598361</v>
      </c>
      <c r="O23" s="113">
        <v>-1.7920388735875337</v>
      </c>
      <c r="P23" s="113">
        <v>-0.3702045143539126</v>
      </c>
    </row>
    <row r="24" spans="1:16" ht="12.75">
      <c r="A24" s="120" t="s">
        <v>113</v>
      </c>
      <c r="B24" s="121">
        <v>130</v>
      </c>
      <c r="C24" s="121">
        <v>70</v>
      </c>
      <c r="D24" s="121">
        <v>200</v>
      </c>
      <c r="E24" s="121"/>
      <c r="F24" s="121">
        <v>180</v>
      </c>
      <c r="G24" s="121">
        <v>3032</v>
      </c>
      <c r="H24" s="121">
        <v>3212</v>
      </c>
      <c r="I24" s="121"/>
      <c r="J24" s="122">
        <v>38.46153846153847</v>
      </c>
      <c r="K24" s="122">
        <v>4231.428571428572</v>
      </c>
      <c r="L24" s="122">
        <v>1506</v>
      </c>
      <c r="M24" s="122"/>
      <c r="N24" s="122">
        <v>0.0025999417613045465</v>
      </c>
      <c r="O24" s="122">
        <v>0.6203855941522061</v>
      </c>
      <c r="P24" s="122">
        <v>0.1254704621620327</v>
      </c>
    </row>
    <row r="25" spans="1:16" ht="12.75">
      <c r="A25" s="43" t="s">
        <v>114</v>
      </c>
      <c r="B25" s="112">
        <v>922</v>
      </c>
      <c r="C25" s="112" t="s">
        <v>83</v>
      </c>
      <c r="D25" s="112">
        <v>922</v>
      </c>
      <c r="E25" s="112"/>
      <c r="F25" s="112">
        <v>1017</v>
      </c>
      <c r="G25" s="112" t="s">
        <v>83</v>
      </c>
      <c r="H25" s="112">
        <v>1017</v>
      </c>
      <c r="I25" s="112"/>
      <c r="J25" s="113">
        <v>10.303687635574837</v>
      </c>
      <c r="K25" s="113" t="s">
        <v>98</v>
      </c>
      <c r="L25" s="113">
        <v>10.303687635574837</v>
      </c>
      <c r="M25" s="113"/>
      <c r="N25" s="113">
        <v>0.004939889346478639</v>
      </c>
      <c r="O25" s="113">
        <v>0</v>
      </c>
      <c r="P25" s="113">
        <v>0.003957401695017632</v>
      </c>
    </row>
    <row r="26" spans="1:16" ht="12.75">
      <c r="A26" s="120" t="s">
        <v>115</v>
      </c>
      <c r="B26" s="121">
        <v>1564</v>
      </c>
      <c r="C26" s="121">
        <v>1890</v>
      </c>
      <c r="D26" s="121">
        <v>3454</v>
      </c>
      <c r="E26" s="121"/>
      <c r="F26" s="121">
        <v>1008</v>
      </c>
      <c r="G26" s="121">
        <v>79</v>
      </c>
      <c r="H26" s="121">
        <v>1087</v>
      </c>
      <c r="I26" s="121"/>
      <c r="J26" s="122">
        <v>-35.54987212276215</v>
      </c>
      <c r="K26" s="122">
        <v>-95.82010582010582</v>
      </c>
      <c r="L26" s="122">
        <v>-68.52924145917777</v>
      </c>
      <c r="M26" s="122"/>
      <c r="N26" s="122">
        <v>-0.028911352385706558</v>
      </c>
      <c r="O26" s="122">
        <v>-0.3793107059451874</v>
      </c>
      <c r="P26" s="122">
        <v>-0.09860178749586036</v>
      </c>
    </row>
    <row r="27" spans="1:16" ht="12.75">
      <c r="A27" s="43" t="s">
        <v>116</v>
      </c>
      <c r="B27" s="112">
        <v>936677</v>
      </c>
      <c r="C27" s="112">
        <v>126019</v>
      </c>
      <c r="D27" s="112">
        <v>1062696</v>
      </c>
      <c r="E27" s="112"/>
      <c r="F27" s="112">
        <v>502998</v>
      </c>
      <c r="G27" s="112">
        <v>93522</v>
      </c>
      <c r="H27" s="112">
        <v>596520</v>
      </c>
      <c r="I27" s="112"/>
      <c r="J27" s="113">
        <v>-46.29973833028888</v>
      </c>
      <c r="K27" s="113">
        <v>-25.787381267904046</v>
      </c>
      <c r="L27" s="113">
        <v>-43.86729600939498</v>
      </c>
      <c r="M27" s="113"/>
      <c r="N27" s="113">
        <v>-22.55080286201589</v>
      </c>
      <c r="O27" s="113">
        <v>-6.80643843793526</v>
      </c>
      <c r="P27" s="113">
        <v>-19.419428342910944</v>
      </c>
    </row>
    <row r="28" spans="1:16" ht="12.75">
      <c r="A28" s="120" t="s">
        <v>117</v>
      </c>
      <c r="B28" s="121">
        <v>13208</v>
      </c>
      <c r="C28" s="121">
        <v>7273</v>
      </c>
      <c r="D28" s="121">
        <v>20481</v>
      </c>
      <c r="E28" s="121"/>
      <c r="F28" s="121">
        <v>10069</v>
      </c>
      <c r="G28" s="121">
        <v>10717</v>
      </c>
      <c r="H28" s="121">
        <v>20786</v>
      </c>
      <c r="I28" s="121"/>
      <c r="J28" s="122">
        <v>-23.765899454875832</v>
      </c>
      <c r="K28" s="122">
        <v>47.35322425409047</v>
      </c>
      <c r="L28" s="122">
        <v>1.4891850983838681</v>
      </c>
      <c r="M28" s="122"/>
      <c r="N28" s="122">
        <v>-0.16322434377469944</v>
      </c>
      <c r="O28" s="122">
        <v>0.721339630742808</v>
      </c>
      <c r="P28" s="122">
        <v>0.012705342284003975</v>
      </c>
    </row>
    <row r="29" spans="1:16" ht="12.75">
      <c r="A29" s="43" t="s">
        <v>118</v>
      </c>
      <c r="B29" s="112">
        <v>676</v>
      </c>
      <c r="C29" s="112">
        <v>1230</v>
      </c>
      <c r="D29" s="112">
        <v>1906</v>
      </c>
      <c r="E29" s="112"/>
      <c r="F29" s="112" t="s">
        <v>83</v>
      </c>
      <c r="G29" s="112" t="s">
        <v>83</v>
      </c>
      <c r="H29" s="112" t="s">
        <v>83</v>
      </c>
      <c r="I29" s="112"/>
      <c r="J29" s="113">
        <v>-100</v>
      </c>
      <c r="K29" s="113">
        <v>-100</v>
      </c>
      <c r="L29" s="113">
        <v>-100</v>
      </c>
      <c r="M29" s="113"/>
      <c r="N29" s="113">
        <v>-0.03515121261283747</v>
      </c>
      <c r="O29" s="113">
        <v>-0.25762129669386</v>
      </c>
      <c r="P29" s="113">
        <v>-0.07939797506003797</v>
      </c>
    </row>
    <row r="30" spans="1:16" ht="12.75">
      <c r="A30" s="120" t="s">
        <v>119</v>
      </c>
      <c r="B30" s="121">
        <v>3484</v>
      </c>
      <c r="C30" s="121">
        <v>1389</v>
      </c>
      <c r="D30" s="121">
        <v>4873</v>
      </c>
      <c r="E30" s="121"/>
      <c r="F30" s="121">
        <v>74654</v>
      </c>
      <c r="G30" s="121">
        <v>5533</v>
      </c>
      <c r="H30" s="121">
        <v>80187</v>
      </c>
      <c r="I30" s="121"/>
      <c r="J30" s="122">
        <v>2042.7669345579793</v>
      </c>
      <c r="K30" s="122">
        <v>298.34413246940244</v>
      </c>
      <c r="L30" s="122">
        <v>1545.536630412477</v>
      </c>
      <c r="M30" s="122"/>
      <c r="N30" s="122">
        <v>3.7007571030408917</v>
      </c>
      <c r="O30" s="122">
        <v>0.8679533768287446</v>
      </c>
      <c r="P30" s="122">
        <v>3.1373447500900835</v>
      </c>
    </row>
    <row r="31" spans="1:16" ht="12.75">
      <c r="A31" s="43" t="s">
        <v>120</v>
      </c>
      <c r="B31" s="112">
        <v>1903</v>
      </c>
      <c r="C31" s="112">
        <v>847</v>
      </c>
      <c r="D31" s="112">
        <v>2750</v>
      </c>
      <c r="E31" s="112"/>
      <c r="F31" s="112">
        <v>7215</v>
      </c>
      <c r="G31" s="112">
        <v>2742</v>
      </c>
      <c r="H31" s="112">
        <v>9957</v>
      </c>
      <c r="I31" s="112"/>
      <c r="J31" s="113">
        <v>279.1382028376248</v>
      </c>
      <c r="K31" s="113">
        <v>223.73081463990556</v>
      </c>
      <c r="L31" s="113">
        <v>262.07272727272726</v>
      </c>
      <c r="M31" s="113"/>
      <c r="N31" s="113">
        <v>0.276217812720995</v>
      </c>
      <c r="O31" s="113">
        <v>0.39690435547549985</v>
      </c>
      <c r="P31" s="113">
        <v>0.3002209896420218</v>
      </c>
    </row>
    <row r="32" spans="1:16" ht="12.75">
      <c r="A32" s="120" t="s">
        <v>121</v>
      </c>
      <c r="B32" s="121">
        <v>12472</v>
      </c>
      <c r="C32" s="121">
        <v>15312</v>
      </c>
      <c r="D32" s="121">
        <v>27784</v>
      </c>
      <c r="E32" s="121"/>
      <c r="F32" s="121">
        <v>9521</v>
      </c>
      <c r="G32" s="121">
        <v>3558</v>
      </c>
      <c r="H32" s="121">
        <v>13079</v>
      </c>
      <c r="I32" s="121"/>
      <c r="J32" s="122">
        <v>-23.661000641436818</v>
      </c>
      <c r="K32" s="122">
        <v>-76.76332288401254</v>
      </c>
      <c r="L32" s="122">
        <v>-52.926144543622236</v>
      </c>
      <c r="M32" s="122"/>
      <c r="N32" s="122">
        <v>-0.15344856275219435</v>
      </c>
      <c r="O32" s="122">
        <v>-2.4618542449915695</v>
      </c>
      <c r="P32" s="122">
        <v>-0.6125641255287818</v>
      </c>
    </row>
    <row r="33" spans="1:16" ht="12.75">
      <c r="A33" s="43" t="s">
        <v>122</v>
      </c>
      <c r="B33" s="112">
        <v>11608</v>
      </c>
      <c r="C33" s="112">
        <v>1335</v>
      </c>
      <c r="D33" s="112">
        <v>12943</v>
      </c>
      <c r="E33" s="112"/>
      <c r="F33" s="112">
        <v>5592</v>
      </c>
      <c r="G33" s="112">
        <v>1476</v>
      </c>
      <c r="H33" s="112">
        <v>7068</v>
      </c>
      <c r="I33" s="112"/>
      <c r="J33" s="113">
        <v>-51.8263266712612</v>
      </c>
      <c r="K33" s="113">
        <v>10.561797752808989</v>
      </c>
      <c r="L33" s="113">
        <v>-45.391331221509695</v>
      </c>
      <c r="M33" s="113"/>
      <c r="N33" s="113">
        <v>-0.31282499272016306</v>
      </c>
      <c r="O33" s="113">
        <v>0.029532197425881514</v>
      </c>
      <c r="P33" s="113">
        <v>-0.24473405219187988</v>
      </c>
    </row>
    <row r="34" spans="1:16" ht="12.75">
      <c r="A34" s="120" t="s">
        <v>123</v>
      </c>
      <c r="B34" s="121">
        <v>7040</v>
      </c>
      <c r="C34" s="121">
        <v>1838</v>
      </c>
      <c r="D34" s="121">
        <v>8878</v>
      </c>
      <c r="E34" s="121"/>
      <c r="F34" s="121">
        <v>11359</v>
      </c>
      <c r="G34" s="121">
        <v>2362</v>
      </c>
      <c r="H34" s="121">
        <v>13721</v>
      </c>
      <c r="I34" s="121"/>
      <c r="J34" s="122">
        <v>61.34943181818182</v>
      </c>
      <c r="K34" s="122">
        <v>28.50924918389554</v>
      </c>
      <c r="L34" s="122">
        <v>54.55057445370579</v>
      </c>
      <c r="M34" s="122"/>
      <c r="N34" s="122">
        <v>0.22458296934148672</v>
      </c>
      <c r="O34" s="122">
        <v>0.10975086135575826</v>
      </c>
      <c r="P34" s="122">
        <v>0.20174417272600412</v>
      </c>
    </row>
    <row r="35" spans="1:16" ht="12.75">
      <c r="A35" s="43" t="s">
        <v>124</v>
      </c>
      <c r="B35" s="112">
        <v>3264</v>
      </c>
      <c r="C35" s="112">
        <v>11930</v>
      </c>
      <c r="D35" s="112">
        <v>15194</v>
      </c>
      <c r="E35" s="112"/>
      <c r="F35" s="112" t="s">
        <v>83</v>
      </c>
      <c r="G35" s="112" t="s">
        <v>83</v>
      </c>
      <c r="H35" s="112" t="s">
        <v>83</v>
      </c>
      <c r="I35" s="112"/>
      <c r="J35" s="113">
        <v>-100</v>
      </c>
      <c r="K35" s="113">
        <v>-100</v>
      </c>
      <c r="L35" s="113">
        <v>-100</v>
      </c>
      <c r="M35" s="113"/>
      <c r="N35" s="113">
        <v>-0.1697241981779608</v>
      </c>
      <c r="O35" s="113">
        <v>-2.498717129721748</v>
      </c>
      <c r="P35" s="113">
        <v>-0.6329343300431357</v>
      </c>
    </row>
    <row r="36" spans="1:16" ht="12.75">
      <c r="A36" s="120" t="s">
        <v>125</v>
      </c>
      <c r="B36" s="121">
        <v>4099</v>
      </c>
      <c r="C36" s="121" t="s">
        <v>83</v>
      </c>
      <c r="D36" s="121">
        <v>4099</v>
      </c>
      <c r="E36" s="121"/>
      <c r="F36" s="121">
        <v>86</v>
      </c>
      <c r="G36" s="121" t="s">
        <v>83</v>
      </c>
      <c r="H36" s="121">
        <v>86</v>
      </c>
      <c r="I36" s="121"/>
      <c r="J36" s="122">
        <v>-97.90192729934131</v>
      </c>
      <c r="K36" s="122" t="s">
        <v>98</v>
      </c>
      <c r="L36" s="122">
        <v>-97.90192729934131</v>
      </c>
      <c r="M36" s="122"/>
      <c r="N36" s="122">
        <v>-0.2086713257623029</v>
      </c>
      <c r="O36" s="122">
        <v>0</v>
      </c>
      <c r="P36" s="122">
        <v>-0.16716897896953425</v>
      </c>
    </row>
    <row r="37" spans="1:16" ht="12.75">
      <c r="A37" s="43" t="s">
        <v>126</v>
      </c>
      <c r="B37" s="112">
        <v>2201</v>
      </c>
      <c r="C37" s="112">
        <v>2417</v>
      </c>
      <c r="D37" s="112">
        <v>4618</v>
      </c>
      <c r="E37" s="112"/>
      <c r="F37" s="112">
        <v>2165</v>
      </c>
      <c r="G37" s="112">
        <v>360</v>
      </c>
      <c r="H37" s="112">
        <v>2525</v>
      </c>
      <c r="I37" s="112"/>
      <c r="J37" s="113">
        <v>-1.635620172648796</v>
      </c>
      <c r="K37" s="113">
        <v>-85.10550268928424</v>
      </c>
      <c r="L37" s="113">
        <v>-45.322650498051104</v>
      </c>
      <c r="M37" s="113"/>
      <c r="N37" s="113">
        <v>-0.0018719580681392735</v>
      </c>
      <c r="O37" s="113">
        <v>-0.4308349652839594</v>
      </c>
      <c r="P37" s="113">
        <v>-0.08718780787023056</v>
      </c>
    </row>
    <row r="38" spans="1:16" ht="12.75">
      <c r="A38" s="120" t="s">
        <v>127</v>
      </c>
      <c r="B38" s="121">
        <v>5020</v>
      </c>
      <c r="C38" s="121">
        <v>1017</v>
      </c>
      <c r="D38" s="121">
        <v>6037</v>
      </c>
      <c r="E38" s="121"/>
      <c r="F38" s="121">
        <v>3500</v>
      </c>
      <c r="G38" s="121">
        <v>1012</v>
      </c>
      <c r="H38" s="121">
        <v>4512</v>
      </c>
      <c r="I38" s="121"/>
      <c r="J38" s="122">
        <v>-30.278884462151396</v>
      </c>
      <c r="K38" s="122">
        <v>-0.4916420845624385</v>
      </c>
      <c r="L38" s="122">
        <v>-25.260891171111478</v>
      </c>
      <c r="M38" s="122"/>
      <c r="N38" s="122">
        <v>-0.07903822954365822</v>
      </c>
      <c r="O38" s="122">
        <v>-0.0010472410434709757</v>
      </c>
      <c r="P38" s="122">
        <v>-0.06352671142001988</v>
      </c>
    </row>
    <row r="39" spans="1:16" ht="12.75">
      <c r="A39" s="43" t="s">
        <v>128</v>
      </c>
      <c r="B39" s="112">
        <v>21253</v>
      </c>
      <c r="C39" s="112">
        <v>2403</v>
      </c>
      <c r="D39" s="112">
        <v>23656</v>
      </c>
      <c r="E39" s="112"/>
      <c r="F39" s="112">
        <v>3933</v>
      </c>
      <c r="G39" s="112">
        <v>4901</v>
      </c>
      <c r="H39" s="112">
        <v>8834</v>
      </c>
      <c r="I39" s="112"/>
      <c r="J39" s="113">
        <v>-81.4943772643862</v>
      </c>
      <c r="K39" s="113">
        <v>103.95339159384103</v>
      </c>
      <c r="L39" s="113">
        <v>-62.656408522150834</v>
      </c>
      <c r="M39" s="113"/>
      <c r="N39" s="113">
        <v>-0.9006198261158949</v>
      </c>
      <c r="O39" s="113">
        <v>0.5232016253180994</v>
      </c>
      <c r="P39" s="113">
        <v>-0.6174379781426457</v>
      </c>
    </row>
    <row r="40" spans="1:16" ht="12.75">
      <c r="A40" s="120" t="s">
        <v>129</v>
      </c>
      <c r="B40" s="121">
        <v>11547</v>
      </c>
      <c r="C40" s="121">
        <v>20480</v>
      </c>
      <c r="D40" s="121">
        <v>32027</v>
      </c>
      <c r="E40" s="121"/>
      <c r="F40" s="121">
        <v>1983</v>
      </c>
      <c r="G40" s="121">
        <v>654</v>
      </c>
      <c r="H40" s="121">
        <v>2637</v>
      </c>
      <c r="I40" s="121"/>
      <c r="J40" s="122">
        <v>-82.82670823590543</v>
      </c>
      <c r="K40" s="122">
        <v>-96.806640625</v>
      </c>
      <c r="L40" s="122">
        <v>-91.7663221656727</v>
      </c>
      <c r="M40" s="122"/>
      <c r="N40" s="122">
        <v>-0.49731686010233367</v>
      </c>
      <c r="O40" s="122">
        <v>-4.152520185571113</v>
      </c>
      <c r="P40" s="122">
        <v>-1.2242951138586127</v>
      </c>
    </row>
    <row r="41" spans="1:16" ht="12.75">
      <c r="A41" s="43" t="s">
        <v>130</v>
      </c>
      <c r="B41" s="112">
        <v>22529</v>
      </c>
      <c r="C41" s="112">
        <v>10902</v>
      </c>
      <c r="D41" s="112">
        <v>33431</v>
      </c>
      <c r="E41" s="112"/>
      <c r="F41" s="112">
        <v>4795</v>
      </c>
      <c r="G41" s="112">
        <v>201</v>
      </c>
      <c r="H41" s="112">
        <v>4996</v>
      </c>
      <c r="I41" s="112"/>
      <c r="J41" s="113">
        <v>-78.71632118602689</v>
      </c>
      <c r="K41" s="113">
        <v>-98.15630159603742</v>
      </c>
      <c r="L41" s="113">
        <v>-85.05578654542192</v>
      </c>
      <c r="M41" s="113"/>
      <c r="N41" s="113">
        <v>-0.9221473438994966</v>
      </c>
      <c r="O41" s="113">
        <v>-2.241305281236582</v>
      </c>
      <c r="P41" s="113">
        <v>-1.1845128126086986</v>
      </c>
    </row>
    <row r="42" spans="1:16" ht="12.75">
      <c r="A42" s="120" t="s">
        <v>131</v>
      </c>
      <c r="B42" s="121">
        <v>9831</v>
      </c>
      <c r="C42" s="121">
        <v>10403</v>
      </c>
      <c r="D42" s="121">
        <v>20234</v>
      </c>
      <c r="E42" s="121"/>
      <c r="F42" s="121">
        <v>8507</v>
      </c>
      <c r="G42" s="121" t="s">
        <v>83</v>
      </c>
      <c r="H42" s="121">
        <v>8507</v>
      </c>
      <c r="I42" s="121"/>
      <c r="J42" s="122">
        <v>-13.467602481944867</v>
      </c>
      <c r="K42" s="122">
        <v>-100</v>
      </c>
      <c r="L42" s="122">
        <v>-57.95690422061877</v>
      </c>
      <c r="M42" s="122"/>
      <c r="N42" s="122">
        <v>-0.0688464578393444</v>
      </c>
      <c r="O42" s="122">
        <v>-2.178889715045712</v>
      </c>
      <c r="P42" s="122">
        <v>-0.488509996604966</v>
      </c>
    </row>
    <row r="43" spans="1:16" ht="12.75">
      <c r="A43" s="43" t="s">
        <v>132</v>
      </c>
      <c r="B43" s="112">
        <v>13324</v>
      </c>
      <c r="C43" s="112">
        <v>3506</v>
      </c>
      <c r="D43" s="112">
        <v>16830</v>
      </c>
      <c r="E43" s="112"/>
      <c r="F43" s="112">
        <v>7657</v>
      </c>
      <c r="G43" s="112">
        <v>48</v>
      </c>
      <c r="H43" s="112">
        <v>7705</v>
      </c>
      <c r="I43" s="112"/>
      <c r="J43" s="113">
        <v>-42.53227259081357</v>
      </c>
      <c r="K43" s="113">
        <v>-98.63091842555619</v>
      </c>
      <c r="L43" s="113">
        <v>-54.218657159833626</v>
      </c>
      <c r="M43" s="113"/>
      <c r="N43" s="113">
        <v>-0.2946773992262573</v>
      </c>
      <c r="O43" s="113">
        <v>-0.7242719056645268</v>
      </c>
      <c r="P43" s="113">
        <v>-0.3801188470214304</v>
      </c>
    </row>
    <row r="44" spans="1:16" ht="12.75">
      <c r="A44" s="120" t="s">
        <v>178</v>
      </c>
      <c r="B44" s="121">
        <v>8617</v>
      </c>
      <c r="C44" s="121">
        <v>583</v>
      </c>
      <c r="D44" s="121">
        <v>9200</v>
      </c>
      <c r="E44" s="121"/>
      <c r="F44" s="121">
        <v>21303</v>
      </c>
      <c r="G44" s="121">
        <v>590</v>
      </c>
      <c r="H44" s="121">
        <v>21893</v>
      </c>
      <c r="I44" s="121"/>
      <c r="J44" s="122">
        <v>147.2206104212603</v>
      </c>
      <c r="K44" s="122">
        <v>1.2006861063464835</v>
      </c>
      <c r="L44" s="122">
        <v>137.96739130434784</v>
      </c>
      <c r="M44" s="122"/>
      <c r="N44" s="122">
        <v>0.6596572236781895</v>
      </c>
      <c r="O44" s="122">
        <v>0.001466137460859366</v>
      </c>
      <c r="P44" s="122">
        <v>0.5287505233143032</v>
      </c>
    </row>
    <row r="45" spans="1:16" ht="12.75">
      <c r="A45" s="43" t="s">
        <v>133</v>
      </c>
      <c r="B45" s="112">
        <v>137505</v>
      </c>
      <c r="C45" s="112">
        <v>709</v>
      </c>
      <c r="D45" s="112">
        <v>138214</v>
      </c>
      <c r="E45" s="112"/>
      <c r="F45" s="112">
        <v>7686</v>
      </c>
      <c r="G45" s="112">
        <v>1382</v>
      </c>
      <c r="H45" s="112">
        <v>9068</v>
      </c>
      <c r="I45" s="112"/>
      <c r="J45" s="113">
        <v>-94.4103850769063</v>
      </c>
      <c r="K45" s="113">
        <v>94.92242595204513</v>
      </c>
      <c r="L45" s="113">
        <v>-93.43915956415414</v>
      </c>
      <c r="M45" s="113"/>
      <c r="N45" s="113">
        <v>-6.750436790215899</v>
      </c>
      <c r="O45" s="113">
        <v>0.14095864445119335</v>
      </c>
      <c r="P45" s="113">
        <v>-5.379816834786811</v>
      </c>
    </row>
    <row r="46" spans="1:16" ht="12.75">
      <c r="A46" s="120" t="s">
        <v>134</v>
      </c>
      <c r="B46" s="121">
        <v>3204</v>
      </c>
      <c r="C46" s="121">
        <v>747</v>
      </c>
      <c r="D46" s="121">
        <v>3951</v>
      </c>
      <c r="E46" s="121"/>
      <c r="F46" s="121">
        <v>2901</v>
      </c>
      <c r="G46" s="121">
        <v>51</v>
      </c>
      <c r="H46" s="121">
        <v>2952</v>
      </c>
      <c r="I46" s="121"/>
      <c r="J46" s="122">
        <v>-9.45692883895131</v>
      </c>
      <c r="K46" s="122">
        <v>-93.17269076305222</v>
      </c>
      <c r="L46" s="122">
        <v>-25.28473804100228</v>
      </c>
      <c r="M46" s="122"/>
      <c r="N46" s="122">
        <v>-0.015755647073505553</v>
      </c>
      <c r="O46" s="122">
        <v>-0.1457759532511598</v>
      </c>
      <c r="P46" s="122">
        <v>-0.04161520308760647</v>
      </c>
    </row>
    <row r="47" spans="1:16" ht="12.75">
      <c r="A47" s="43" t="s">
        <v>135</v>
      </c>
      <c r="B47" s="112">
        <v>898</v>
      </c>
      <c r="C47" s="112" t="s">
        <v>83</v>
      </c>
      <c r="D47" s="112">
        <v>898</v>
      </c>
      <c r="E47" s="112"/>
      <c r="F47" s="112">
        <v>2198</v>
      </c>
      <c r="G47" s="112">
        <v>363</v>
      </c>
      <c r="H47" s="112">
        <v>2561</v>
      </c>
      <c r="I47" s="112"/>
      <c r="J47" s="113">
        <v>144.7661469933185</v>
      </c>
      <c r="K47" s="113" t="s">
        <v>98</v>
      </c>
      <c r="L47" s="113">
        <v>185.18930957683742</v>
      </c>
      <c r="M47" s="113"/>
      <c r="N47" s="113">
        <v>0.06759848579391821</v>
      </c>
      <c r="O47" s="113">
        <v>0.07602969975599284</v>
      </c>
      <c r="P47" s="113">
        <v>0.06927535809278233</v>
      </c>
    </row>
    <row r="48" spans="1:16" ht="12.75">
      <c r="A48" s="120" t="s">
        <v>136</v>
      </c>
      <c r="B48" s="121">
        <v>31266</v>
      </c>
      <c r="C48" s="121">
        <v>5715</v>
      </c>
      <c r="D48" s="121">
        <v>36981</v>
      </c>
      <c r="E48" s="121"/>
      <c r="F48" s="121">
        <v>4049</v>
      </c>
      <c r="G48" s="121">
        <v>8087</v>
      </c>
      <c r="H48" s="121">
        <v>12136</v>
      </c>
      <c r="I48" s="121"/>
      <c r="J48" s="122">
        <v>-87.04983048679075</v>
      </c>
      <c r="K48" s="122">
        <v>41.504811898512685</v>
      </c>
      <c r="L48" s="122">
        <v>-67.18314810307996</v>
      </c>
      <c r="M48" s="122"/>
      <c r="N48" s="122">
        <v>-1.4152522983485167</v>
      </c>
      <c r="O48" s="122">
        <v>0.4968111510226309</v>
      </c>
      <c r="P48" s="122">
        <v>-1.0349646853969796</v>
      </c>
    </row>
    <row r="49" spans="1:16" ht="12.75">
      <c r="A49" s="43" t="s">
        <v>137</v>
      </c>
      <c r="B49" s="112">
        <v>1940</v>
      </c>
      <c r="C49" s="112">
        <v>679</v>
      </c>
      <c r="D49" s="112">
        <v>2619</v>
      </c>
      <c r="E49" s="112"/>
      <c r="F49" s="112">
        <v>180</v>
      </c>
      <c r="G49" s="112">
        <v>180</v>
      </c>
      <c r="H49" s="112">
        <v>360</v>
      </c>
      <c r="I49" s="112"/>
      <c r="J49" s="113">
        <v>-90.72164948453609</v>
      </c>
      <c r="K49" s="113">
        <v>-73.49042709867453</v>
      </c>
      <c r="L49" s="113">
        <v>-86.25429553264605</v>
      </c>
      <c r="M49" s="113"/>
      <c r="N49" s="113">
        <v>-0.09151794999792003</v>
      </c>
      <c r="O49" s="113">
        <v>-0.10451465613840338</v>
      </c>
      <c r="P49" s="113">
        <v>-0.09410284662152453</v>
      </c>
    </row>
    <row r="50" spans="1:16" ht="12.75">
      <c r="A50" s="120" t="s">
        <v>138</v>
      </c>
      <c r="B50" s="121">
        <v>5490</v>
      </c>
      <c r="C50" s="121">
        <v>2725</v>
      </c>
      <c r="D50" s="121">
        <v>8215</v>
      </c>
      <c r="E50" s="121"/>
      <c r="F50" s="121">
        <v>4551</v>
      </c>
      <c r="G50" s="121">
        <v>375</v>
      </c>
      <c r="H50" s="121">
        <v>4926</v>
      </c>
      <c r="I50" s="121"/>
      <c r="J50" s="122">
        <v>-17.103825136612024</v>
      </c>
      <c r="K50" s="122">
        <v>-86.23853211009175</v>
      </c>
      <c r="L50" s="122">
        <v>-40.03651856360316</v>
      </c>
      <c r="M50" s="122"/>
      <c r="N50" s="122">
        <v>-0.04882690627729938</v>
      </c>
      <c r="O50" s="122">
        <v>-0.49220329043135863</v>
      </c>
      <c r="P50" s="122">
        <v>-0.13700941236750516</v>
      </c>
    </row>
    <row r="51" spans="1:16" ht="12.75">
      <c r="A51" s="43" t="s">
        <v>139</v>
      </c>
      <c r="B51" s="112">
        <v>1564</v>
      </c>
      <c r="C51" s="112">
        <v>270</v>
      </c>
      <c r="D51" s="112">
        <v>1834</v>
      </c>
      <c r="E51" s="112"/>
      <c r="F51" s="112">
        <v>668</v>
      </c>
      <c r="G51" s="112" t="s">
        <v>83</v>
      </c>
      <c r="H51" s="112">
        <v>668</v>
      </c>
      <c r="I51" s="112"/>
      <c r="J51" s="113">
        <v>-57.289002557544755</v>
      </c>
      <c r="K51" s="113">
        <v>-100</v>
      </c>
      <c r="L51" s="113">
        <v>-63.576881134133046</v>
      </c>
      <c r="M51" s="113"/>
      <c r="N51" s="113">
        <v>-0.04659095636257748</v>
      </c>
      <c r="O51" s="113">
        <v>-0.05655101634743269</v>
      </c>
      <c r="P51" s="113">
        <v>-0.04857189869884798</v>
      </c>
    </row>
    <row r="52" spans="1:16" ht="12.75">
      <c r="A52" s="120" t="s">
        <v>140</v>
      </c>
      <c r="B52" s="121">
        <v>12963</v>
      </c>
      <c r="C52" s="121">
        <v>23125</v>
      </c>
      <c r="D52" s="121">
        <v>36088</v>
      </c>
      <c r="E52" s="121"/>
      <c r="F52" s="121">
        <v>21893</v>
      </c>
      <c r="G52" s="121">
        <v>2157</v>
      </c>
      <c r="H52" s="121">
        <v>24050</v>
      </c>
      <c r="I52" s="121"/>
      <c r="J52" s="122">
        <v>68.88837460464399</v>
      </c>
      <c r="K52" s="122">
        <v>-90.67243243243243</v>
      </c>
      <c r="L52" s="122">
        <v>-33.35734870317003</v>
      </c>
      <c r="M52" s="122"/>
      <c r="N52" s="122">
        <v>0.464349598568992</v>
      </c>
      <c r="O52" s="122">
        <v>-4.391710039899884</v>
      </c>
      <c r="P52" s="122">
        <v>-0.5014652800486553</v>
      </c>
    </row>
    <row r="53" spans="1:16" ht="12.75">
      <c r="A53" s="43" t="s">
        <v>141</v>
      </c>
      <c r="B53" s="112">
        <v>20430</v>
      </c>
      <c r="C53" s="112">
        <v>2064</v>
      </c>
      <c r="D53" s="112">
        <v>22494</v>
      </c>
      <c r="E53" s="112"/>
      <c r="F53" s="112">
        <v>57711</v>
      </c>
      <c r="G53" s="112">
        <v>17161</v>
      </c>
      <c r="H53" s="112">
        <v>74872</v>
      </c>
      <c r="I53" s="112"/>
      <c r="J53" s="113">
        <v>182.48164464023495</v>
      </c>
      <c r="K53" s="113">
        <v>731.4437984496124</v>
      </c>
      <c r="L53" s="113">
        <v>232.8532052991909</v>
      </c>
      <c r="M53" s="113"/>
      <c r="N53" s="113">
        <v>1.938568576063896</v>
      </c>
      <c r="O53" s="113">
        <v>3.1620396066562644</v>
      </c>
      <c r="P53" s="113">
        <v>2.1819030103329844</v>
      </c>
    </row>
    <row r="54" spans="1:16" ht="12.75">
      <c r="A54" s="120" t="s">
        <v>142</v>
      </c>
      <c r="B54" s="121">
        <v>22890</v>
      </c>
      <c r="C54" s="121">
        <v>1171</v>
      </c>
      <c r="D54" s="121">
        <v>24061</v>
      </c>
      <c r="E54" s="121"/>
      <c r="F54" s="121">
        <v>10831</v>
      </c>
      <c r="G54" s="121">
        <v>531</v>
      </c>
      <c r="H54" s="121">
        <v>11362</v>
      </c>
      <c r="I54" s="121"/>
      <c r="J54" s="122">
        <v>-52.68239405854085</v>
      </c>
      <c r="K54" s="122">
        <v>-54.654141759180185</v>
      </c>
      <c r="L54" s="122">
        <v>-52.77835501433855</v>
      </c>
      <c r="M54" s="122"/>
      <c r="N54" s="122">
        <v>-0.6270539539914306</v>
      </c>
      <c r="O54" s="122">
        <v>-0.1340468535642849</v>
      </c>
      <c r="P54" s="122">
        <v>-0.5290004644739885</v>
      </c>
    </row>
    <row r="55" spans="1:16" ht="12.75">
      <c r="A55" s="43" t="s">
        <v>143</v>
      </c>
      <c r="B55" s="112">
        <v>15009</v>
      </c>
      <c r="C55" s="112">
        <v>439</v>
      </c>
      <c r="D55" s="112">
        <v>15448</v>
      </c>
      <c r="E55" s="112"/>
      <c r="F55" s="112">
        <v>11286</v>
      </c>
      <c r="G55" s="112">
        <v>613</v>
      </c>
      <c r="H55" s="112">
        <v>11899</v>
      </c>
      <c r="I55" s="112"/>
      <c r="J55" s="113">
        <v>-24.805116929842093</v>
      </c>
      <c r="K55" s="113">
        <v>39.63553530751708</v>
      </c>
      <c r="L55" s="113">
        <v>-22.9738477472812</v>
      </c>
      <c r="M55" s="113"/>
      <c r="N55" s="113">
        <v>-0.19359166354673654</v>
      </c>
      <c r="O55" s="113">
        <v>0.03644398831278995</v>
      </c>
      <c r="P55" s="113">
        <v>-0.1478401959538692</v>
      </c>
    </row>
    <row r="56" spans="1:16" ht="12.75">
      <c r="A56" s="120" t="s">
        <v>144</v>
      </c>
      <c r="B56" s="121">
        <v>11594</v>
      </c>
      <c r="C56" s="121">
        <v>3304</v>
      </c>
      <c r="D56" s="121">
        <v>14898</v>
      </c>
      <c r="E56" s="121"/>
      <c r="F56" s="121">
        <v>2230</v>
      </c>
      <c r="G56" s="121">
        <v>1969</v>
      </c>
      <c r="H56" s="121">
        <v>4199</v>
      </c>
      <c r="I56" s="121"/>
      <c r="J56" s="122">
        <v>-80.76591340348456</v>
      </c>
      <c r="K56" s="122">
        <v>-40.40556900726393</v>
      </c>
      <c r="L56" s="122">
        <v>-71.8150087260035</v>
      </c>
      <c r="M56" s="122"/>
      <c r="N56" s="122">
        <v>-0.4869170930571155</v>
      </c>
      <c r="O56" s="122">
        <v>-0.2796133586067505</v>
      </c>
      <c r="P56" s="122">
        <v>-0.4456867445788804</v>
      </c>
    </row>
    <row r="57" spans="1:16" ht="12.75">
      <c r="A57" s="43" t="s">
        <v>145</v>
      </c>
      <c r="B57" s="112">
        <v>10</v>
      </c>
      <c r="C57" s="112">
        <v>30</v>
      </c>
      <c r="D57" s="112">
        <v>40</v>
      </c>
      <c r="E57" s="112"/>
      <c r="F57" s="112" t="s">
        <v>83</v>
      </c>
      <c r="G57" s="112" t="s">
        <v>83</v>
      </c>
      <c r="H57" s="112" t="s">
        <v>83</v>
      </c>
      <c r="I57" s="112"/>
      <c r="J57" s="113">
        <v>-100</v>
      </c>
      <c r="K57" s="113">
        <v>-100</v>
      </c>
      <c r="L57" s="113">
        <v>-100</v>
      </c>
      <c r="M57" s="113"/>
      <c r="N57" s="113">
        <v>-0.0005199883522609093</v>
      </c>
      <c r="O57" s="113">
        <v>-0.006283446260825855</v>
      </c>
      <c r="P57" s="113">
        <v>-0.0016662743979021608</v>
      </c>
    </row>
    <row r="58" spans="1:16" ht="12.75">
      <c r="A58" s="120" t="s">
        <v>146</v>
      </c>
      <c r="B58" s="121">
        <v>15824</v>
      </c>
      <c r="C58" s="121">
        <v>806</v>
      </c>
      <c r="D58" s="121">
        <v>16630</v>
      </c>
      <c r="E58" s="121"/>
      <c r="F58" s="121">
        <v>2201</v>
      </c>
      <c r="G58" s="121">
        <v>517</v>
      </c>
      <c r="H58" s="121">
        <v>2718</v>
      </c>
      <c r="I58" s="121"/>
      <c r="J58" s="122">
        <v>-86.0907482305359</v>
      </c>
      <c r="K58" s="122">
        <v>-35.8560794044665</v>
      </c>
      <c r="L58" s="122">
        <v>-83.65604329524955</v>
      </c>
      <c r="M58" s="122"/>
      <c r="N58" s="122">
        <v>-0.7083801322850367</v>
      </c>
      <c r="O58" s="122">
        <v>-0.0605305323126224</v>
      </c>
      <c r="P58" s="122">
        <v>-0.5795302355903715</v>
      </c>
    </row>
    <row r="59" spans="1:16" ht="12.75">
      <c r="A59" s="43" t="s">
        <v>147</v>
      </c>
      <c r="B59" s="112">
        <v>450</v>
      </c>
      <c r="C59" s="112">
        <v>809</v>
      </c>
      <c r="D59" s="112">
        <v>1259</v>
      </c>
      <c r="E59" s="112"/>
      <c r="F59" s="112">
        <v>66</v>
      </c>
      <c r="G59" s="112" t="s">
        <v>83</v>
      </c>
      <c r="H59" s="112">
        <v>66</v>
      </c>
      <c r="I59" s="112"/>
      <c r="J59" s="113">
        <v>-85.33333333333334</v>
      </c>
      <c r="K59" s="113">
        <v>-100</v>
      </c>
      <c r="L59" s="113">
        <v>-94.75774424146147</v>
      </c>
      <c r="M59" s="113"/>
      <c r="N59" s="113">
        <v>-0.019967552726818917</v>
      </c>
      <c r="O59" s="113">
        <v>-0.16944360083360388</v>
      </c>
      <c r="P59" s="113">
        <v>-0.04969663391743195</v>
      </c>
    </row>
    <row r="60" spans="1:16" ht="12.75">
      <c r="A60" s="120" t="s">
        <v>148</v>
      </c>
      <c r="B60" s="121">
        <v>597</v>
      </c>
      <c r="C60" s="121" t="s">
        <v>83</v>
      </c>
      <c r="D60" s="121">
        <v>597</v>
      </c>
      <c r="E60" s="121"/>
      <c r="F60" s="121">
        <v>33</v>
      </c>
      <c r="G60" s="121" t="s">
        <v>83</v>
      </c>
      <c r="H60" s="121">
        <v>33</v>
      </c>
      <c r="I60" s="121"/>
      <c r="J60" s="122">
        <v>-94.47236180904522</v>
      </c>
      <c r="K60" s="122" t="s">
        <v>98</v>
      </c>
      <c r="L60" s="122">
        <v>-94.47236180904522</v>
      </c>
      <c r="M60" s="122"/>
      <c r="N60" s="122">
        <v>-0.029327343067515287</v>
      </c>
      <c r="O60" s="122">
        <v>0</v>
      </c>
      <c r="P60" s="122">
        <v>-0.023494469010420467</v>
      </c>
    </row>
    <row r="61" spans="1:16" ht="12.75">
      <c r="A61" s="43" t="s">
        <v>149</v>
      </c>
      <c r="B61" s="112">
        <v>12458</v>
      </c>
      <c r="C61" s="112">
        <v>3094</v>
      </c>
      <c r="D61" s="112">
        <v>15552</v>
      </c>
      <c r="E61" s="112"/>
      <c r="F61" s="112">
        <v>2812</v>
      </c>
      <c r="G61" s="112">
        <v>2764</v>
      </c>
      <c r="H61" s="112">
        <v>5576</v>
      </c>
      <c r="I61" s="112"/>
      <c r="J61" s="113">
        <v>-77.42815861293948</v>
      </c>
      <c r="K61" s="113">
        <v>-10.665804783451842</v>
      </c>
      <c r="L61" s="113">
        <v>-64.14609053497942</v>
      </c>
      <c r="M61" s="113"/>
      <c r="N61" s="113">
        <v>-0.5015807645908731</v>
      </c>
      <c r="O61" s="113">
        <v>-0.0691179088690844</v>
      </c>
      <c r="P61" s="113">
        <v>-0.4155688348367989</v>
      </c>
    </row>
    <row r="62" spans="1:16" ht="12.75">
      <c r="A62" s="120" t="s">
        <v>150</v>
      </c>
      <c r="B62" s="121">
        <v>2689</v>
      </c>
      <c r="C62" s="121" t="s">
        <v>83</v>
      </c>
      <c r="D62" s="121">
        <v>2689</v>
      </c>
      <c r="E62" s="121"/>
      <c r="F62" s="121">
        <v>1254</v>
      </c>
      <c r="G62" s="121">
        <v>64</v>
      </c>
      <c r="H62" s="121">
        <v>1318</v>
      </c>
      <c r="I62" s="121"/>
      <c r="J62" s="122">
        <v>-53.365563406470805</v>
      </c>
      <c r="K62" s="122" t="s">
        <v>98</v>
      </c>
      <c r="L62" s="122">
        <v>-50.98549646708813</v>
      </c>
      <c r="M62" s="122"/>
      <c r="N62" s="122">
        <v>-0.07461832854944049</v>
      </c>
      <c r="O62" s="122">
        <v>0.01340468535642849</v>
      </c>
      <c r="P62" s="122">
        <v>-0.057111554988096565</v>
      </c>
    </row>
    <row r="63" spans="1:16" ht="12.75">
      <c r="A63" s="43" t="s">
        <v>151</v>
      </c>
      <c r="B63" s="112">
        <v>39165</v>
      </c>
      <c r="C63" s="112">
        <v>3287</v>
      </c>
      <c r="D63" s="112">
        <v>42452</v>
      </c>
      <c r="E63" s="112"/>
      <c r="F63" s="112">
        <v>40750</v>
      </c>
      <c r="G63" s="112">
        <v>14576</v>
      </c>
      <c r="H63" s="112">
        <v>55326</v>
      </c>
      <c r="I63" s="112"/>
      <c r="J63" s="113">
        <v>4.04698072258394</v>
      </c>
      <c r="K63" s="113">
        <v>343.44386979008215</v>
      </c>
      <c r="L63" s="113">
        <v>30.3260152642985</v>
      </c>
      <c r="M63" s="113"/>
      <c r="N63" s="113">
        <v>0.08241815383335413</v>
      </c>
      <c r="O63" s="113">
        <v>2.3644608279487693</v>
      </c>
      <c r="P63" s="113">
        <v>0.5362904149648104</v>
      </c>
    </row>
    <row r="64" spans="1:16" ht="12.75">
      <c r="A64" s="120" t="s">
        <v>152</v>
      </c>
      <c r="B64" s="121">
        <v>2379</v>
      </c>
      <c r="C64" s="121">
        <v>436</v>
      </c>
      <c r="D64" s="121">
        <v>2815</v>
      </c>
      <c r="E64" s="121"/>
      <c r="F64" s="121">
        <v>35910</v>
      </c>
      <c r="G64" s="121">
        <v>24848</v>
      </c>
      <c r="H64" s="121">
        <v>60758</v>
      </c>
      <c r="I64" s="121"/>
      <c r="J64" s="122">
        <v>1409.4577553593947</v>
      </c>
      <c r="K64" s="122">
        <v>5599.082568807339</v>
      </c>
      <c r="L64" s="122">
        <v>2058.365896980462</v>
      </c>
      <c r="M64" s="122"/>
      <c r="N64" s="122">
        <v>1.743572943966055</v>
      </c>
      <c r="O64" s="122">
        <v>5.113049670642693</v>
      </c>
      <c r="P64" s="122">
        <v>2.4137234359411224</v>
      </c>
    </row>
    <row r="65" spans="1:16" ht="12.75">
      <c r="A65" s="43" t="s">
        <v>153</v>
      </c>
      <c r="B65" s="112">
        <v>6041</v>
      </c>
      <c r="C65" s="112">
        <v>860</v>
      </c>
      <c r="D65" s="112">
        <v>6901</v>
      </c>
      <c r="E65" s="112"/>
      <c r="F65" s="112">
        <v>348</v>
      </c>
      <c r="G65" s="112" t="s">
        <v>83</v>
      </c>
      <c r="H65" s="112">
        <v>348</v>
      </c>
      <c r="I65" s="112"/>
      <c r="J65" s="113">
        <v>-94.23936434365172</v>
      </c>
      <c r="K65" s="113">
        <v>-100</v>
      </c>
      <c r="L65" s="113">
        <v>-94.957252572091</v>
      </c>
      <c r="M65" s="113"/>
      <c r="N65" s="113">
        <v>-0.29602936894213566</v>
      </c>
      <c r="O65" s="113">
        <v>-0.18012545947700784</v>
      </c>
      <c r="P65" s="113">
        <v>-0.27297740323632147</v>
      </c>
    </row>
    <row r="66" spans="1:16" ht="12.75">
      <c r="A66" s="120" t="s">
        <v>154</v>
      </c>
      <c r="B66" s="121">
        <v>34960</v>
      </c>
      <c r="C66" s="121">
        <v>2057</v>
      </c>
      <c r="D66" s="121">
        <v>37017</v>
      </c>
      <c r="E66" s="121"/>
      <c r="F66" s="121">
        <v>51019</v>
      </c>
      <c r="G66" s="121">
        <v>8055</v>
      </c>
      <c r="H66" s="121">
        <v>59074</v>
      </c>
      <c r="I66" s="121"/>
      <c r="J66" s="122">
        <v>45.93535469107552</v>
      </c>
      <c r="K66" s="122">
        <v>291.58969372873116</v>
      </c>
      <c r="L66" s="122">
        <v>59.586136099629904</v>
      </c>
      <c r="M66" s="122"/>
      <c r="N66" s="122">
        <v>0.8350492948957943</v>
      </c>
      <c r="O66" s="122">
        <v>1.2562703557477826</v>
      </c>
      <c r="P66" s="122">
        <v>0.918825359863199</v>
      </c>
    </row>
    <row r="67" spans="1:16" ht="12.75">
      <c r="A67" s="43" t="s">
        <v>155</v>
      </c>
      <c r="B67" s="112">
        <v>6231</v>
      </c>
      <c r="C67" s="112">
        <v>7666</v>
      </c>
      <c r="D67" s="112">
        <v>13897</v>
      </c>
      <c r="E67" s="112"/>
      <c r="F67" s="112">
        <v>4224</v>
      </c>
      <c r="G67" s="112" t="s">
        <v>83</v>
      </c>
      <c r="H67" s="112">
        <v>4224</v>
      </c>
      <c r="I67" s="112"/>
      <c r="J67" s="113">
        <v>-32.209918151179586</v>
      </c>
      <c r="K67" s="113">
        <v>-100</v>
      </c>
      <c r="L67" s="113">
        <v>-69.60495070878608</v>
      </c>
      <c r="M67" s="113"/>
      <c r="N67" s="113">
        <v>-0.1043616622987645</v>
      </c>
      <c r="O67" s="113">
        <v>-1.6056299678497001</v>
      </c>
      <c r="P67" s="113">
        <v>-0.40294680627269003</v>
      </c>
    </row>
    <row r="68" spans="1:16" ht="12.75">
      <c r="A68" s="120" t="s">
        <v>156</v>
      </c>
      <c r="B68" s="121">
        <v>2551</v>
      </c>
      <c r="C68" s="121">
        <v>9827</v>
      </c>
      <c r="D68" s="121">
        <v>12378</v>
      </c>
      <c r="E68" s="121"/>
      <c r="F68" s="121">
        <v>3545</v>
      </c>
      <c r="G68" s="121">
        <v>1075</v>
      </c>
      <c r="H68" s="121">
        <v>4620</v>
      </c>
      <c r="I68" s="121"/>
      <c r="J68" s="122">
        <v>38.965111720893766</v>
      </c>
      <c r="K68" s="122">
        <v>-89.06075099216444</v>
      </c>
      <c r="L68" s="122">
        <v>-62.6757149781871</v>
      </c>
      <c r="M68" s="122"/>
      <c r="N68" s="122">
        <v>0.05168684221473438</v>
      </c>
      <c r="O68" s="122">
        <v>-1.833090722491596</v>
      </c>
      <c r="P68" s="122">
        <v>-0.32317391947312407</v>
      </c>
    </row>
    <row r="69" spans="1:16" ht="12.75">
      <c r="A69" s="43" t="s">
        <v>157</v>
      </c>
      <c r="B69" s="112">
        <v>24090</v>
      </c>
      <c r="C69" s="112">
        <v>5348</v>
      </c>
      <c r="D69" s="112">
        <v>29438</v>
      </c>
      <c r="E69" s="112"/>
      <c r="F69" s="112">
        <v>953</v>
      </c>
      <c r="G69" s="112">
        <v>250</v>
      </c>
      <c r="H69" s="112">
        <v>1203</v>
      </c>
      <c r="I69" s="112"/>
      <c r="J69" s="113">
        <v>-96.04400166044002</v>
      </c>
      <c r="K69" s="113">
        <v>-95.32535527299926</v>
      </c>
      <c r="L69" s="113">
        <v>-95.91344520687547</v>
      </c>
      <c r="M69" s="113"/>
      <c r="N69" s="113">
        <v>-1.2030970506260659</v>
      </c>
      <c r="O69" s="113">
        <v>-1.067766967923007</v>
      </c>
      <c r="P69" s="113">
        <v>-1.1761814406191877</v>
      </c>
    </row>
    <row r="70" spans="1:16" ht="12.75">
      <c r="A70" s="120" t="s">
        <v>158</v>
      </c>
      <c r="B70" s="121">
        <v>3761</v>
      </c>
      <c r="C70" s="121" t="s">
        <v>83</v>
      </c>
      <c r="D70" s="121">
        <v>3761</v>
      </c>
      <c r="E70" s="121"/>
      <c r="F70" s="121">
        <v>358</v>
      </c>
      <c r="G70" s="121" t="s">
        <v>83</v>
      </c>
      <c r="H70" s="121">
        <v>358</v>
      </c>
      <c r="I70" s="121"/>
      <c r="J70" s="122">
        <v>-90.48125498537622</v>
      </c>
      <c r="K70" s="122" t="s">
        <v>98</v>
      </c>
      <c r="L70" s="122">
        <v>-90.48125498537622</v>
      </c>
      <c r="M70" s="122"/>
      <c r="N70" s="122">
        <v>-0.17695203627438744</v>
      </c>
      <c r="O70" s="122">
        <v>0</v>
      </c>
      <c r="P70" s="122">
        <v>-0.14175829440152635</v>
      </c>
    </row>
    <row r="71" spans="1:16" ht="12.75">
      <c r="A71" s="43" t="s">
        <v>159</v>
      </c>
      <c r="B71" s="112">
        <v>2794</v>
      </c>
      <c r="C71" s="112" t="s">
        <v>83</v>
      </c>
      <c r="D71" s="112">
        <v>2794</v>
      </c>
      <c r="E71" s="112"/>
      <c r="F71" s="112">
        <v>487</v>
      </c>
      <c r="G71" s="112" t="s">
        <v>83</v>
      </c>
      <c r="H71" s="112">
        <v>487</v>
      </c>
      <c r="I71" s="112"/>
      <c r="J71" s="113">
        <v>-82.5697924123121</v>
      </c>
      <c r="K71" s="113" t="s">
        <v>98</v>
      </c>
      <c r="L71" s="113">
        <v>-82.5697924123121</v>
      </c>
      <c r="M71" s="113"/>
      <c r="N71" s="113">
        <v>-0.11996131286659178</v>
      </c>
      <c r="O71" s="113">
        <v>0</v>
      </c>
      <c r="P71" s="113">
        <v>-0.09610237589900712</v>
      </c>
    </row>
    <row r="72" spans="1:16" ht="12.75">
      <c r="A72" s="120" t="s">
        <v>160</v>
      </c>
      <c r="B72" s="121">
        <v>997</v>
      </c>
      <c r="C72" s="121">
        <v>2658</v>
      </c>
      <c r="D72" s="121">
        <v>3655</v>
      </c>
      <c r="E72" s="121"/>
      <c r="F72" s="121">
        <v>136</v>
      </c>
      <c r="G72" s="121" t="s">
        <v>83</v>
      </c>
      <c r="H72" s="121">
        <v>136</v>
      </c>
      <c r="I72" s="121"/>
      <c r="J72" s="122">
        <v>-86.35907723169508</v>
      </c>
      <c r="K72" s="122">
        <v>-100</v>
      </c>
      <c r="L72" s="122">
        <v>-96.27906976744185</v>
      </c>
      <c r="M72" s="122"/>
      <c r="N72" s="122">
        <v>-0.04477099712966429</v>
      </c>
      <c r="O72" s="122">
        <v>-0.5567133387091706</v>
      </c>
      <c r="P72" s="122">
        <v>-0.1465904901554426</v>
      </c>
    </row>
    <row r="73" spans="1:16" ht="12.75">
      <c r="A73" s="43" t="s">
        <v>161</v>
      </c>
      <c r="B73" s="112">
        <v>8636</v>
      </c>
      <c r="C73" s="112">
        <v>5825</v>
      </c>
      <c r="D73" s="112">
        <v>14461</v>
      </c>
      <c r="E73" s="112"/>
      <c r="F73" s="112">
        <v>2159</v>
      </c>
      <c r="G73" s="112">
        <v>711</v>
      </c>
      <c r="H73" s="112">
        <v>2870</v>
      </c>
      <c r="I73" s="112"/>
      <c r="J73" s="113">
        <v>-75</v>
      </c>
      <c r="K73" s="113">
        <v>-87.79399141630901</v>
      </c>
      <c r="L73" s="113">
        <v>-80.15351635433234</v>
      </c>
      <c r="M73" s="113"/>
      <c r="N73" s="113">
        <v>-0.33679645575939093</v>
      </c>
      <c r="O73" s="113">
        <v>-1.071118139262114</v>
      </c>
      <c r="P73" s="113">
        <v>-0.48284466365209866</v>
      </c>
    </row>
    <row r="74" spans="1:16" ht="12.75">
      <c r="A74" s="120" t="s">
        <v>162</v>
      </c>
      <c r="B74" s="121">
        <v>15184</v>
      </c>
      <c r="C74" s="121">
        <v>9273</v>
      </c>
      <c r="D74" s="121">
        <v>24457</v>
      </c>
      <c r="E74" s="121"/>
      <c r="F74" s="121">
        <v>7266</v>
      </c>
      <c r="G74" s="121">
        <v>6273</v>
      </c>
      <c r="H74" s="121">
        <v>13539</v>
      </c>
      <c r="I74" s="121"/>
      <c r="J74" s="122">
        <v>-52.14699683877766</v>
      </c>
      <c r="K74" s="122">
        <v>-32.35198964736331</v>
      </c>
      <c r="L74" s="122">
        <v>-44.64161589728912</v>
      </c>
      <c r="M74" s="122"/>
      <c r="N74" s="122">
        <v>-0.411726777320188</v>
      </c>
      <c r="O74" s="122">
        <v>-0.6283446260825853</v>
      </c>
      <c r="P74" s="122">
        <v>-0.45480959690739475</v>
      </c>
    </row>
    <row r="75" spans="1:16" ht="12.75">
      <c r="A75" s="43" t="s">
        <v>163</v>
      </c>
      <c r="B75" s="112">
        <v>1336</v>
      </c>
      <c r="C75" s="112" t="s">
        <v>83</v>
      </c>
      <c r="D75" s="112">
        <v>1336</v>
      </c>
      <c r="E75" s="112"/>
      <c r="F75" s="112">
        <v>4227</v>
      </c>
      <c r="G75" s="112" t="s">
        <v>83</v>
      </c>
      <c r="H75" s="112">
        <v>4227</v>
      </c>
      <c r="I75" s="112"/>
      <c r="J75" s="113">
        <v>216.39221556886227</v>
      </c>
      <c r="K75" s="113" t="s">
        <v>98</v>
      </c>
      <c r="L75" s="113">
        <v>216.39221556886227</v>
      </c>
      <c r="M75" s="113"/>
      <c r="N75" s="113">
        <v>0.1503286326386289</v>
      </c>
      <c r="O75" s="113">
        <v>0</v>
      </c>
      <c r="P75" s="113">
        <v>0.12042998210837867</v>
      </c>
    </row>
    <row r="76" spans="1:16" ht="12.75">
      <c r="A76" s="120" t="s">
        <v>164</v>
      </c>
      <c r="B76" s="121" t="s">
        <v>83</v>
      </c>
      <c r="C76" s="121" t="s">
        <v>83</v>
      </c>
      <c r="D76" s="121" t="s">
        <v>83</v>
      </c>
      <c r="E76" s="121"/>
      <c r="F76" s="121" t="s">
        <v>83</v>
      </c>
      <c r="G76" s="121">
        <v>125</v>
      </c>
      <c r="H76" s="121">
        <v>125</v>
      </c>
      <c r="I76" s="121"/>
      <c r="J76" s="122" t="s">
        <v>98</v>
      </c>
      <c r="K76" s="122" t="s">
        <v>98</v>
      </c>
      <c r="L76" s="122" t="s">
        <v>98</v>
      </c>
      <c r="M76" s="122"/>
      <c r="N76" s="122">
        <v>0</v>
      </c>
      <c r="O76" s="122">
        <v>0.026181026086774393</v>
      </c>
      <c r="P76" s="122">
        <v>0.005207107493444252</v>
      </c>
    </row>
    <row r="77" spans="1:16" ht="12.75">
      <c r="A77" s="43" t="s">
        <v>165</v>
      </c>
      <c r="B77" s="112">
        <v>282</v>
      </c>
      <c r="C77" s="112" t="s">
        <v>83</v>
      </c>
      <c r="D77" s="112">
        <v>282</v>
      </c>
      <c r="E77" s="112"/>
      <c r="F77" s="112">
        <v>753</v>
      </c>
      <c r="G77" s="112" t="s">
        <v>83</v>
      </c>
      <c r="H77" s="112">
        <v>753</v>
      </c>
      <c r="I77" s="112"/>
      <c r="J77" s="113">
        <v>167.0212765957447</v>
      </c>
      <c r="K77" s="113" t="s">
        <v>98</v>
      </c>
      <c r="L77" s="113">
        <v>167.0212765957447</v>
      </c>
      <c r="M77" s="113"/>
      <c r="N77" s="113">
        <v>0.02449145139148883</v>
      </c>
      <c r="O77" s="113">
        <v>0</v>
      </c>
      <c r="P77" s="113">
        <v>0.01962038103529794</v>
      </c>
    </row>
    <row r="78" spans="1:16" ht="12.75">
      <c r="A78" s="120" t="s">
        <v>166</v>
      </c>
      <c r="B78" s="121">
        <v>76471</v>
      </c>
      <c r="C78" s="121">
        <v>27375</v>
      </c>
      <c r="D78" s="121">
        <v>103846</v>
      </c>
      <c r="E78" s="121"/>
      <c r="F78" s="121">
        <v>144917</v>
      </c>
      <c r="G78" s="121">
        <v>7748</v>
      </c>
      <c r="H78" s="121">
        <v>152665</v>
      </c>
      <c r="I78" s="121"/>
      <c r="J78" s="122">
        <v>89.50582573786141</v>
      </c>
      <c r="K78" s="122">
        <v>-71.69680365296803</v>
      </c>
      <c r="L78" s="122">
        <v>47.010958534753385</v>
      </c>
      <c r="M78" s="122"/>
      <c r="N78" s="122">
        <v>3.5591122758850195</v>
      </c>
      <c r="O78" s="122">
        <v>-4.110839992040968</v>
      </c>
      <c r="P78" s="122">
        <v>2.0336462457796394</v>
      </c>
    </row>
    <row r="79" spans="1:16" ht="12.75">
      <c r="A79" s="43" t="s">
        <v>167</v>
      </c>
      <c r="B79" s="112">
        <v>1064</v>
      </c>
      <c r="C79" s="112">
        <v>94</v>
      </c>
      <c r="D79" s="112">
        <v>1158</v>
      </c>
      <c r="E79" s="112"/>
      <c r="F79" s="112">
        <v>469</v>
      </c>
      <c r="G79" s="112" t="s">
        <v>83</v>
      </c>
      <c r="H79" s="112">
        <v>469</v>
      </c>
      <c r="I79" s="112"/>
      <c r="J79" s="113">
        <v>-55.92105263157895</v>
      </c>
      <c r="K79" s="113">
        <v>-100</v>
      </c>
      <c r="L79" s="113">
        <v>-59.49913644214162</v>
      </c>
      <c r="M79" s="113"/>
      <c r="N79" s="113">
        <v>-0.030939306959524106</v>
      </c>
      <c r="O79" s="113">
        <v>-0.019688131617254346</v>
      </c>
      <c r="P79" s="113">
        <v>-0.028701576503864717</v>
      </c>
    </row>
    <row r="80" spans="1:16" ht="12.75">
      <c r="A80" s="120" t="s">
        <v>168</v>
      </c>
      <c r="B80" s="121">
        <v>2121</v>
      </c>
      <c r="C80" s="121" t="s">
        <v>83</v>
      </c>
      <c r="D80" s="121">
        <v>2121</v>
      </c>
      <c r="E80" s="121"/>
      <c r="F80" s="121">
        <v>1430</v>
      </c>
      <c r="G80" s="121" t="s">
        <v>83</v>
      </c>
      <c r="H80" s="121">
        <v>1430</v>
      </c>
      <c r="I80" s="121"/>
      <c r="J80" s="122">
        <v>-32.57897218293258</v>
      </c>
      <c r="K80" s="122" t="s">
        <v>98</v>
      </c>
      <c r="L80" s="122">
        <v>-32.57897218293258</v>
      </c>
      <c r="M80" s="122"/>
      <c r="N80" s="122">
        <v>-0.03593119514122883</v>
      </c>
      <c r="O80" s="122">
        <v>0</v>
      </c>
      <c r="P80" s="122">
        <v>-0.028784890223759827</v>
      </c>
    </row>
    <row r="81" spans="1:16" ht="12.75">
      <c r="A81" s="43" t="s">
        <v>169</v>
      </c>
      <c r="B81" s="112">
        <v>2314</v>
      </c>
      <c r="C81" s="112">
        <v>554</v>
      </c>
      <c r="D81" s="112">
        <v>2868</v>
      </c>
      <c r="E81" s="112"/>
      <c r="F81" s="112">
        <v>4008</v>
      </c>
      <c r="G81" s="112">
        <v>88</v>
      </c>
      <c r="H81" s="112">
        <v>4096</v>
      </c>
      <c r="I81" s="112"/>
      <c r="J81" s="113">
        <v>73.2065687121867</v>
      </c>
      <c r="K81" s="113">
        <v>-84.11552346570397</v>
      </c>
      <c r="L81" s="113">
        <v>42.81729428172943</v>
      </c>
      <c r="M81" s="113"/>
      <c r="N81" s="113">
        <v>0.08808602687299803</v>
      </c>
      <c r="O81" s="113">
        <v>-0.09760286525149493</v>
      </c>
      <c r="P81" s="113">
        <v>0.05115462401559634</v>
      </c>
    </row>
    <row r="82" spans="1:16" ht="12.75">
      <c r="A82" s="120" t="s">
        <v>170</v>
      </c>
      <c r="B82" s="121">
        <v>1319</v>
      </c>
      <c r="C82" s="121">
        <v>32</v>
      </c>
      <c r="D82" s="121">
        <v>1351</v>
      </c>
      <c r="E82" s="121"/>
      <c r="F82" s="121">
        <v>2096</v>
      </c>
      <c r="G82" s="121">
        <v>396</v>
      </c>
      <c r="H82" s="121">
        <v>2492</v>
      </c>
      <c r="I82" s="121"/>
      <c r="J82" s="122">
        <v>58.90826383623957</v>
      </c>
      <c r="K82" s="122">
        <v>1137.5</v>
      </c>
      <c r="L82" s="122">
        <v>84.4559585492228</v>
      </c>
      <c r="M82" s="122"/>
      <c r="N82" s="122">
        <v>0.040403094970672654</v>
      </c>
      <c r="O82" s="122">
        <v>0.07623914796468703</v>
      </c>
      <c r="P82" s="122">
        <v>0.047530477200159134</v>
      </c>
    </row>
    <row r="83" spans="1:16" ht="12.75">
      <c r="A83" s="43" t="s">
        <v>171</v>
      </c>
      <c r="B83" s="112">
        <v>23266</v>
      </c>
      <c r="C83" s="112">
        <v>4723</v>
      </c>
      <c r="D83" s="112">
        <v>27989</v>
      </c>
      <c r="E83" s="112"/>
      <c r="F83" s="112">
        <v>5733</v>
      </c>
      <c r="G83" s="112">
        <v>4050</v>
      </c>
      <c r="H83" s="112">
        <v>9783</v>
      </c>
      <c r="I83" s="112"/>
      <c r="J83" s="113">
        <v>-75.35889280495142</v>
      </c>
      <c r="K83" s="113">
        <v>-14.249417742959983</v>
      </c>
      <c r="L83" s="113">
        <v>-65.04698274322055</v>
      </c>
      <c r="M83" s="113"/>
      <c r="N83" s="113">
        <v>-0.9116955780190523</v>
      </c>
      <c r="O83" s="113">
        <v>-0.14095864445119335</v>
      </c>
      <c r="P83" s="113">
        <v>-0.7584047922051684</v>
      </c>
    </row>
    <row r="84" spans="1:16" ht="12.75">
      <c r="A84" s="120" t="s">
        <v>172</v>
      </c>
      <c r="B84" s="121">
        <v>6939</v>
      </c>
      <c r="C84" s="121">
        <v>203</v>
      </c>
      <c r="D84" s="121">
        <v>7142</v>
      </c>
      <c r="E84" s="121"/>
      <c r="F84" s="121">
        <v>6878</v>
      </c>
      <c r="G84" s="121" t="s">
        <v>83</v>
      </c>
      <c r="H84" s="121">
        <v>6878</v>
      </c>
      <c r="I84" s="121"/>
      <c r="J84" s="122">
        <v>-0.879089205937455</v>
      </c>
      <c r="K84" s="122">
        <v>-100</v>
      </c>
      <c r="L84" s="122">
        <v>-3.6964435732287875</v>
      </c>
      <c r="M84" s="122"/>
      <c r="N84" s="122">
        <v>-0.0031719289487915467</v>
      </c>
      <c r="O84" s="122">
        <v>-0.042517986364921614</v>
      </c>
      <c r="P84" s="122">
        <v>-0.010997411026154261</v>
      </c>
    </row>
    <row r="85" spans="1:16" ht="12.75">
      <c r="A85" s="43" t="s">
        <v>173</v>
      </c>
      <c r="B85" s="112">
        <v>7635</v>
      </c>
      <c r="C85" s="112">
        <v>28832</v>
      </c>
      <c r="D85" s="112">
        <v>36467</v>
      </c>
      <c r="E85" s="112"/>
      <c r="F85" s="112">
        <v>430</v>
      </c>
      <c r="G85" s="112">
        <v>3012</v>
      </c>
      <c r="H85" s="112">
        <v>3442</v>
      </c>
      <c r="I85" s="112"/>
      <c r="J85" s="113">
        <v>-94.36804191224624</v>
      </c>
      <c r="K85" s="113">
        <v>-89.55327413984462</v>
      </c>
      <c r="L85" s="113">
        <v>-90.56132942112046</v>
      </c>
      <c r="M85" s="113"/>
      <c r="N85" s="113">
        <v>-0.37465160780398515</v>
      </c>
      <c r="O85" s="113">
        <v>-5.407952748484119</v>
      </c>
      <c r="P85" s="113">
        <v>-1.3757177997679715</v>
      </c>
    </row>
    <row r="86" spans="1:16" ht="12.75">
      <c r="A86" s="120" t="s">
        <v>57</v>
      </c>
      <c r="B86" s="121">
        <v>1395</v>
      </c>
      <c r="C86" s="121">
        <v>3960</v>
      </c>
      <c r="D86" s="121">
        <v>5355</v>
      </c>
      <c r="E86" s="121"/>
      <c r="F86" s="121">
        <v>211</v>
      </c>
      <c r="G86" s="121" t="s">
        <v>83</v>
      </c>
      <c r="H86" s="121">
        <v>211</v>
      </c>
      <c r="I86" s="121"/>
      <c r="J86" s="122">
        <v>-84.87455197132616</v>
      </c>
      <c r="K86" s="122">
        <v>-100</v>
      </c>
      <c r="L86" s="122">
        <v>-96.05975723622782</v>
      </c>
      <c r="M86" s="122"/>
      <c r="N86" s="122">
        <v>-0.06156662090769166</v>
      </c>
      <c r="O86" s="122">
        <v>-0.8294149064290128</v>
      </c>
      <c r="P86" s="122">
        <v>-0.21428288757021788</v>
      </c>
    </row>
    <row r="87" spans="1:16" ht="12.75">
      <c r="A87" s="43" t="s">
        <v>174</v>
      </c>
      <c r="B87" s="112">
        <v>11313</v>
      </c>
      <c r="C87" s="112">
        <v>3786</v>
      </c>
      <c r="D87" s="112">
        <v>15099</v>
      </c>
      <c r="E87" s="112"/>
      <c r="F87" s="112">
        <v>21330</v>
      </c>
      <c r="G87" s="112">
        <v>6784</v>
      </c>
      <c r="H87" s="112">
        <v>28114</v>
      </c>
      <c r="I87" s="112"/>
      <c r="J87" s="113">
        <v>88.54415274463007</v>
      </c>
      <c r="K87" s="113">
        <v>79.18647649234019</v>
      </c>
      <c r="L87" s="113">
        <v>86.19776144115504</v>
      </c>
      <c r="M87" s="113"/>
      <c r="N87" s="113">
        <v>0.520872332459753</v>
      </c>
      <c r="O87" s="113">
        <v>0.6279257296651971</v>
      </c>
      <c r="P87" s="113">
        <v>0.5421640322174156</v>
      </c>
    </row>
    <row r="88" spans="1:16" ht="12.75">
      <c r="A88" s="120"/>
      <c r="B88" s="121"/>
      <c r="C88" s="121"/>
      <c r="D88" s="121"/>
      <c r="E88" s="121"/>
      <c r="F88" s="121"/>
      <c r="G88" s="121"/>
      <c r="H88" s="121"/>
      <c r="I88" s="121"/>
      <c r="J88" s="122"/>
      <c r="K88" s="122"/>
      <c r="L88" s="122"/>
      <c r="M88" s="122"/>
      <c r="N88" s="122"/>
      <c r="O88" s="122"/>
      <c r="P88" s="122"/>
    </row>
    <row r="89" spans="1:16" ht="12.75">
      <c r="A89" s="148" t="s">
        <v>1</v>
      </c>
      <c r="B89" s="149">
        <v>1923120</v>
      </c>
      <c r="C89" s="149">
        <v>477445</v>
      </c>
      <c r="D89" s="149">
        <v>2400565</v>
      </c>
      <c r="E89" s="149"/>
      <c r="F89" s="149">
        <v>1338676</v>
      </c>
      <c r="G89" s="149">
        <v>338725</v>
      </c>
      <c r="H89" s="149">
        <v>1677401</v>
      </c>
      <c r="I89" s="149"/>
      <c r="J89" s="150">
        <v>-30.390407254877488</v>
      </c>
      <c r="K89" s="150">
        <v>-29.05465551005875</v>
      </c>
      <c r="L89" s="150">
        <v>-30.124741467112955</v>
      </c>
      <c r="M89" s="150"/>
      <c r="N89" s="150">
        <v>-30.390407254877488</v>
      </c>
      <c r="O89" s="150">
        <v>-29.05465551005875</v>
      </c>
      <c r="P89" s="150">
        <v>-30.124741467112955</v>
      </c>
    </row>
    <row r="91" ht="12.75">
      <c r="A91" s="17" t="s">
        <v>4</v>
      </c>
    </row>
    <row r="92" ht="12.75">
      <c r="A92" s="88" t="s">
        <v>94</v>
      </c>
    </row>
    <row r="93" ht="12.75">
      <c r="A93" s="13" t="s">
        <v>99</v>
      </c>
    </row>
  </sheetData>
  <mergeCells count="5">
    <mergeCell ref="N9:P9"/>
    <mergeCell ref="A9:A10"/>
    <mergeCell ref="B9:D9"/>
    <mergeCell ref="F9:H9"/>
    <mergeCell ref="J9:L9"/>
  </mergeCells>
  <printOptions/>
  <pageMargins left="0.75" right="0.75" top="1" bottom="1" header="0" footer="0"/>
  <pageSetup orientation="portrait" paperSize="9"/>
  <legacyDrawing r:id="rId2"/>
  <oleObjects>
    <oleObject progId="MSPhotoEd.3" shapeId="23626325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6:P93"/>
  <sheetViews>
    <sheetView workbookViewId="0" topLeftCell="A1">
      <selection activeCell="A8" sqref="A8"/>
    </sheetView>
  </sheetViews>
  <sheetFormatPr defaultColWidth="11.421875" defaultRowHeight="12.75"/>
  <cols>
    <col min="1" max="1" width="19.7109375" style="13" customWidth="1"/>
    <col min="2" max="4" width="12.00390625" style="13" customWidth="1"/>
    <col min="5" max="5" width="2.7109375" style="13" customWidth="1"/>
    <col min="6" max="8" width="12.00390625" style="13" customWidth="1"/>
    <col min="9" max="9" width="3.7109375" style="13" customWidth="1"/>
    <col min="10" max="12" width="12.00390625" style="13" customWidth="1"/>
    <col min="13" max="13" width="2.7109375" style="13" customWidth="1"/>
    <col min="14" max="16" width="12.00390625" style="13" customWidth="1"/>
    <col min="17" max="16384" width="11.421875" style="13" customWidth="1"/>
  </cols>
  <sheetData>
    <row r="1" ht="12.75"/>
    <row r="2" ht="12.75"/>
    <row r="3" ht="12.75"/>
    <row r="4" ht="12.75"/>
    <row r="6" ht="15">
      <c r="A6" s="108" t="s">
        <v>192</v>
      </c>
    </row>
    <row r="7" ht="15">
      <c r="A7" s="109" t="s">
        <v>199</v>
      </c>
    </row>
    <row r="8" spans="1:16" ht="12.75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>
      <c r="A9" s="157" t="s">
        <v>100</v>
      </c>
      <c r="B9" s="158" t="s">
        <v>200</v>
      </c>
      <c r="C9" s="158"/>
      <c r="D9" s="158"/>
      <c r="E9" s="124"/>
      <c r="F9" s="158" t="s">
        <v>198</v>
      </c>
      <c r="G9" s="158"/>
      <c r="H9" s="158"/>
      <c r="I9" s="115"/>
      <c r="J9" s="177" t="s">
        <v>27</v>
      </c>
      <c r="K9" s="177"/>
      <c r="L9" s="177"/>
      <c r="M9" s="116"/>
      <c r="N9" s="177" t="s">
        <v>15</v>
      </c>
      <c r="O9" s="177"/>
      <c r="P9" s="177"/>
    </row>
    <row r="10" spans="1:16" ht="12.75">
      <c r="A10" s="177"/>
      <c r="B10" s="117" t="s">
        <v>2</v>
      </c>
      <c r="C10" s="117" t="s">
        <v>3</v>
      </c>
      <c r="D10" s="117" t="s">
        <v>1</v>
      </c>
      <c r="E10" s="118"/>
      <c r="F10" s="117" t="s">
        <v>2</v>
      </c>
      <c r="G10" s="117" t="s">
        <v>3</v>
      </c>
      <c r="H10" s="117" t="s">
        <v>1</v>
      </c>
      <c r="I10" s="119"/>
      <c r="J10" s="117" t="s">
        <v>2</v>
      </c>
      <c r="K10" s="117" t="s">
        <v>3</v>
      </c>
      <c r="L10" s="117" t="s">
        <v>1</v>
      </c>
      <c r="M10" s="119"/>
      <c r="N10" s="117" t="s">
        <v>2</v>
      </c>
      <c r="O10" s="117" t="s">
        <v>3</v>
      </c>
      <c r="P10" s="117" t="s">
        <v>1</v>
      </c>
    </row>
    <row r="11" spans="1:16" ht="12.75">
      <c r="A11" s="43" t="s">
        <v>101</v>
      </c>
      <c r="B11" s="112">
        <v>6936</v>
      </c>
      <c r="C11" s="112">
        <v>11592</v>
      </c>
      <c r="D11" s="112">
        <v>18528</v>
      </c>
      <c r="E11" s="112"/>
      <c r="F11" s="112">
        <v>10578</v>
      </c>
      <c r="G11" s="112">
        <v>1480</v>
      </c>
      <c r="H11" s="112">
        <v>12058</v>
      </c>
      <c r="I11" s="125"/>
      <c r="J11" s="113">
        <v>52.50865051903114</v>
      </c>
      <c r="K11" s="113">
        <v>-87.23257418909593</v>
      </c>
      <c r="L11" s="113">
        <v>-34.92012089810017</v>
      </c>
      <c r="M11" s="114"/>
      <c r="N11" s="114">
        <v>0.5551203065507855</v>
      </c>
      <c r="O11" s="114">
        <v>-2.376961898560706</v>
      </c>
      <c r="P11" s="114">
        <v>-0.5982481592542148</v>
      </c>
    </row>
    <row r="12" spans="1:16" ht="12.75">
      <c r="A12" s="120" t="s">
        <v>102</v>
      </c>
      <c r="B12" s="121">
        <v>796</v>
      </c>
      <c r="C12" s="121">
        <v>527</v>
      </c>
      <c r="D12" s="121">
        <v>1323</v>
      </c>
      <c r="E12" s="121"/>
      <c r="F12" s="121">
        <v>730</v>
      </c>
      <c r="G12" s="121">
        <v>35</v>
      </c>
      <c r="H12" s="121">
        <v>765</v>
      </c>
      <c r="I12" s="126"/>
      <c r="J12" s="122">
        <v>-8.291457286432161</v>
      </c>
      <c r="K12" s="122">
        <v>-93.35863377609108</v>
      </c>
      <c r="L12" s="122">
        <v>-42.17687074829932</v>
      </c>
      <c r="M12" s="123"/>
      <c r="N12" s="123">
        <v>-0.010059840810640264</v>
      </c>
      <c r="O12" s="123">
        <v>-0.11565123161509765</v>
      </c>
      <c r="P12" s="123">
        <v>-0.051595436300440785</v>
      </c>
    </row>
    <row r="13" spans="1:16" ht="12.75">
      <c r="A13" s="43" t="s">
        <v>103</v>
      </c>
      <c r="B13" s="112">
        <v>16694</v>
      </c>
      <c r="C13" s="112">
        <v>8994</v>
      </c>
      <c r="D13" s="112">
        <v>25688</v>
      </c>
      <c r="E13" s="112"/>
      <c r="F13" s="112">
        <v>37083</v>
      </c>
      <c r="G13" s="112">
        <v>1990</v>
      </c>
      <c r="H13" s="112">
        <v>39073</v>
      </c>
      <c r="I13" s="125"/>
      <c r="J13" s="113">
        <v>122.13370073080148</v>
      </c>
      <c r="K13" s="113">
        <v>-77.87413831443185</v>
      </c>
      <c r="L13" s="113">
        <v>52.106041731547805</v>
      </c>
      <c r="M13" s="114"/>
      <c r="N13" s="114">
        <v>3.10772870133552</v>
      </c>
      <c r="O13" s="114">
        <v>-1.6463846061628942</v>
      </c>
      <c r="P13" s="114">
        <v>1.237643216633333</v>
      </c>
    </row>
    <row r="14" spans="1:16" ht="12.75">
      <c r="A14" s="120" t="s">
        <v>62</v>
      </c>
      <c r="B14" s="121">
        <v>546</v>
      </c>
      <c r="C14" s="121" t="s">
        <v>83</v>
      </c>
      <c r="D14" s="121">
        <v>546</v>
      </c>
      <c r="E14" s="121"/>
      <c r="F14" s="121">
        <v>157</v>
      </c>
      <c r="G14" s="121" t="s">
        <v>83</v>
      </c>
      <c r="H14" s="121">
        <v>157</v>
      </c>
      <c r="I14" s="126"/>
      <c r="J14" s="122">
        <v>-71.24542124542124</v>
      </c>
      <c r="K14" s="122" t="s">
        <v>98</v>
      </c>
      <c r="L14" s="122">
        <v>-71.24542124542124</v>
      </c>
      <c r="M14" s="123"/>
      <c r="N14" s="123">
        <v>-0.059292092050591855</v>
      </c>
      <c r="O14" s="123">
        <v>0</v>
      </c>
      <c r="P14" s="123">
        <v>-0.03596886150693811</v>
      </c>
    </row>
    <row r="15" spans="1:16" ht="12.75">
      <c r="A15" s="43" t="s">
        <v>104</v>
      </c>
      <c r="B15" s="112">
        <v>1494</v>
      </c>
      <c r="C15" s="112" t="s">
        <v>83</v>
      </c>
      <c r="D15" s="112">
        <v>1494</v>
      </c>
      <c r="E15" s="112"/>
      <c r="F15" s="112">
        <v>5324</v>
      </c>
      <c r="G15" s="112">
        <v>101</v>
      </c>
      <c r="H15" s="112">
        <v>5425</v>
      </c>
      <c r="I15" s="125"/>
      <c r="J15" s="113">
        <v>256.3587684069612</v>
      </c>
      <c r="K15" s="113" t="s">
        <v>98</v>
      </c>
      <c r="L15" s="113">
        <v>263.11914323962515</v>
      </c>
      <c r="M15" s="114"/>
      <c r="N15" s="114">
        <v>0.5837756106780638</v>
      </c>
      <c r="O15" s="114">
        <v>0.023741411368139963</v>
      </c>
      <c r="P15" s="114">
        <v>0.3634796775932486</v>
      </c>
    </row>
    <row r="16" spans="1:16" ht="12.75">
      <c r="A16" s="120" t="s">
        <v>105</v>
      </c>
      <c r="B16" s="121">
        <v>10674</v>
      </c>
      <c r="C16" s="121">
        <v>1078</v>
      </c>
      <c r="D16" s="121">
        <v>11752</v>
      </c>
      <c r="E16" s="121"/>
      <c r="F16" s="121">
        <v>37300</v>
      </c>
      <c r="G16" s="121">
        <v>1569</v>
      </c>
      <c r="H16" s="121">
        <v>38869</v>
      </c>
      <c r="I16" s="126"/>
      <c r="J16" s="122">
        <v>249.4472550121791</v>
      </c>
      <c r="K16" s="122">
        <v>45.547309833024116</v>
      </c>
      <c r="L16" s="122">
        <v>230.74370319945544</v>
      </c>
      <c r="M16" s="123"/>
      <c r="N16" s="123">
        <v>4.058383657941025</v>
      </c>
      <c r="O16" s="123">
        <v>0.11541616813620517</v>
      </c>
      <c r="P16" s="123">
        <v>2.50737176731013</v>
      </c>
    </row>
    <row r="17" spans="1:16" ht="12.75">
      <c r="A17" s="43" t="s">
        <v>106</v>
      </c>
      <c r="B17" s="112">
        <v>92</v>
      </c>
      <c r="C17" s="112" t="s">
        <v>83</v>
      </c>
      <c r="D17" s="112">
        <v>92</v>
      </c>
      <c r="E17" s="112"/>
      <c r="F17" s="112">
        <v>5266</v>
      </c>
      <c r="G17" s="112">
        <v>234</v>
      </c>
      <c r="H17" s="112">
        <v>5500</v>
      </c>
      <c r="I17" s="125"/>
      <c r="J17" s="113">
        <v>5623.913043478261</v>
      </c>
      <c r="K17" s="113" t="s">
        <v>98</v>
      </c>
      <c r="L17" s="113">
        <v>5878.260869565217</v>
      </c>
      <c r="M17" s="114"/>
      <c r="N17" s="114">
        <v>0.7886305508220111</v>
      </c>
      <c r="O17" s="114">
        <v>0.055004854060839124</v>
      </c>
      <c r="P17" s="114">
        <v>0.5000503933920856</v>
      </c>
    </row>
    <row r="18" spans="1:16" ht="12.75">
      <c r="A18" s="120" t="s">
        <v>107</v>
      </c>
      <c r="B18" s="121">
        <v>3048</v>
      </c>
      <c r="C18" s="121">
        <v>253</v>
      </c>
      <c r="D18" s="121">
        <v>3301</v>
      </c>
      <c r="E18" s="121"/>
      <c r="F18" s="121">
        <v>8493</v>
      </c>
      <c r="G18" s="121">
        <v>1862</v>
      </c>
      <c r="H18" s="121">
        <v>10355</v>
      </c>
      <c r="I18" s="126"/>
      <c r="J18" s="122">
        <v>178.64173228346456</v>
      </c>
      <c r="K18" s="122">
        <v>635.9683794466404</v>
      </c>
      <c r="L18" s="122">
        <v>213.6928203574674</v>
      </c>
      <c r="M18" s="123"/>
      <c r="N18" s="123">
        <v>0.8299368668778218</v>
      </c>
      <c r="O18" s="123">
        <v>0.3782171375379921</v>
      </c>
      <c r="P18" s="123">
        <v>0.6522476839844252</v>
      </c>
    </row>
    <row r="19" spans="1:16" ht="12.75">
      <c r="A19" s="43" t="s">
        <v>108</v>
      </c>
      <c r="B19" s="112">
        <v>1040</v>
      </c>
      <c r="C19" s="112">
        <v>100</v>
      </c>
      <c r="D19" s="112">
        <v>1140</v>
      </c>
      <c r="E19" s="112"/>
      <c r="F19" s="112">
        <v>734</v>
      </c>
      <c r="G19" s="112" t="s">
        <v>83</v>
      </c>
      <c r="H19" s="112">
        <v>734</v>
      </c>
      <c r="I19" s="125"/>
      <c r="J19" s="113">
        <v>-29.423076923076923</v>
      </c>
      <c r="K19" s="113">
        <v>-100</v>
      </c>
      <c r="L19" s="113">
        <v>-35.6140350877193</v>
      </c>
      <c r="M19" s="114"/>
      <c r="N19" s="114">
        <v>-0.046641080122059406</v>
      </c>
      <c r="O19" s="114">
        <v>-0.02350634788924749</v>
      </c>
      <c r="P19" s="114">
        <v>-0.037540765480249025</v>
      </c>
    </row>
    <row r="20" spans="1:16" ht="12.75">
      <c r="A20" s="120" t="s">
        <v>109</v>
      </c>
      <c r="B20" s="121">
        <v>4206</v>
      </c>
      <c r="C20" s="121">
        <v>14603</v>
      </c>
      <c r="D20" s="121">
        <v>18809</v>
      </c>
      <c r="E20" s="121"/>
      <c r="F20" s="121">
        <v>2978</v>
      </c>
      <c r="G20" s="121">
        <v>109</v>
      </c>
      <c r="H20" s="121">
        <v>3087</v>
      </c>
      <c r="I20" s="126"/>
      <c r="J20" s="122">
        <v>-29.196386115073704</v>
      </c>
      <c r="K20" s="122">
        <v>-99.25357803191125</v>
      </c>
      <c r="L20" s="122">
        <v>-83.58764421287681</v>
      </c>
      <c r="M20" s="123"/>
      <c r="N20" s="123">
        <v>-0.1871740078100946</v>
      </c>
      <c r="O20" s="123">
        <v>-3.407010063067531</v>
      </c>
      <c r="P20" s="123">
        <v>-1.4537337804937813</v>
      </c>
    </row>
    <row r="21" spans="1:16" ht="12.75">
      <c r="A21" s="43" t="s">
        <v>110</v>
      </c>
      <c r="B21" s="112">
        <v>6188</v>
      </c>
      <c r="C21" s="112">
        <v>1303</v>
      </c>
      <c r="D21" s="112">
        <v>7491</v>
      </c>
      <c r="E21" s="112"/>
      <c r="F21" s="112">
        <v>62924</v>
      </c>
      <c r="G21" s="112">
        <v>84770</v>
      </c>
      <c r="H21" s="112">
        <v>147694</v>
      </c>
      <c r="I21" s="125"/>
      <c r="J21" s="113">
        <v>916.8713639301874</v>
      </c>
      <c r="K21" s="113">
        <v>6405.7559478127405</v>
      </c>
      <c r="L21" s="113">
        <v>1871.6192764650914</v>
      </c>
      <c r="M21" s="114"/>
      <c r="N21" s="114">
        <v>8.647804973219486</v>
      </c>
      <c r="O21" s="114">
        <v>19.620043392718202</v>
      </c>
      <c r="P21" s="114">
        <v>12.963861927653582</v>
      </c>
    </row>
    <row r="22" spans="1:16" ht="12.75">
      <c r="A22" s="120" t="s">
        <v>111</v>
      </c>
      <c r="B22" s="121">
        <v>1267</v>
      </c>
      <c r="C22" s="121">
        <v>2171</v>
      </c>
      <c r="D22" s="121">
        <v>3438</v>
      </c>
      <c r="E22" s="121"/>
      <c r="F22" s="121">
        <v>4311</v>
      </c>
      <c r="G22" s="121">
        <v>1131</v>
      </c>
      <c r="H22" s="121">
        <v>5442</v>
      </c>
      <c r="I22" s="126"/>
      <c r="J22" s="122">
        <v>240.25256511444354</v>
      </c>
      <c r="K22" s="122">
        <v>-47.90419161676647</v>
      </c>
      <c r="L22" s="122">
        <v>58.289703315881326</v>
      </c>
      <c r="M22" s="123"/>
      <c r="N22" s="123">
        <v>0.4639720519331661</v>
      </c>
      <c r="O22" s="123">
        <v>-0.24446601804817386</v>
      </c>
      <c r="P22" s="123">
        <v>0.1852997389714755</v>
      </c>
    </row>
    <row r="23" spans="1:16" ht="12.75">
      <c r="A23" s="43" t="s">
        <v>112</v>
      </c>
      <c r="B23" s="112">
        <v>4791</v>
      </c>
      <c r="C23" s="112">
        <v>1888</v>
      </c>
      <c r="D23" s="112">
        <v>6679</v>
      </c>
      <c r="E23" s="112"/>
      <c r="F23" s="112">
        <v>13069</v>
      </c>
      <c r="G23" s="112">
        <v>452</v>
      </c>
      <c r="H23" s="112">
        <v>13521</v>
      </c>
      <c r="I23" s="125"/>
      <c r="J23" s="113">
        <v>172.7823001461073</v>
      </c>
      <c r="K23" s="113">
        <v>-76.0593220338983</v>
      </c>
      <c r="L23" s="113">
        <v>102.44048510256025</v>
      </c>
      <c r="M23" s="114"/>
      <c r="N23" s="114">
        <v>1.2617479125830318</v>
      </c>
      <c r="O23" s="114">
        <v>-0.33755115568959393</v>
      </c>
      <c r="P23" s="114">
        <v>0.632645116787842</v>
      </c>
    </row>
    <row r="24" spans="1:16" ht="12.75">
      <c r="A24" s="120" t="s">
        <v>113</v>
      </c>
      <c r="B24" s="121" t="s">
        <v>83</v>
      </c>
      <c r="C24" s="121">
        <v>810</v>
      </c>
      <c r="D24" s="121">
        <v>810</v>
      </c>
      <c r="E24" s="121"/>
      <c r="F24" s="121">
        <v>180</v>
      </c>
      <c r="G24" s="121">
        <v>3032</v>
      </c>
      <c r="H24" s="121">
        <v>3212</v>
      </c>
      <c r="I24" s="126"/>
      <c r="J24" s="122" t="s">
        <v>98</v>
      </c>
      <c r="K24" s="122">
        <v>274.32098765432096</v>
      </c>
      <c r="L24" s="122">
        <v>296.5432098765432</v>
      </c>
      <c r="M24" s="123"/>
      <c r="N24" s="123">
        <v>0.02743592948356436</v>
      </c>
      <c r="O24" s="123">
        <v>0.5223110500990792</v>
      </c>
      <c r="P24" s="123">
        <v>0.22210078493487231</v>
      </c>
    </row>
    <row r="25" spans="1:16" ht="12.75">
      <c r="A25" s="43" t="s">
        <v>114</v>
      </c>
      <c r="B25" s="112" t="s">
        <v>83</v>
      </c>
      <c r="C25" s="112">
        <v>42573</v>
      </c>
      <c r="D25" s="112">
        <v>42573</v>
      </c>
      <c r="E25" s="112"/>
      <c r="F25" s="112">
        <v>1017</v>
      </c>
      <c r="G25" s="112" t="s">
        <v>83</v>
      </c>
      <c r="H25" s="112">
        <v>1017</v>
      </c>
      <c r="I25" s="125"/>
      <c r="J25" s="113" t="s">
        <v>98</v>
      </c>
      <c r="K25" s="113">
        <v>-100</v>
      </c>
      <c r="L25" s="113">
        <v>-97.61116200408709</v>
      </c>
      <c r="M25" s="114"/>
      <c r="N25" s="114">
        <v>0.15501300158213863</v>
      </c>
      <c r="O25" s="114">
        <v>-10.007357486889333</v>
      </c>
      <c r="P25" s="114">
        <v>-3.84247303028874</v>
      </c>
    </row>
    <row r="26" spans="1:16" ht="12.75">
      <c r="A26" s="120" t="s">
        <v>115</v>
      </c>
      <c r="B26" s="121">
        <v>1636</v>
      </c>
      <c r="C26" s="121">
        <v>30</v>
      </c>
      <c r="D26" s="121">
        <v>1666</v>
      </c>
      <c r="E26" s="121"/>
      <c r="F26" s="121">
        <v>1008</v>
      </c>
      <c r="G26" s="121">
        <v>79</v>
      </c>
      <c r="H26" s="121">
        <v>1087</v>
      </c>
      <c r="I26" s="126"/>
      <c r="J26" s="122">
        <v>-38.386308068459655</v>
      </c>
      <c r="K26" s="122">
        <v>163.33333333333334</v>
      </c>
      <c r="L26" s="122">
        <v>-34.75390156062425</v>
      </c>
      <c r="M26" s="123"/>
      <c r="N26" s="123">
        <v>-0.09572090953154676</v>
      </c>
      <c r="O26" s="123">
        <v>0.01151811046573127</v>
      </c>
      <c r="P26" s="123">
        <v>-0.053537200032177795</v>
      </c>
    </row>
    <row r="27" spans="1:16" ht="12.75">
      <c r="A27" s="43" t="s">
        <v>116</v>
      </c>
      <c r="B27" s="112">
        <v>229898</v>
      </c>
      <c r="C27" s="112">
        <v>179405</v>
      </c>
      <c r="D27" s="112">
        <v>409303</v>
      </c>
      <c r="E27" s="112"/>
      <c r="F27" s="112">
        <v>502998</v>
      </c>
      <c r="G27" s="112">
        <v>93522</v>
      </c>
      <c r="H27" s="112">
        <v>596520</v>
      </c>
      <c r="I27" s="125"/>
      <c r="J27" s="113">
        <v>118.79181202098322</v>
      </c>
      <c r="K27" s="113">
        <v>-47.871018087567236</v>
      </c>
      <c r="L27" s="113">
        <v>45.740441677681325</v>
      </c>
      <c r="M27" s="114"/>
      <c r="N27" s="114">
        <v>41.6264018997857</v>
      </c>
      <c r="O27" s="114">
        <v>-20.18795675772242</v>
      </c>
      <c r="P27" s="114">
        <v>17.311008598314736</v>
      </c>
    </row>
    <row r="28" spans="1:16" ht="12.75">
      <c r="A28" s="120" t="s">
        <v>117</v>
      </c>
      <c r="B28" s="121">
        <v>12605</v>
      </c>
      <c r="C28" s="121">
        <v>29003</v>
      </c>
      <c r="D28" s="121">
        <v>41608</v>
      </c>
      <c r="E28" s="121"/>
      <c r="F28" s="121">
        <v>10069</v>
      </c>
      <c r="G28" s="121">
        <v>10717</v>
      </c>
      <c r="H28" s="121">
        <v>20786</v>
      </c>
      <c r="I28" s="126"/>
      <c r="J28" s="122">
        <v>-20.11900039666799</v>
      </c>
      <c r="K28" s="122">
        <v>-63.04865013964073</v>
      </c>
      <c r="L28" s="122">
        <v>-50.0432609113632</v>
      </c>
      <c r="M28" s="123"/>
      <c r="N28" s="123">
        <v>-0.38654176205732893</v>
      </c>
      <c r="O28" s="123">
        <v>-4.298370775027796</v>
      </c>
      <c r="P28" s="123">
        <v>-1.9253049724870575</v>
      </c>
    </row>
    <row r="29" spans="1:16" ht="12.75">
      <c r="A29" s="43" t="s">
        <v>118</v>
      </c>
      <c r="B29" s="112" t="s">
        <v>83</v>
      </c>
      <c r="C29" s="112" t="s">
        <v>83</v>
      </c>
      <c r="D29" s="112" t="s">
        <v>83</v>
      </c>
      <c r="E29" s="112"/>
      <c r="F29" s="112" t="s">
        <v>83</v>
      </c>
      <c r="G29" s="112" t="s">
        <v>83</v>
      </c>
      <c r="H29" s="112" t="s">
        <v>83</v>
      </c>
      <c r="I29" s="125"/>
      <c r="J29" s="113" t="s">
        <v>98</v>
      </c>
      <c r="K29" s="113" t="s">
        <v>98</v>
      </c>
      <c r="L29" s="113" t="s">
        <v>98</v>
      </c>
      <c r="M29" s="114"/>
      <c r="N29" s="114">
        <v>0</v>
      </c>
      <c r="O29" s="114">
        <v>0</v>
      </c>
      <c r="P29" s="114">
        <v>0</v>
      </c>
    </row>
    <row r="30" spans="1:16" ht="12.75">
      <c r="A30" s="120" t="s">
        <v>119</v>
      </c>
      <c r="B30" s="121">
        <v>9891</v>
      </c>
      <c r="C30" s="121">
        <v>1263</v>
      </c>
      <c r="D30" s="121">
        <v>11154</v>
      </c>
      <c r="E30" s="121"/>
      <c r="F30" s="121">
        <v>74654</v>
      </c>
      <c r="G30" s="121">
        <v>5533</v>
      </c>
      <c r="H30" s="121">
        <v>80187</v>
      </c>
      <c r="I30" s="126"/>
      <c r="J30" s="122">
        <v>654.7669598625013</v>
      </c>
      <c r="K30" s="122">
        <v>338.08392715756133</v>
      </c>
      <c r="L30" s="122">
        <v>618.9080150618612</v>
      </c>
      <c r="M30" s="123"/>
      <c r="N30" s="123">
        <v>9.871295006355991</v>
      </c>
      <c r="O30" s="123">
        <v>1.0037210548708677</v>
      </c>
      <c r="P30" s="123">
        <v>6.383132175857219</v>
      </c>
    </row>
    <row r="31" spans="1:16" ht="12.75">
      <c r="A31" s="43" t="s">
        <v>120</v>
      </c>
      <c r="B31" s="112">
        <v>1618</v>
      </c>
      <c r="C31" s="112">
        <v>115</v>
      </c>
      <c r="D31" s="112">
        <v>1733</v>
      </c>
      <c r="E31" s="112"/>
      <c r="F31" s="112">
        <v>7215</v>
      </c>
      <c r="G31" s="112">
        <v>2742</v>
      </c>
      <c r="H31" s="112">
        <v>9957</v>
      </c>
      <c r="I31" s="125"/>
      <c r="J31" s="113">
        <v>345.92088998763904</v>
      </c>
      <c r="K31" s="113">
        <v>2284.3478260869565</v>
      </c>
      <c r="L31" s="113">
        <v>474.5527986151183</v>
      </c>
      <c r="M31" s="114"/>
      <c r="N31" s="114">
        <v>0.8531049851083873</v>
      </c>
      <c r="O31" s="114">
        <v>0.6175117590505316</v>
      </c>
      <c r="P31" s="114">
        <v>0.7604316633240591</v>
      </c>
    </row>
    <row r="32" spans="1:16" ht="12.75">
      <c r="A32" s="120" t="s">
        <v>121</v>
      </c>
      <c r="B32" s="121">
        <v>18166</v>
      </c>
      <c r="C32" s="121">
        <v>996</v>
      </c>
      <c r="D32" s="121">
        <v>19162</v>
      </c>
      <c r="E32" s="121"/>
      <c r="F32" s="121">
        <v>9521</v>
      </c>
      <c r="G32" s="121">
        <v>3558</v>
      </c>
      <c r="H32" s="121">
        <v>13079</v>
      </c>
      <c r="I32" s="126"/>
      <c r="J32" s="122">
        <v>-47.58890234504018</v>
      </c>
      <c r="K32" s="122">
        <v>257.2289156626506</v>
      </c>
      <c r="L32" s="122">
        <v>-31.7451205510907</v>
      </c>
      <c r="M32" s="123"/>
      <c r="N32" s="123">
        <v>-1.3176867243634105</v>
      </c>
      <c r="O32" s="123">
        <v>0.6022326329225207</v>
      </c>
      <c r="P32" s="123">
        <v>-0.5624642276264897</v>
      </c>
    </row>
    <row r="33" spans="1:16" ht="12.75">
      <c r="A33" s="43" t="s">
        <v>122</v>
      </c>
      <c r="B33" s="112">
        <v>4084</v>
      </c>
      <c r="C33" s="112">
        <v>1312</v>
      </c>
      <c r="D33" s="112">
        <v>5396</v>
      </c>
      <c r="E33" s="112"/>
      <c r="F33" s="112">
        <v>5592</v>
      </c>
      <c r="G33" s="112">
        <v>1476</v>
      </c>
      <c r="H33" s="112">
        <v>7068</v>
      </c>
      <c r="I33" s="125"/>
      <c r="J33" s="113">
        <v>36.92458374142997</v>
      </c>
      <c r="K33" s="113">
        <v>12.5</v>
      </c>
      <c r="L33" s="113">
        <v>30.985915492957744</v>
      </c>
      <c r="M33" s="114"/>
      <c r="N33" s="114">
        <v>0.2298521203400836</v>
      </c>
      <c r="O33" s="114">
        <v>0.03855041053836589</v>
      </c>
      <c r="P33" s="114">
        <v>0.1546013790221093</v>
      </c>
    </row>
    <row r="34" spans="1:16" ht="12.75">
      <c r="A34" s="120" t="s">
        <v>123</v>
      </c>
      <c r="B34" s="121">
        <v>8693</v>
      </c>
      <c r="C34" s="121">
        <v>2874</v>
      </c>
      <c r="D34" s="121">
        <v>11567</v>
      </c>
      <c r="E34" s="121"/>
      <c r="F34" s="121">
        <v>11359</v>
      </c>
      <c r="G34" s="121">
        <v>2362</v>
      </c>
      <c r="H34" s="121">
        <v>13721</v>
      </c>
      <c r="I34" s="126"/>
      <c r="J34" s="122">
        <v>30.66835384792362</v>
      </c>
      <c r="K34" s="122">
        <v>-17.81489213639527</v>
      </c>
      <c r="L34" s="122">
        <v>18.621941730785856</v>
      </c>
      <c r="M34" s="123"/>
      <c r="N34" s="123">
        <v>0.406356600017681</v>
      </c>
      <c r="O34" s="123">
        <v>-0.12035250119294713</v>
      </c>
      <c r="P34" s="123">
        <v>0.1991694799124542</v>
      </c>
    </row>
    <row r="35" spans="1:16" ht="12.75">
      <c r="A35" s="43" t="s">
        <v>124</v>
      </c>
      <c r="B35" s="112">
        <v>373</v>
      </c>
      <c r="C35" s="112">
        <v>22</v>
      </c>
      <c r="D35" s="112">
        <v>395</v>
      </c>
      <c r="E35" s="112"/>
      <c r="F35" s="112" t="s">
        <v>83</v>
      </c>
      <c r="G35" s="112" t="s">
        <v>83</v>
      </c>
      <c r="H35" s="112" t="s">
        <v>83</v>
      </c>
      <c r="I35" s="125"/>
      <c r="J35" s="113">
        <v>-100</v>
      </c>
      <c r="K35" s="113">
        <v>-100</v>
      </c>
      <c r="L35" s="113">
        <v>-100</v>
      </c>
      <c r="M35" s="114"/>
      <c r="N35" s="114">
        <v>-0.056853342763163915</v>
      </c>
      <c r="O35" s="114">
        <v>-0.005171396535634448</v>
      </c>
      <c r="P35" s="114">
        <v>-0.03652365114457726</v>
      </c>
    </row>
    <row r="36" spans="1:16" ht="12.75">
      <c r="A36" s="120" t="s">
        <v>125</v>
      </c>
      <c r="B36" s="121">
        <v>2463</v>
      </c>
      <c r="C36" s="121" t="s">
        <v>83</v>
      </c>
      <c r="D36" s="121">
        <v>2463</v>
      </c>
      <c r="E36" s="121"/>
      <c r="F36" s="121">
        <v>86</v>
      </c>
      <c r="G36" s="121" t="s">
        <v>83</v>
      </c>
      <c r="H36" s="121">
        <v>86</v>
      </c>
      <c r="I36" s="126"/>
      <c r="J36" s="122">
        <v>-96.50832318311002</v>
      </c>
      <c r="K36" s="122" t="s">
        <v>98</v>
      </c>
      <c r="L36" s="122">
        <v>-96.50832318311002</v>
      </c>
      <c r="M36" s="123"/>
      <c r="N36" s="123">
        <v>-0.36230669101351376</v>
      </c>
      <c r="O36" s="123">
        <v>0</v>
      </c>
      <c r="P36" s="123">
        <v>-0.2197891614447092</v>
      </c>
    </row>
    <row r="37" spans="1:16" ht="12.75">
      <c r="A37" s="43" t="s">
        <v>126</v>
      </c>
      <c r="B37" s="112">
        <v>1181</v>
      </c>
      <c r="C37" s="112" t="s">
        <v>83</v>
      </c>
      <c r="D37" s="112">
        <v>1181</v>
      </c>
      <c r="E37" s="112"/>
      <c r="F37" s="112">
        <v>2165</v>
      </c>
      <c r="G37" s="112">
        <v>360</v>
      </c>
      <c r="H37" s="112">
        <v>2525</v>
      </c>
      <c r="I37" s="125"/>
      <c r="J37" s="113">
        <v>83.31922099915326</v>
      </c>
      <c r="K37" s="113" t="s">
        <v>98</v>
      </c>
      <c r="L37" s="113">
        <v>113.80186282811178</v>
      </c>
      <c r="M37" s="114"/>
      <c r="N37" s="114">
        <v>0.14998308117681847</v>
      </c>
      <c r="O37" s="114">
        <v>0.08462285240129097</v>
      </c>
      <c r="P37" s="114">
        <v>0.12427287883116919</v>
      </c>
    </row>
    <row r="38" spans="1:16" ht="12.75">
      <c r="A38" s="120" t="s">
        <v>127</v>
      </c>
      <c r="B38" s="121">
        <v>6628</v>
      </c>
      <c r="C38" s="121">
        <v>1823</v>
      </c>
      <c r="D38" s="121">
        <v>8451</v>
      </c>
      <c r="E38" s="121"/>
      <c r="F38" s="121">
        <v>3500</v>
      </c>
      <c r="G38" s="121">
        <v>1012</v>
      </c>
      <c r="H38" s="121">
        <v>4512</v>
      </c>
      <c r="I38" s="126"/>
      <c r="J38" s="122">
        <v>-47.193723596861794</v>
      </c>
      <c r="K38" s="122">
        <v>-44.48710916072408</v>
      </c>
      <c r="L38" s="122">
        <v>-46.609868654597086</v>
      </c>
      <c r="M38" s="123"/>
      <c r="N38" s="123">
        <v>-0.4767754856921628</v>
      </c>
      <c r="O38" s="123">
        <v>-0.19063648138179715</v>
      </c>
      <c r="P38" s="123">
        <v>-0.36421939711010076</v>
      </c>
    </row>
    <row r="39" spans="1:16" ht="12.75">
      <c r="A39" s="43" t="s">
        <v>128</v>
      </c>
      <c r="B39" s="112">
        <v>26343</v>
      </c>
      <c r="C39" s="112">
        <v>1838</v>
      </c>
      <c r="D39" s="112">
        <v>28181</v>
      </c>
      <c r="E39" s="112"/>
      <c r="F39" s="112">
        <v>3933</v>
      </c>
      <c r="G39" s="112">
        <v>4901</v>
      </c>
      <c r="H39" s="112">
        <v>8834</v>
      </c>
      <c r="I39" s="125"/>
      <c r="J39" s="113">
        <v>-85.0700375811411</v>
      </c>
      <c r="K39" s="113">
        <v>166.64853101196954</v>
      </c>
      <c r="L39" s="113">
        <v>-68.65263830240232</v>
      </c>
      <c r="M39" s="114"/>
      <c r="N39" s="114">
        <v>-3.4157732207037625</v>
      </c>
      <c r="O39" s="114">
        <v>0.7199994358476506</v>
      </c>
      <c r="P39" s="114">
        <v>-1.7889191865674334</v>
      </c>
    </row>
    <row r="40" spans="1:16" ht="12.75">
      <c r="A40" s="120" t="s">
        <v>129</v>
      </c>
      <c r="B40" s="121">
        <v>9256</v>
      </c>
      <c r="C40" s="121">
        <v>5496</v>
      </c>
      <c r="D40" s="121">
        <v>14752</v>
      </c>
      <c r="E40" s="121"/>
      <c r="F40" s="121">
        <v>1983</v>
      </c>
      <c r="G40" s="121">
        <v>654</v>
      </c>
      <c r="H40" s="121">
        <v>2637</v>
      </c>
      <c r="I40" s="126"/>
      <c r="J40" s="122">
        <v>-78.57605877268799</v>
      </c>
      <c r="K40" s="122">
        <v>-88.1004366812227</v>
      </c>
      <c r="L40" s="122">
        <v>-82.12445770065075</v>
      </c>
      <c r="M40" s="123"/>
      <c r="N40" s="123">
        <v>-1.1085639729664643</v>
      </c>
      <c r="O40" s="123">
        <v>-1.1381773647973634</v>
      </c>
      <c r="P40" s="123">
        <v>-1.1202127433330467</v>
      </c>
    </row>
    <row r="41" spans="1:16" ht="12.75">
      <c r="A41" s="43" t="s">
        <v>130</v>
      </c>
      <c r="B41" s="112">
        <v>9336</v>
      </c>
      <c r="C41" s="112">
        <v>240</v>
      </c>
      <c r="D41" s="112">
        <v>9576</v>
      </c>
      <c r="E41" s="112"/>
      <c r="F41" s="112">
        <v>4795</v>
      </c>
      <c r="G41" s="112">
        <v>201</v>
      </c>
      <c r="H41" s="112">
        <v>4996</v>
      </c>
      <c r="I41" s="125"/>
      <c r="J41" s="113">
        <v>-48.63967437874893</v>
      </c>
      <c r="K41" s="113">
        <v>-16.25</v>
      </c>
      <c r="L41" s="113">
        <v>-47.82790309106099</v>
      </c>
      <c r="M41" s="114"/>
      <c r="N41" s="114">
        <v>-0.692147532138143</v>
      </c>
      <c r="O41" s="114">
        <v>-0.00916747567680652</v>
      </c>
      <c r="P41" s="114">
        <v>-0.42348942339788315</v>
      </c>
    </row>
    <row r="42" spans="1:16" ht="12.75">
      <c r="A42" s="120" t="s">
        <v>131</v>
      </c>
      <c r="B42" s="121">
        <v>1000</v>
      </c>
      <c r="C42" s="121" t="s">
        <v>83</v>
      </c>
      <c r="D42" s="121">
        <v>1000</v>
      </c>
      <c r="E42" s="121"/>
      <c r="F42" s="121">
        <v>8507</v>
      </c>
      <c r="G42" s="121" t="s">
        <v>83</v>
      </c>
      <c r="H42" s="121">
        <v>8507</v>
      </c>
      <c r="I42" s="126"/>
      <c r="J42" s="122">
        <v>750.7</v>
      </c>
      <c r="K42" s="122" t="s">
        <v>98</v>
      </c>
      <c r="L42" s="122">
        <v>750.7</v>
      </c>
      <c r="M42" s="123"/>
      <c r="N42" s="123">
        <v>1.144230681295098</v>
      </c>
      <c r="O42" s="123">
        <v>0</v>
      </c>
      <c r="P42" s="123">
        <v>0.6941343016261808</v>
      </c>
    </row>
    <row r="43" spans="1:16" ht="12.75">
      <c r="A43" s="43" t="s">
        <v>132</v>
      </c>
      <c r="B43" s="112">
        <v>8710</v>
      </c>
      <c r="C43" s="112">
        <v>469</v>
      </c>
      <c r="D43" s="112">
        <v>9179</v>
      </c>
      <c r="E43" s="112"/>
      <c r="F43" s="112">
        <v>7657</v>
      </c>
      <c r="G43" s="112">
        <v>48</v>
      </c>
      <c r="H43" s="112">
        <v>7705</v>
      </c>
      <c r="I43" s="125"/>
      <c r="J43" s="113">
        <v>-12.08955223880597</v>
      </c>
      <c r="K43" s="113">
        <v>-89.76545842217483</v>
      </c>
      <c r="L43" s="113">
        <v>-16.05839416058394</v>
      </c>
      <c r="M43" s="114"/>
      <c r="N43" s="114">
        <v>-0.16050018747885147</v>
      </c>
      <c r="O43" s="114">
        <v>-0.09896172461373194</v>
      </c>
      <c r="P43" s="114">
        <v>-0.1362933209800174</v>
      </c>
    </row>
    <row r="44" spans="1:16" ht="12.75">
      <c r="A44" s="120" t="s">
        <v>178</v>
      </c>
      <c r="B44" s="121">
        <v>4682</v>
      </c>
      <c r="C44" s="121">
        <v>851</v>
      </c>
      <c r="D44" s="121">
        <v>5533</v>
      </c>
      <c r="E44" s="121"/>
      <c r="F44" s="121">
        <v>21303</v>
      </c>
      <c r="G44" s="121">
        <v>590</v>
      </c>
      <c r="H44" s="121">
        <v>21893</v>
      </c>
      <c r="I44" s="126"/>
      <c r="J44" s="122">
        <v>354.9978641606151</v>
      </c>
      <c r="K44" s="122">
        <v>-30.669800235017625</v>
      </c>
      <c r="L44" s="122">
        <v>295.6804626784746</v>
      </c>
      <c r="M44" s="123"/>
      <c r="N44" s="123">
        <v>2.53340324414624</v>
      </c>
      <c r="O44" s="123">
        <v>-0.06135156799093594</v>
      </c>
      <c r="P44" s="123">
        <v>1.5127264119627442</v>
      </c>
    </row>
    <row r="45" spans="1:16" ht="12.75">
      <c r="A45" s="43" t="s">
        <v>133</v>
      </c>
      <c r="B45" s="112">
        <v>15324</v>
      </c>
      <c r="C45" s="112">
        <v>3985</v>
      </c>
      <c r="D45" s="112">
        <v>19309</v>
      </c>
      <c r="E45" s="112"/>
      <c r="F45" s="112">
        <v>7686</v>
      </c>
      <c r="G45" s="112">
        <v>1382</v>
      </c>
      <c r="H45" s="112">
        <v>9068</v>
      </c>
      <c r="I45" s="125"/>
      <c r="J45" s="113">
        <v>-49.84338292873923</v>
      </c>
      <c r="K45" s="113">
        <v>-65.31994981179423</v>
      </c>
      <c r="L45" s="113">
        <v>-53.03744367911337</v>
      </c>
      <c r="M45" s="114"/>
      <c r="N45" s="114">
        <v>-1.1641979410859142</v>
      </c>
      <c r="O45" s="114">
        <v>-0.6118702355571122</v>
      </c>
      <c r="P45" s="114">
        <v>-0.9469334465104196</v>
      </c>
    </row>
    <row r="46" spans="1:16" ht="12.75">
      <c r="A46" s="120" t="s">
        <v>134</v>
      </c>
      <c r="B46" s="121">
        <v>5097</v>
      </c>
      <c r="C46" s="121">
        <v>856</v>
      </c>
      <c r="D46" s="121">
        <v>5953</v>
      </c>
      <c r="E46" s="121"/>
      <c r="F46" s="121">
        <v>2901</v>
      </c>
      <c r="G46" s="121">
        <v>51</v>
      </c>
      <c r="H46" s="121">
        <v>2952</v>
      </c>
      <c r="I46" s="126"/>
      <c r="J46" s="122">
        <v>-43.08416715715126</v>
      </c>
      <c r="K46" s="122">
        <v>-94.04205607476635</v>
      </c>
      <c r="L46" s="122">
        <v>-50.411557198051405</v>
      </c>
      <c r="M46" s="123"/>
      <c r="N46" s="123">
        <v>-0.33471833969948517</v>
      </c>
      <c r="O46" s="123">
        <v>-0.18922610050844227</v>
      </c>
      <c r="P46" s="123">
        <v>-0.27748728375918064</v>
      </c>
    </row>
    <row r="47" spans="1:16" ht="12.75">
      <c r="A47" s="43" t="s">
        <v>135</v>
      </c>
      <c r="B47" s="112">
        <v>971</v>
      </c>
      <c r="C47" s="112">
        <v>671</v>
      </c>
      <c r="D47" s="112">
        <v>1642</v>
      </c>
      <c r="E47" s="112"/>
      <c r="F47" s="112">
        <v>2198</v>
      </c>
      <c r="G47" s="112">
        <v>363</v>
      </c>
      <c r="H47" s="112">
        <v>2561</v>
      </c>
      <c r="I47" s="125"/>
      <c r="J47" s="113">
        <v>126.36457260556129</v>
      </c>
      <c r="K47" s="113">
        <v>-45.90163934426229</v>
      </c>
      <c r="L47" s="113">
        <v>55.96833130328868</v>
      </c>
      <c r="M47" s="114"/>
      <c r="N47" s="114">
        <v>0.18702158597963037</v>
      </c>
      <c r="O47" s="114">
        <v>-0.07239955149888226</v>
      </c>
      <c r="P47" s="114">
        <v>0.0849752794983962</v>
      </c>
    </row>
    <row r="48" spans="1:16" ht="12.75">
      <c r="A48" s="120" t="s">
        <v>136</v>
      </c>
      <c r="B48" s="121">
        <v>2452</v>
      </c>
      <c r="C48" s="121">
        <v>1776</v>
      </c>
      <c r="D48" s="121">
        <v>4228</v>
      </c>
      <c r="E48" s="121"/>
      <c r="F48" s="121">
        <v>4049</v>
      </c>
      <c r="G48" s="121">
        <v>8087</v>
      </c>
      <c r="H48" s="121">
        <v>12136</v>
      </c>
      <c r="I48" s="126"/>
      <c r="J48" s="122">
        <v>65.1305057096248</v>
      </c>
      <c r="K48" s="122">
        <v>355.34909909909913</v>
      </c>
      <c r="L48" s="122">
        <v>187.038789025544</v>
      </c>
      <c r="M48" s="123"/>
      <c r="N48" s="123">
        <v>0.24341766325140154</v>
      </c>
      <c r="O48" s="123">
        <v>1.4834856152904092</v>
      </c>
      <c r="P48" s="123">
        <v>0.7312127424083973</v>
      </c>
    </row>
    <row r="49" spans="1:16" ht="12.75">
      <c r="A49" s="43" t="s">
        <v>137</v>
      </c>
      <c r="B49" s="112">
        <v>742</v>
      </c>
      <c r="C49" s="112" t="s">
        <v>83</v>
      </c>
      <c r="D49" s="112">
        <v>742</v>
      </c>
      <c r="E49" s="112"/>
      <c r="F49" s="112">
        <v>180</v>
      </c>
      <c r="G49" s="112">
        <v>180</v>
      </c>
      <c r="H49" s="112">
        <v>360</v>
      </c>
      <c r="I49" s="125"/>
      <c r="J49" s="113">
        <v>-75.74123989218329</v>
      </c>
      <c r="K49" s="113" t="s">
        <v>98</v>
      </c>
      <c r="L49" s="113">
        <v>-51.482479784366575</v>
      </c>
      <c r="M49" s="114"/>
      <c r="N49" s="114">
        <v>-0.08566106872090648</v>
      </c>
      <c r="O49" s="114">
        <v>0.042311426200645486</v>
      </c>
      <c r="P49" s="114">
        <v>-0.03532160692969244</v>
      </c>
    </row>
    <row r="50" spans="1:16" ht="12.75">
      <c r="A50" s="120" t="s">
        <v>138</v>
      </c>
      <c r="B50" s="121">
        <v>1141</v>
      </c>
      <c r="C50" s="121">
        <v>630</v>
      </c>
      <c r="D50" s="121">
        <v>1771</v>
      </c>
      <c r="E50" s="121"/>
      <c r="F50" s="121">
        <v>4551</v>
      </c>
      <c r="G50" s="121">
        <v>375</v>
      </c>
      <c r="H50" s="121">
        <v>4926</v>
      </c>
      <c r="I50" s="126"/>
      <c r="J50" s="122">
        <v>298.8606485539001</v>
      </c>
      <c r="K50" s="122">
        <v>-40.476190476190474</v>
      </c>
      <c r="L50" s="122">
        <v>178.14793901750423</v>
      </c>
      <c r="M50" s="123"/>
      <c r="N50" s="123">
        <v>0.5197584418830803</v>
      </c>
      <c r="O50" s="123">
        <v>-0.0599411871175811</v>
      </c>
      <c r="P50" s="123">
        <v>0.29172688445858547</v>
      </c>
    </row>
    <row r="51" spans="1:16" ht="12.75">
      <c r="A51" s="43" t="s">
        <v>139</v>
      </c>
      <c r="B51" s="112">
        <v>1684</v>
      </c>
      <c r="C51" s="112" t="s">
        <v>83</v>
      </c>
      <c r="D51" s="112">
        <v>1684</v>
      </c>
      <c r="E51" s="112"/>
      <c r="F51" s="112">
        <v>668</v>
      </c>
      <c r="G51" s="112" t="s">
        <v>83</v>
      </c>
      <c r="H51" s="112">
        <v>668</v>
      </c>
      <c r="I51" s="125"/>
      <c r="J51" s="113">
        <v>-60.33254156769596</v>
      </c>
      <c r="K51" s="113" t="s">
        <v>98</v>
      </c>
      <c r="L51" s="113">
        <v>-60.33254156769596</v>
      </c>
      <c r="M51" s="114"/>
      <c r="N51" s="114">
        <v>-0.15486057975167436</v>
      </c>
      <c r="O51" s="114">
        <v>0</v>
      </c>
      <c r="P51" s="114">
        <v>-0.0939443786402291</v>
      </c>
    </row>
    <row r="52" spans="1:16" ht="12.75">
      <c r="A52" s="120" t="s">
        <v>140</v>
      </c>
      <c r="B52" s="121">
        <v>1501</v>
      </c>
      <c r="C52" s="121">
        <v>8342</v>
      </c>
      <c r="D52" s="121">
        <v>9843</v>
      </c>
      <c r="E52" s="121"/>
      <c r="F52" s="121">
        <v>21893</v>
      </c>
      <c r="G52" s="121">
        <v>2157</v>
      </c>
      <c r="H52" s="121">
        <v>24050</v>
      </c>
      <c r="I52" s="126"/>
      <c r="J52" s="122">
        <v>1358.5609593604265</v>
      </c>
      <c r="K52" s="122">
        <v>-74.14289139295133</v>
      </c>
      <c r="L52" s="122">
        <v>144.3360763994717</v>
      </c>
      <c r="M52" s="123"/>
      <c r="N52" s="123">
        <v>3.108185966826913</v>
      </c>
      <c r="O52" s="123">
        <v>-1.4538676169499574</v>
      </c>
      <c r="P52" s="123">
        <v>1.3136493969898964</v>
      </c>
    </row>
    <row r="53" spans="1:16" ht="12.75">
      <c r="A53" s="43" t="s">
        <v>141</v>
      </c>
      <c r="B53" s="112">
        <v>14333</v>
      </c>
      <c r="C53" s="112">
        <v>4631</v>
      </c>
      <c r="D53" s="112">
        <v>18964</v>
      </c>
      <c r="E53" s="112"/>
      <c r="F53" s="112">
        <v>57711</v>
      </c>
      <c r="G53" s="112">
        <v>17161</v>
      </c>
      <c r="H53" s="112">
        <v>74872</v>
      </c>
      <c r="I53" s="125"/>
      <c r="J53" s="113">
        <v>302.6442475406405</v>
      </c>
      <c r="K53" s="113">
        <v>270.56791189807814</v>
      </c>
      <c r="L53" s="113">
        <v>294.81122126133727</v>
      </c>
      <c r="M53" s="114"/>
      <c r="N53" s="114">
        <v>6.611754161878082</v>
      </c>
      <c r="O53" s="114">
        <v>2.9453453905227103</v>
      </c>
      <c r="P53" s="114">
        <v>5.169529843521583</v>
      </c>
    </row>
    <row r="54" spans="1:16" ht="12.75">
      <c r="A54" s="120" t="s">
        <v>142</v>
      </c>
      <c r="B54" s="121">
        <v>8517</v>
      </c>
      <c r="C54" s="121">
        <v>1098</v>
      </c>
      <c r="D54" s="121">
        <v>9615</v>
      </c>
      <c r="E54" s="121"/>
      <c r="F54" s="121">
        <v>10831</v>
      </c>
      <c r="G54" s="121">
        <v>531</v>
      </c>
      <c r="H54" s="121">
        <v>11362</v>
      </c>
      <c r="I54" s="126"/>
      <c r="J54" s="122">
        <v>27.169191029705296</v>
      </c>
      <c r="K54" s="122">
        <v>-51.63934426229508</v>
      </c>
      <c r="L54" s="122">
        <v>18.169526781071244</v>
      </c>
      <c r="M54" s="123"/>
      <c r="N54" s="123">
        <v>0.35270411569426624</v>
      </c>
      <c r="O54" s="123">
        <v>-0.13328099253203327</v>
      </c>
      <c r="P54" s="123">
        <v>0.16153624949259865</v>
      </c>
    </row>
    <row r="55" spans="1:16" ht="12.75">
      <c r="A55" s="43" t="s">
        <v>143</v>
      </c>
      <c r="B55" s="112">
        <v>2520</v>
      </c>
      <c r="C55" s="112">
        <v>282</v>
      </c>
      <c r="D55" s="112">
        <v>2802</v>
      </c>
      <c r="E55" s="112"/>
      <c r="F55" s="112">
        <v>11286</v>
      </c>
      <c r="G55" s="112">
        <v>613</v>
      </c>
      <c r="H55" s="112">
        <v>11899</v>
      </c>
      <c r="I55" s="125"/>
      <c r="J55" s="113">
        <v>347.8571428571429</v>
      </c>
      <c r="K55" s="113">
        <v>117.37588652482269</v>
      </c>
      <c r="L55" s="113">
        <v>324.6609564596717</v>
      </c>
      <c r="M55" s="114"/>
      <c r="N55" s="114">
        <v>1.3361297658495843</v>
      </c>
      <c r="O55" s="114">
        <v>0.07780601151340918</v>
      </c>
      <c r="P55" s="114">
        <v>0.8411535556005553</v>
      </c>
    </row>
    <row r="56" spans="1:16" ht="12.75">
      <c r="A56" s="120" t="s">
        <v>144</v>
      </c>
      <c r="B56" s="121">
        <v>10513</v>
      </c>
      <c r="C56" s="121">
        <v>741</v>
      </c>
      <c r="D56" s="121">
        <v>11254</v>
      </c>
      <c r="E56" s="121"/>
      <c r="F56" s="121">
        <v>2230</v>
      </c>
      <c r="G56" s="121">
        <v>1969</v>
      </c>
      <c r="H56" s="121">
        <v>4199</v>
      </c>
      <c r="I56" s="126"/>
      <c r="J56" s="122">
        <v>-78.78816703129459</v>
      </c>
      <c r="K56" s="122">
        <v>165.72199730094468</v>
      </c>
      <c r="L56" s="122">
        <v>-62.688821752265866</v>
      </c>
      <c r="M56" s="123"/>
      <c r="N56" s="123">
        <v>-1.262510021735353</v>
      </c>
      <c r="O56" s="123">
        <v>0.28865795207995915</v>
      </c>
      <c r="P56" s="123">
        <v>-0.6523401489240318</v>
      </c>
    </row>
    <row r="57" spans="1:16" ht="12.75">
      <c r="A57" s="43" t="s">
        <v>145</v>
      </c>
      <c r="B57" s="112" t="s">
        <v>83</v>
      </c>
      <c r="C57" s="112">
        <v>115</v>
      </c>
      <c r="D57" s="112">
        <v>115</v>
      </c>
      <c r="E57" s="112"/>
      <c r="F57" s="112" t="s">
        <v>83</v>
      </c>
      <c r="G57" s="112" t="s">
        <v>83</v>
      </c>
      <c r="H57" s="112" t="s">
        <v>83</v>
      </c>
      <c r="I57" s="125"/>
      <c r="J57" s="113" t="s">
        <v>98</v>
      </c>
      <c r="K57" s="113">
        <v>-100</v>
      </c>
      <c r="L57" s="113">
        <v>-100</v>
      </c>
      <c r="M57" s="114"/>
      <c r="N57" s="114">
        <v>0</v>
      </c>
      <c r="O57" s="114">
        <v>-0.027032300072634612</v>
      </c>
      <c r="P57" s="114">
        <v>-0.01063346805475034</v>
      </c>
    </row>
    <row r="58" spans="1:16" ht="12.75">
      <c r="A58" s="120" t="s">
        <v>146</v>
      </c>
      <c r="B58" s="121">
        <v>177</v>
      </c>
      <c r="C58" s="121">
        <v>220</v>
      </c>
      <c r="D58" s="121">
        <v>397</v>
      </c>
      <c r="E58" s="121"/>
      <c r="F58" s="121">
        <v>2201</v>
      </c>
      <c r="G58" s="121">
        <v>517</v>
      </c>
      <c r="H58" s="121">
        <v>2718</v>
      </c>
      <c r="I58" s="126"/>
      <c r="J58" s="122">
        <v>1143.502824858757</v>
      </c>
      <c r="K58" s="122">
        <v>135</v>
      </c>
      <c r="L58" s="122">
        <v>584.6347607052896</v>
      </c>
      <c r="M58" s="123"/>
      <c r="N58" s="123">
        <v>0.3085017848596348</v>
      </c>
      <c r="O58" s="123">
        <v>0.06981385323106504</v>
      </c>
      <c r="P58" s="123">
        <v>0.21461112482674383</v>
      </c>
    </row>
    <row r="59" spans="1:16" ht="12.75">
      <c r="A59" s="43" t="s">
        <v>147</v>
      </c>
      <c r="B59" s="112">
        <v>627</v>
      </c>
      <c r="C59" s="112">
        <v>376</v>
      </c>
      <c r="D59" s="112">
        <v>1003</v>
      </c>
      <c r="E59" s="112"/>
      <c r="F59" s="112">
        <v>66</v>
      </c>
      <c r="G59" s="112" t="s">
        <v>83</v>
      </c>
      <c r="H59" s="112">
        <v>66</v>
      </c>
      <c r="I59" s="125"/>
      <c r="J59" s="113">
        <v>-89.47368421052632</v>
      </c>
      <c r="K59" s="113">
        <v>-100</v>
      </c>
      <c r="L59" s="113">
        <v>-93.419740777667</v>
      </c>
      <c r="M59" s="114"/>
      <c r="N59" s="114">
        <v>-0.08550864689044226</v>
      </c>
      <c r="O59" s="114">
        <v>-0.08838386806357056</v>
      </c>
      <c r="P59" s="114">
        <v>-0.08663964841131365</v>
      </c>
    </row>
    <row r="60" spans="1:16" ht="12.75">
      <c r="A60" s="120" t="s">
        <v>148</v>
      </c>
      <c r="B60" s="121">
        <v>9746</v>
      </c>
      <c r="C60" s="121">
        <v>1726</v>
      </c>
      <c r="D60" s="121">
        <v>11472</v>
      </c>
      <c r="E60" s="121"/>
      <c r="F60" s="121">
        <v>33</v>
      </c>
      <c r="G60" s="121" t="s">
        <v>83</v>
      </c>
      <c r="H60" s="121">
        <v>33</v>
      </c>
      <c r="I60" s="126"/>
      <c r="J60" s="122">
        <v>-99.66139954853274</v>
      </c>
      <c r="K60" s="122">
        <v>-100</v>
      </c>
      <c r="L60" s="122">
        <v>-99.7123430962343</v>
      </c>
      <c r="M60" s="123"/>
      <c r="N60" s="123">
        <v>-1.4804732392992255</v>
      </c>
      <c r="O60" s="123">
        <v>-0.4057195645684117</v>
      </c>
      <c r="P60" s="123">
        <v>-1.057706444159036</v>
      </c>
    </row>
    <row r="61" spans="1:16" ht="12.75">
      <c r="A61" s="43" t="s">
        <v>149</v>
      </c>
      <c r="B61" s="112">
        <v>7235</v>
      </c>
      <c r="C61" s="112">
        <v>3991</v>
      </c>
      <c r="D61" s="112">
        <v>11226</v>
      </c>
      <c r="E61" s="112"/>
      <c r="F61" s="112">
        <v>2812</v>
      </c>
      <c r="G61" s="112">
        <v>2764</v>
      </c>
      <c r="H61" s="112">
        <v>5576</v>
      </c>
      <c r="I61" s="125"/>
      <c r="J61" s="113">
        <v>-61.1333794056669</v>
      </c>
      <c r="K61" s="113">
        <v>-30.74417439238286</v>
      </c>
      <c r="L61" s="113">
        <v>-50.329592018528416</v>
      </c>
      <c r="M61" s="114"/>
      <c r="N61" s="114">
        <v>-0.6741617561433619</v>
      </c>
      <c r="O61" s="114">
        <v>-0.2884228886010667</v>
      </c>
      <c r="P61" s="114">
        <v>-0.5224269087768646</v>
      </c>
    </row>
    <row r="62" spans="1:16" ht="12.75">
      <c r="A62" s="120" t="s">
        <v>150</v>
      </c>
      <c r="B62" s="121">
        <v>551</v>
      </c>
      <c r="C62" s="121" t="s">
        <v>83</v>
      </c>
      <c r="D62" s="121">
        <v>551</v>
      </c>
      <c r="E62" s="121"/>
      <c r="F62" s="121">
        <v>1254</v>
      </c>
      <c r="G62" s="121">
        <v>64</v>
      </c>
      <c r="H62" s="121">
        <v>1318</v>
      </c>
      <c r="I62" s="126"/>
      <c r="J62" s="122">
        <v>127.58620689655173</v>
      </c>
      <c r="K62" s="122" t="s">
        <v>98</v>
      </c>
      <c r="L62" s="122">
        <v>139.20145190562613</v>
      </c>
      <c r="M62" s="123"/>
      <c r="N62" s="123">
        <v>0.10715254681636524</v>
      </c>
      <c r="O62" s="123">
        <v>0.015044062649118391</v>
      </c>
      <c r="P62" s="123">
        <v>0.07092060867820445</v>
      </c>
    </row>
    <row r="63" spans="1:16" ht="12.75">
      <c r="A63" s="43" t="s">
        <v>151</v>
      </c>
      <c r="B63" s="112">
        <v>8218</v>
      </c>
      <c r="C63" s="112">
        <v>1438</v>
      </c>
      <c r="D63" s="112">
        <v>9656</v>
      </c>
      <c r="E63" s="112"/>
      <c r="F63" s="112">
        <v>40750</v>
      </c>
      <c r="G63" s="112">
        <v>14576</v>
      </c>
      <c r="H63" s="112">
        <v>55326</v>
      </c>
      <c r="I63" s="125"/>
      <c r="J63" s="113">
        <v>395.8627403261134</v>
      </c>
      <c r="K63" s="113">
        <v>913.6300417246175</v>
      </c>
      <c r="L63" s="113">
        <v>472.970173985087</v>
      </c>
      <c r="M63" s="114"/>
      <c r="N63" s="114">
        <v>4.958586988662865</v>
      </c>
      <c r="O63" s="114">
        <v>3.088263985689335</v>
      </c>
      <c r="P63" s="114">
        <v>4.222873791829983</v>
      </c>
    </row>
    <row r="64" spans="1:16" ht="12.75">
      <c r="A64" s="120" t="s">
        <v>152</v>
      </c>
      <c r="B64" s="121">
        <v>3345</v>
      </c>
      <c r="C64" s="121">
        <v>262</v>
      </c>
      <c r="D64" s="121">
        <v>3607</v>
      </c>
      <c r="E64" s="121"/>
      <c r="F64" s="121">
        <v>35910</v>
      </c>
      <c r="G64" s="121">
        <v>24848</v>
      </c>
      <c r="H64" s="121">
        <v>60758</v>
      </c>
      <c r="I64" s="126"/>
      <c r="J64" s="122">
        <v>973.5426008968609</v>
      </c>
      <c r="K64" s="122">
        <v>9383.969465648855</v>
      </c>
      <c r="L64" s="122">
        <v>1584.4469087884668</v>
      </c>
      <c r="M64" s="123"/>
      <c r="N64" s="123">
        <v>4.963616909068185</v>
      </c>
      <c r="O64" s="123">
        <v>5.779270692050387</v>
      </c>
      <c r="P64" s="123">
        <v>5.284463763452493</v>
      </c>
    </row>
    <row r="65" spans="1:16" ht="12.75">
      <c r="A65" s="43" t="s">
        <v>153</v>
      </c>
      <c r="B65" s="112">
        <v>116</v>
      </c>
      <c r="C65" s="112" t="s">
        <v>83</v>
      </c>
      <c r="D65" s="112">
        <v>116</v>
      </c>
      <c r="E65" s="112"/>
      <c r="F65" s="112">
        <v>348</v>
      </c>
      <c r="G65" s="112" t="s">
        <v>83</v>
      </c>
      <c r="H65" s="112">
        <v>348</v>
      </c>
      <c r="I65" s="125"/>
      <c r="J65" s="113">
        <v>200</v>
      </c>
      <c r="K65" s="113" t="s">
        <v>98</v>
      </c>
      <c r="L65" s="113">
        <v>200</v>
      </c>
      <c r="M65" s="114"/>
      <c r="N65" s="114">
        <v>0.03536186466770517</v>
      </c>
      <c r="O65" s="114">
        <v>0</v>
      </c>
      <c r="P65" s="114">
        <v>0.02145186598871373</v>
      </c>
    </row>
    <row r="66" spans="1:16" ht="12.75">
      <c r="A66" s="120" t="s">
        <v>154</v>
      </c>
      <c r="B66" s="121">
        <v>41003</v>
      </c>
      <c r="C66" s="121">
        <v>27218</v>
      </c>
      <c r="D66" s="121">
        <v>68221</v>
      </c>
      <c r="E66" s="121"/>
      <c r="F66" s="121">
        <v>51019</v>
      </c>
      <c r="G66" s="121">
        <v>8055</v>
      </c>
      <c r="H66" s="121">
        <v>59074</v>
      </c>
      <c r="I66" s="126"/>
      <c r="J66" s="122">
        <v>24.427480916030532</v>
      </c>
      <c r="K66" s="122">
        <v>-70.4056139319568</v>
      </c>
      <c r="L66" s="122">
        <v>-13.407894929713724</v>
      </c>
      <c r="M66" s="123"/>
      <c r="N66" s="123">
        <v>1.5266570539298923</v>
      </c>
      <c r="O66" s="123">
        <v>-4.504521446016496</v>
      </c>
      <c r="P66" s="123">
        <v>-0.8457768025808814</v>
      </c>
    </row>
    <row r="67" spans="1:16" ht="12.75">
      <c r="A67" s="43" t="s">
        <v>155</v>
      </c>
      <c r="B67" s="112">
        <v>2489</v>
      </c>
      <c r="C67" s="112">
        <v>1707</v>
      </c>
      <c r="D67" s="112">
        <v>4196</v>
      </c>
      <c r="E67" s="112"/>
      <c r="F67" s="112">
        <v>4224</v>
      </c>
      <c r="G67" s="112" t="s">
        <v>83</v>
      </c>
      <c r="H67" s="112">
        <v>4224</v>
      </c>
      <c r="I67" s="125"/>
      <c r="J67" s="113">
        <v>69.70670952189634</v>
      </c>
      <c r="K67" s="113">
        <v>-100</v>
      </c>
      <c r="L67" s="113">
        <v>0.667302192564347</v>
      </c>
      <c r="M67" s="114"/>
      <c r="N67" s="114">
        <v>0.26445187585546753</v>
      </c>
      <c r="O67" s="114">
        <v>-0.4012533584694546</v>
      </c>
      <c r="P67" s="114">
        <v>0.0025890183089826912</v>
      </c>
    </row>
    <row r="68" spans="1:16" ht="12.75">
      <c r="A68" s="120" t="s">
        <v>156</v>
      </c>
      <c r="B68" s="121">
        <v>3516</v>
      </c>
      <c r="C68" s="121">
        <v>2025</v>
      </c>
      <c r="D68" s="121">
        <v>5541</v>
      </c>
      <c r="E68" s="121"/>
      <c r="F68" s="121">
        <v>3545</v>
      </c>
      <c r="G68" s="121">
        <v>1075</v>
      </c>
      <c r="H68" s="121">
        <v>4620</v>
      </c>
      <c r="I68" s="126"/>
      <c r="J68" s="122">
        <v>0.8248009101251422</v>
      </c>
      <c r="K68" s="122">
        <v>-46.913580246913575</v>
      </c>
      <c r="L68" s="122">
        <v>-16.62154845695723</v>
      </c>
      <c r="M68" s="123"/>
      <c r="N68" s="123">
        <v>0.004420233083463146</v>
      </c>
      <c r="O68" s="123">
        <v>-0.22331030494785115</v>
      </c>
      <c r="P68" s="123">
        <v>-0.08516020937760924</v>
      </c>
    </row>
    <row r="69" spans="1:16" ht="12.75">
      <c r="A69" s="43" t="s">
        <v>157</v>
      </c>
      <c r="B69" s="112">
        <v>166</v>
      </c>
      <c r="C69" s="112">
        <v>3693</v>
      </c>
      <c r="D69" s="112">
        <v>3859</v>
      </c>
      <c r="E69" s="112"/>
      <c r="F69" s="112">
        <v>953</v>
      </c>
      <c r="G69" s="112">
        <v>250</v>
      </c>
      <c r="H69" s="112">
        <v>1203</v>
      </c>
      <c r="I69" s="125"/>
      <c r="J69" s="113">
        <v>474.0963855421687</v>
      </c>
      <c r="K69" s="113">
        <v>-93.23043595992418</v>
      </c>
      <c r="L69" s="113">
        <v>-68.82612075667271</v>
      </c>
      <c r="M69" s="114"/>
      <c r="N69" s="114">
        <v>0.11995598057536193</v>
      </c>
      <c r="O69" s="114">
        <v>-0.809323557826791</v>
      </c>
      <c r="P69" s="114">
        <v>-0.2455868795949296</v>
      </c>
    </row>
    <row r="70" spans="1:16" ht="12.75">
      <c r="A70" s="120" t="s">
        <v>158</v>
      </c>
      <c r="B70" s="121">
        <v>2351</v>
      </c>
      <c r="C70" s="121" t="s">
        <v>83</v>
      </c>
      <c r="D70" s="121">
        <v>2351</v>
      </c>
      <c r="E70" s="121"/>
      <c r="F70" s="121">
        <v>358</v>
      </c>
      <c r="G70" s="121" t="s">
        <v>83</v>
      </c>
      <c r="H70" s="121">
        <v>358</v>
      </c>
      <c r="I70" s="126"/>
      <c r="J70" s="122">
        <v>-84.7724372607401</v>
      </c>
      <c r="K70" s="122" t="s">
        <v>98</v>
      </c>
      <c r="L70" s="122">
        <v>-84.7724372607401</v>
      </c>
      <c r="M70" s="123"/>
      <c r="N70" s="123">
        <v>-0.30377670811524315</v>
      </c>
      <c r="O70" s="123">
        <v>0</v>
      </c>
      <c r="P70" s="123">
        <v>-0.18428262463580372</v>
      </c>
    </row>
    <row r="71" spans="1:16" ht="12.75">
      <c r="A71" s="43" t="s">
        <v>159</v>
      </c>
      <c r="B71" s="112">
        <v>4545</v>
      </c>
      <c r="C71" s="112">
        <v>1208</v>
      </c>
      <c r="D71" s="112">
        <v>5753</v>
      </c>
      <c r="E71" s="112"/>
      <c r="F71" s="112">
        <v>487</v>
      </c>
      <c r="G71" s="112" t="s">
        <v>83</v>
      </c>
      <c r="H71" s="112">
        <v>487</v>
      </c>
      <c r="I71" s="125"/>
      <c r="J71" s="113">
        <v>-89.28492849284928</v>
      </c>
      <c r="K71" s="113">
        <v>-100</v>
      </c>
      <c r="L71" s="113">
        <v>-91.53485138188772</v>
      </c>
      <c r="M71" s="114"/>
      <c r="N71" s="114">
        <v>-0.618527788023912</v>
      </c>
      <c r="O71" s="114">
        <v>-0.28395668250210965</v>
      </c>
      <c r="P71" s="114">
        <v>-0.48692037196795906</v>
      </c>
    </row>
    <row r="72" spans="1:16" ht="12.75">
      <c r="A72" s="120" t="s">
        <v>160</v>
      </c>
      <c r="B72" s="121">
        <v>832</v>
      </c>
      <c r="C72" s="121" t="s">
        <v>83</v>
      </c>
      <c r="D72" s="121">
        <v>832</v>
      </c>
      <c r="E72" s="121"/>
      <c r="F72" s="121">
        <v>136</v>
      </c>
      <c r="G72" s="121" t="s">
        <v>83</v>
      </c>
      <c r="H72" s="121">
        <v>136</v>
      </c>
      <c r="I72" s="126"/>
      <c r="J72" s="122">
        <v>-83.65384615384616</v>
      </c>
      <c r="K72" s="122" t="s">
        <v>98</v>
      </c>
      <c r="L72" s="122">
        <v>-83.65384615384616</v>
      </c>
      <c r="M72" s="123"/>
      <c r="N72" s="123">
        <v>-0.10608559400311551</v>
      </c>
      <c r="O72" s="123">
        <v>0</v>
      </c>
      <c r="P72" s="123">
        <v>-0.0643555979661412</v>
      </c>
    </row>
    <row r="73" spans="1:16" ht="12.75">
      <c r="A73" s="43" t="s">
        <v>161</v>
      </c>
      <c r="B73" s="112">
        <v>1278</v>
      </c>
      <c r="C73" s="112">
        <v>1195</v>
      </c>
      <c r="D73" s="112">
        <v>2473</v>
      </c>
      <c r="E73" s="112"/>
      <c r="F73" s="112">
        <v>2159</v>
      </c>
      <c r="G73" s="112">
        <v>711</v>
      </c>
      <c r="H73" s="112">
        <v>2870</v>
      </c>
      <c r="I73" s="125"/>
      <c r="J73" s="113">
        <v>68.93583724569639</v>
      </c>
      <c r="K73" s="113">
        <v>-40.50209205020921</v>
      </c>
      <c r="L73" s="113">
        <v>16.053376465830972</v>
      </c>
      <c r="M73" s="114"/>
      <c r="N73" s="114">
        <v>0.1342836326390011</v>
      </c>
      <c r="O73" s="114">
        <v>-0.11377072378395785</v>
      </c>
      <c r="P73" s="114">
        <v>0.03670858102379031</v>
      </c>
    </row>
    <row r="74" spans="1:16" ht="12.75">
      <c r="A74" s="120" t="s">
        <v>162</v>
      </c>
      <c r="B74" s="121">
        <v>16446</v>
      </c>
      <c r="C74" s="121">
        <v>1409</v>
      </c>
      <c r="D74" s="121">
        <v>17855</v>
      </c>
      <c r="E74" s="121"/>
      <c r="F74" s="121">
        <v>7266</v>
      </c>
      <c r="G74" s="121">
        <v>6273</v>
      </c>
      <c r="H74" s="121">
        <v>13539</v>
      </c>
      <c r="I74" s="126"/>
      <c r="J74" s="122">
        <v>-55.81904414447282</v>
      </c>
      <c r="K74" s="122">
        <v>345.20936834634495</v>
      </c>
      <c r="L74" s="122">
        <v>-24.172500700084008</v>
      </c>
      <c r="M74" s="123"/>
      <c r="N74" s="123">
        <v>-1.399232403661782</v>
      </c>
      <c r="O74" s="123">
        <v>1.1433487613329978</v>
      </c>
      <c r="P74" s="123">
        <v>-0.39907867934176056</v>
      </c>
    </row>
    <row r="75" spans="1:16" ht="12.75">
      <c r="A75" s="43" t="s">
        <v>163</v>
      </c>
      <c r="B75" s="112">
        <v>1217</v>
      </c>
      <c r="C75" s="112">
        <v>799</v>
      </c>
      <c r="D75" s="112">
        <v>2016</v>
      </c>
      <c r="E75" s="112"/>
      <c r="F75" s="112">
        <v>4227</v>
      </c>
      <c r="G75" s="112" t="s">
        <v>83</v>
      </c>
      <c r="H75" s="112">
        <v>4227</v>
      </c>
      <c r="I75" s="125"/>
      <c r="J75" s="113">
        <v>247.32949876746096</v>
      </c>
      <c r="K75" s="113">
        <v>-100</v>
      </c>
      <c r="L75" s="113">
        <v>109.67261904761905</v>
      </c>
      <c r="M75" s="114"/>
      <c r="N75" s="114">
        <v>0.4587897096973818</v>
      </c>
      <c r="O75" s="114">
        <v>-0.18781571963508745</v>
      </c>
      <c r="P75" s="114">
        <v>0.20443998147002612</v>
      </c>
    </row>
    <row r="76" spans="1:16" ht="12.75">
      <c r="A76" s="120" t="s">
        <v>164</v>
      </c>
      <c r="B76" s="121">
        <v>547</v>
      </c>
      <c r="C76" s="121" t="s">
        <v>83</v>
      </c>
      <c r="D76" s="121">
        <v>547</v>
      </c>
      <c r="E76" s="121"/>
      <c r="F76" s="121" t="s">
        <v>83</v>
      </c>
      <c r="G76" s="121">
        <v>125</v>
      </c>
      <c r="H76" s="121">
        <v>125</v>
      </c>
      <c r="I76" s="126"/>
      <c r="J76" s="122">
        <v>-100</v>
      </c>
      <c r="K76" s="122" t="s">
        <v>98</v>
      </c>
      <c r="L76" s="122">
        <v>-77.14808043875686</v>
      </c>
      <c r="M76" s="123"/>
      <c r="N76" s="123">
        <v>-0.08337474126394279</v>
      </c>
      <c r="O76" s="123">
        <v>0.02938293486155936</v>
      </c>
      <c r="P76" s="123">
        <v>-0.039020204513953424</v>
      </c>
    </row>
    <row r="77" spans="1:16" ht="12.75">
      <c r="A77" s="43" t="s">
        <v>165</v>
      </c>
      <c r="B77" s="112">
        <v>346</v>
      </c>
      <c r="C77" s="112">
        <v>75</v>
      </c>
      <c r="D77" s="112">
        <v>421</v>
      </c>
      <c r="E77" s="112"/>
      <c r="F77" s="112">
        <v>753</v>
      </c>
      <c r="G77" s="112" t="s">
        <v>83</v>
      </c>
      <c r="H77" s="112">
        <v>753</v>
      </c>
      <c r="I77" s="125"/>
      <c r="J77" s="113">
        <v>117.6300578034682</v>
      </c>
      <c r="K77" s="113">
        <v>-100</v>
      </c>
      <c r="L77" s="113">
        <v>78.85985748218528</v>
      </c>
      <c r="M77" s="114"/>
      <c r="N77" s="114">
        <v>0.0620356849989483</v>
      </c>
      <c r="O77" s="114">
        <v>-0.017629760916935616</v>
      </c>
      <c r="P77" s="114">
        <v>0.0306983599493662</v>
      </c>
    </row>
    <row r="78" spans="1:16" ht="12.75">
      <c r="A78" s="120" t="s">
        <v>166</v>
      </c>
      <c r="B78" s="121">
        <v>37060</v>
      </c>
      <c r="C78" s="121">
        <v>14750</v>
      </c>
      <c r="D78" s="121">
        <v>51810</v>
      </c>
      <c r="E78" s="121"/>
      <c r="F78" s="121">
        <v>144917</v>
      </c>
      <c r="G78" s="121">
        <v>7748</v>
      </c>
      <c r="H78" s="121">
        <v>152665</v>
      </c>
      <c r="I78" s="126"/>
      <c r="J78" s="122">
        <v>291.03345925526173</v>
      </c>
      <c r="K78" s="122">
        <v>-47.47118644067797</v>
      </c>
      <c r="L78" s="122">
        <v>194.66319243389307</v>
      </c>
      <c r="M78" s="123"/>
      <c r="N78" s="123">
        <v>16.43976136838223</v>
      </c>
      <c r="O78" s="123">
        <v>-1.6459144792051092</v>
      </c>
      <c r="P78" s="123">
        <v>9.32555148401605</v>
      </c>
    </row>
    <row r="79" spans="1:16" ht="12.75">
      <c r="A79" s="43" t="s">
        <v>167</v>
      </c>
      <c r="B79" s="112">
        <v>423</v>
      </c>
      <c r="C79" s="112">
        <v>2642</v>
      </c>
      <c r="D79" s="112">
        <v>3065</v>
      </c>
      <c r="E79" s="112"/>
      <c r="F79" s="112">
        <v>469</v>
      </c>
      <c r="G79" s="112" t="s">
        <v>83</v>
      </c>
      <c r="H79" s="112">
        <v>469</v>
      </c>
      <c r="I79" s="125"/>
      <c r="J79" s="113">
        <v>10.874704491725769</v>
      </c>
      <c r="K79" s="113">
        <v>-100</v>
      </c>
      <c r="L79" s="113">
        <v>-84.69820554649266</v>
      </c>
      <c r="M79" s="114"/>
      <c r="N79" s="114">
        <v>0.007011404201355336</v>
      </c>
      <c r="O79" s="114">
        <v>-0.6210377112339187</v>
      </c>
      <c r="P79" s="114">
        <v>-0.24003898321853814</v>
      </c>
    </row>
    <row r="80" spans="1:16" ht="12.75">
      <c r="A80" s="120" t="s">
        <v>168</v>
      </c>
      <c r="B80" s="121">
        <v>2328</v>
      </c>
      <c r="C80" s="121">
        <v>56</v>
      </c>
      <c r="D80" s="121">
        <v>2384</v>
      </c>
      <c r="E80" s="121"/>
      <c r="F80" s="121">
        <v>1430</v>
      </c>
      <c r="G80" s="121" t="s">
        <v>83</v>
      </c>
      <c r="H80" s="121">
        <v>1430</v>
      </c>
      <c r="I80" s="126"/>
      <c r="J80" s="122">
        <v>-38.57388316151203</v>
      </c>
      <c r="K80" s="122">
        <v>-100</v>
      </c>
      <c r="L80" s="122">
        <v>-40.01677852348993</v>
      </c>
      <c r="M80" s="123"/>
      <c r="N80" s="123">
        <v>-0.1368748037568933</v>
      </c>
      <c r="O80" s="123">
        <v>-0.013163554817978594</v>
      </c>
      <c r="P80" s="123">
        <v>-0.08821155238462457</v>
      </c>
    </row>
    <row r="81" spans="1:16" ht="12.75">
      <c r="A81" s="43" t="s">
        <v>169</v>
      </c>
      <c r="B81" s="112">
        <v>2457</v>
      </c>
      <c r="C81" s="112" t="s">
        <v>83</v>
      </c>
      <c r="D81" s="112">
        <v>2457</v>
      </c>
      <c r="E81" s="112"/>
      <c r="F81" s="112">
        <v>4008</v>
      </c>
      <c r="G81" s="112">
        <v>88</v>
      </c>
      <c r="H81" s="112">
        <v>4096</v>
      </c>
      <c r="I81" s="125"/>
      <c r="J81" s="113">
        <v>63.12576312576312</v>
      </c>
      <c r="K81" s="113" t="s">
        <v>98</v>
      </c>
      <c r="L81" s="113">
        <v>66.70736670736672</v>
      </c>
      <c r="M81" s="114"/>
      <c r="N81" s="114">
        <v>0.23640625905004622</v>
      </c>
      <c r="O81" s="114">
        <v>0.020685586142537793</v>
      </c>
      <c r="P81" s="114">
        <v>0.15155003601509398</v>
      </c>
    </row>
    <row r="82" spans="1:16" ht="12.75">
      <c r="A82" s="120" t="s">
        <v>170</v>
      </c>
      <c r="B82" s="121">
        <v>5037</v>
      </c>
      <c r="C82" s="121">
        <v>627</v>
      </c>
      <c r="D82" s="121">
        <v>5664</v>
      </c>
      <c r="E82" s="121"/>
      <c r="F82" s="121">
        <v>2096</v>
      </c>
      <c r="G82" s="121">
        <v>396</v>
      </c>
      <c r="H82" s="121">
        <v>2492</v>
      </c>
      <c r="I82" s="126"/>
      <c r="J82" s="122">
        <v>-58.38792932300972</v>
      </c>
      <c r="K82" s="122">
        <v>-36.84210526315789</v>
      </c>
      <c r="L82" s="122">
        <v>-56.00282485875706</v>
      </c>
      <c r="M82" s="123"/>
      <c r="N82" s="123">
        <v>-0.4482726033953487</v>
      </c>
      <c r="O82" s="123">
        <v>-0.0542996636241617</v>
      </c>
      <c r="P82" s="123">
        <v>-0.29329878843189633</v>
      </c>
    </row>
    <row r="83" spans="1:16" ht="12.75">
      <c r="A83" s="43" t="s">
        <v>171</v>
      </c>
      <c r="B83" s="112">
        <v>8960</v>
      </c>
      <c r="C83" s="112" t="s">
        <v>83</v>
      </c>
      <c r="D83" s="112">
        <v>8960</v>
      </c>
      <c r="E83" s="112"/>
      <c r="F83" s="112">
        <v>5733</v>
      </c>
      <c r="G83" s="112">
        <v>4050</v>
      </c>
      <c r="H83" s="112">
        <v>9783</v>
      </c>
      <c r="I83" s="125"/>
      <c r="J83" s="113">
        <v>-36.015625</v>
      </c>
      <c r="K83" s="113" t="s">
        <v>98</v>
      </c>
      <c r="L83" s="113">
        <v>9.185267857142858</v>
      </c>
      <c r="M83" s="114"/>
      <c r="N83" s="114">
        <v>-0.4918652469081232</v>
      </c>
      <c r="O83" s="114">
        <v>0.9520070895145234</v>
      </c>
      <c r="P83" s="114">
        <v>0.07609864529616983</v>
      </c>
    </row>
    <row r="84" spans="1:16" ht="12.75">
      <c r="A84" s="120" t="s">
        <v>172</v>
      </c>
      <c r="B84" s="121">
        <v>3903</v>
      </c>
      <c r="C84" s="121" t="s">
        <v>83</v>
      </c>
      <c r="D84" s="121">
        <v>3903</v>
      </c>
      <c r="E84" s="121"/>
      <c r="F84" s="121">
        <v>6878</v>
      </c>
      <c r="G84" s="121" t="s">
        <v>83</v>
      </c>
      <c r="H84" s="121">
        <v>6878</v>
      </c>
      <c r="I84" s="126"/>
      <c r="J84" s="122">
        <v>76.22341788367922</v>
      </c>
      <c r="K84" s="122" t="s">
        <v>98</v>
      </c>
      <c r="L84" s="122">
        <v>76.22341788367922</v>
      </c>
      <c r="M84" s="123"/>
      <c r="N84" s="123">
        <v>0.4534549456311331</v>
      </c>
      <c r="O84" s="123">
        <v>0</v>
      </c>
      <c r="P84" s="123">
        <v>0.275083195329411</v>
      </c>
    </row>
    <row r="85" spans="1:16" ht="12.75">
      <c r="A85" s="43" t="s">
        <v>173</v>
      </c>
      <c r="B85" s="112">
        <v>995</v>
      </c>
      <c r="C85" s="112">
        <v>6647</v>
      </c>
      <c r="D85" s="112">
        <v>7642</v>
      </c>
      <c r="E85" s="112"/>
      <c r="F85" s="112">
        <v>430</v>
      </c>
      <c r="G85" s="112">
        <v>3012</v>
      </c>
      <c r="H85" s="112">
        <v>3442</v>
      </c>
      <c r="I85" s="125"/>
      <c r="J85" s="113">
        <v>-56.78391959798995</v>
      </c>
      <c r="K85" s="113">
        <v>-54.686324657740336</v>
      </c>
      <c r="L85" s="113">
        <v>-54.959434702957346</v>
      </c>
      <c r="M85" s="114"/>
      <c r="N85" s="114">
        <v>-0.08611833421229924</v>
      </c>
      <c r="O85" s="114">
        <v>-0.8544557457741462</v>
      </c>
      <c r="P85" s="114">
        <v>-0.38835274634740374</v>
      </c>
    </row>
    <row r="86" spans="1:16" ht="12.75">
      <c r="A86" s="120" t="s">
        <v>57</v>
      </c>
      <c r="B86" s="121">
        <v>392</v>
      </c>
      <c r="C86" s="121">
        <v>1578</v>
      </c>
      <c r="D86" s="121">
        <v>1970</v>
      </c>
      <c r="E86" s="121"/>
      <c r="F86" s="121">
        <v>211</v>
      </c>
      <c r="G86" s="121" t="s">
        <v>83</v>
      </c>
      <c r="H86" s="121">
        <v>211</v>
      </c>
      <c r="I86" s="126"/>
      <c r="J86" s="122">
        <v>-46.1734693877551</v>
      </c>
      <c r="K86" s="122">
        <v>-100</v>
      </c>
      <c r="L86" s="122">
        <v>-89.28934010152284</v>
      </c>
      <c r="M86" s="123"/>
      <c r="N86" s="123">
        <v>-0.027588351314028602</v>
      </c>
      <c r="O86" s="123">
        <v>-0.3709301696923254</v>
      </c>
      <c r="P86" s="123">
        <v>-0.16264582876787695</v>
      </c>
    </row>
    <row r="87" spans="1:16" ht="12.75">
      <c r="A87" s="43" t="s">
        <v>174</v>
      </c>
      <c r="B87" s="112">
        <v>10638</v>
      </c>
      <c r="C87" s="112">
        <v>17019</v>
      </c>
      <c r="D87" s="112">
        <v>27657</v>
      </c>
      <c r="E87" s="112"/>
      <c r="F87" s="112">
        <v>21330</v>
      </c>
      <c r="G87" s="112">
        <v>6784</v>
      </c>
      <c r="H87" s="112">
        <v>28114</v>
      </c>
      <c r="I87" s="125"/>
      <c r="J87" s="113">
        <v>100.50761421319795</v>
      </c>
      <c r="K87" s="113">
        <v>-60.13866854691815</v>
      </c>
      <c r="L87" s="113">
        <v>1.6523845681021079</v>
      </c>
      <c r="M87" s="114"/>
      <c r="N87" s="114">
        <v>1.629694211323723</v>
      </c>
      <c r="O87" s="114">
        <v>-2.4058747064644805</v>
      </c>
      <c r="P87" s="114">
        <v>0.042256477400181784</v>
      </c>
    </row>
    <row r="88" spans="1:16" ht="12.75">
      <c r="A88" s="120"/>
      <c r="B88" s="121"/>
      <c r="C88" s="121"/>
      <c r="D88" s="121"/>
      <c r="E88" s="121"/>
      <c r="F88" s="121"/>
      <c r="G88" s="121"/>
      <c r="H88" s="121"/>
      <c r="I88" s="126"/>
      <c r="J88" s="122"/>
      <c r="K88" s="122"/>
      <c r="L88" s="122"/>
      <c r="M88" s="123"/>
      <c r="N88" s="123"/>
      <c r="O88" s="123"/>
      <c r="P88" s="123"/>
    </row>
    <row r="89" spans="1:16" ht="12.75">
      <c r="A89" s="148" t="s">
        <v>1</v>
      </c>
      <c r="B89" s="149">
        <v>656074</v>
      </c>
      <c r="C89" s="149">
        <v>425417</v>
      </c>
      <c r="D89" s="149">
        <v>1081491</v>
      </c>
      <c r="E89" s="149"/>
      <c r="F89" s="149">
        <v>1338676</v>
      </c>
      <c r="G89" s="149">
        <v>338725</v>
      </c>
      <c r="H89" s="149">
        <v>1677401</v>
      </c>
      <c r="I89" s="151"/>
      <c r="J89" s="150">
        <v>104.04344631855554</v>
      </c>
      <c r="K89" s="150">
        <v>-20.378123112146433</v>
      </c>
      <c r="L89" s="150">
        <v>55.10078216092413</v>
      </c>
      <c r="M89" s="152"/>
      <c r="N89" s="152">
        <v>104.04344631855554</v>
      </c>
      <c r="O89" s="152">
        <v>-20.378123112146433</v>
      </c>
      <c r="P89" s="152">
        <v>55.10078216092413</v>
      </c>
    </row>
    <row r="91" ht="12.75">
      <c r="A91" s="17" t="s">
        <v>4</v>
      </c>
    </row>
    <row r="92" ht="12.75">
      <c r="A92" s="88" t="s">
        <v>94</v>
      </c>
    </row>
    <row r="93" ht="12.75">
      <c r="A93" s="13" t="s">
        <v>99</v>
      </c>
    </row>
  </sheetData>
  <mergeCells count="5">
    <mergeCell ref="N9:P9"/>
    <mergeCell ref="A9:A10"/>
    <mergeCell ref="B9:D9"/>
    <mergeCell ref="F9:H9"/>
    <mergeCell ref="J9:L9"/>
  </mergeCells>
  <printOptions/>
  <pageMargins left="0.75" right="0.75" top="1" bottom="1" header="0" footer="0"/>
  <pageSetup orientation="portrait" paperSize="9"/>
  <legacyDrawing r:id="rId3"/>
  <oleObjects>
    <oleObject progId="MSPhotoEd.3" shapeId="1392148" r:id="rId1"/>
    <oleObject progId="MSPhotoEd.3" shapeId="2038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6:F41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3" customWidth="1"/>
    <col min="2" max="3" width="11.421875" style="13" customWidth="1"/>
    <col min="4" max="4" width="6.7109375" style="13" customWidth="1"/>
    <col min="5" max="16384" width="11.421875" style="13" customWidth="1"/>
  </cols>
  <sheetData>
    <row r="1" ht="12.75"/>
    <row r="2" ht="12.75"/>
    <row r="3" ht="12.75"/>
    <row r="4" ht="12.75"/>
    <row r="6" spans="1:6" ht="14.25">
      <c r="A6" s="165" t="s">
        <v>89</v>
      </c>
      <c r="B6" s="166"/>
      <c r="C6" s="166"/>
      <c r="D6" s="166"/>
      <c r="E6" s="166"/>
      <c r="F6" s="166"/>
    </row>
    <row r="7" spans="1:6" ht="15">
      <c r="A7" s="7" t="s">
        <v>5</v>
      </c>
      <c r="B7" s="19"/>
      <c r="C7" s="19"/>
      <c r="D7" s="19"/>
      <c r="E7" s="19"/>
      <c r="F7" s="12"/>
    </row>
    <row r="8" spans="1:6" ht="15">
      <c r="A8" s="7" t="str">
        <f>'a2'!A8</f>
        <v>Diciembre 2010 - Enero 2011</v>
      </c>
      <c r="B8" s="19"/>
      <c r="C8" s="19"/>
      <c r="D8" s="19"/>
      <c r="E8" s="19"/>
      <c r="F8" s="12"/>
    </row>
    <row r="9" spans="1:6" ht="12.75">
      <c r="A9" s="85"/>
      <c r="B9" s="85"/>
      <c r="C9" s="85"/>
      <c r="D9" s="85"/>
      <c r="E9" s="85"/>
      <c r="F9" s="34"/>
    </row>
    <row r="10" spans="1:6" ht="12.75" customHeight="1">
      <c r="A10" s="160" t="s">
        <v>7</v>
      </c>
      <c r="B10" s="167" t="s">
        <v>93</v>
      </c>
      <c r="C10" s="167"/>
      <c r="D10" s="21"/>
      <c r="E10" s="21" t="s">
        <v>15</v>
      </c>
      <c r="F10" s="21"/>
    </row>
    <row r="11" spans="1:6" ht="12.75">
      <c r="A11" s="161"/>
      <c r="B11" s="23" t="s">
        <v>2</v>
      </c>
      <c r="C11" s="9" t="s">
        <v>12</v>
      </c>
      <c r="D11" s="10"/>
      <c r="E11" s="23" t="s">
        <v>2</v>
      </c>
      <c r="F11" s="9" t="s">
        <v>14</v>
      </c>
    </row>
    <row r="12" spans="1:6" ht="12.75">
      <c r="A12" s="15" t="s">
        <v>56</v>
      </c>
      <c r="B12" s="135">
        <v>-26.51111872508628</v>
      </c>
      <c r="C12" s="135">
        <v>-17.03787495838933</v>
      </c>
      <c r="D12" s="18"/>
      <c r="E12" s="138">
        <v>-3.299222097425018</v>
      </c>
      <c r="F12" s="138">
        <v>-2.3026662473209427</v>
      </c>
    </row>
    <row r="13" spans="1:6" ht="12.75">
      <c r="A13" s="45" t="s">
        <v>57</v>
      </c>
      <c r="B13" s="136">
        <v>-84.87455197132616</v>
      </c>
      <c r="C13" s="136">
        <v>-96.05975723622782</v>
      </c>
      <c r="D13" s="47"/>
      <c r="E13" s="139">
        <v>-0.061566620907691674</v>
      </c>
      <c r="F13" s="139">
        <v>-0.21428288757021782</v>
      </c>
    </row>
    <row r="14" spans="1:6" ht="12.75">
      <c r="A14" s="15" t="s">
        <v>58</v>
      </c>
      <c r="B14" s="135">
        <v>-4.632867132867135</v>
      </c>
      <c r="C14" s="135">
        <v>-30.191965609249927</v>
      </c>
      <c r="D14" s="18"/>
      <c r="E14" s="138">
        <v>-0.038583135737759476</v>
      </c>
      <c r="F14" s="138">
        <v>-0.3393784379927225</v>
      </c>
    </row>
    <row r="15" spans="1:6" ht="12.75">
      <c r="A15" s="45" t="s">
        <v>59</v>
      </c>
      <c r="B15" s="136">
        <v>-46.29973833028889</v>
      </c>
      <c r="C15" s="136">
        <v>-43.86729600939498</v>
      </c>
      <c r="D15" s="47"/>
      <c r="E15" s="139">
        <v>-22.550802862015892</v>
      </c>
      <c r="F15" s="139">
        <v>-19.41942834291094</v>
      </c>
    </row>
    <row r="16" spans="1:6" ht="12.75">
      <c r="A16" s="15" t="s">
        <v>60</v>
      </c>
      <c r="B16" s="135">
        <v>-27.47767214059349</v>
      </c>
      <c r="C16" s="135">
        <v>-7.15147183633359</v>
      </c>
      <c r="D16" s="18"/>
      <c r="E16" s="138">
        <v>-0.19837555638753696</v>
      </c>
      <c r="F16" s="138">
        <v>-0.06669263277603397</v>
      </c>
    </row>
    <row r="17" spans="1:6" ht="12.75">
      <c r="A17" s="45" t="s">
        <v>61</v>
      </c>
      <c r="B17" s="136">
        <v>229.12071130417075</v>
      </c>
      <c r="C17" s="136">
        <v>128.10961737331957</v>
      </c>
      <c r="D17" s="47"/>
      <c r="E17" s="139">
        <v>3.51070136028953</v>
      </c>
      <c r="F17" s="139">
        <v>2.580267562011443</v>
      </c>
    </row>
    <row r="18" spans="1:6" ht="12.75">
      <c r="A18" s="15" t="s">
        <v>62</v>
      </c>
      <c r="B18" s="135">
        <v>-20.537388044157467</v>
      </c>
      <c r="C18" s="135">
        <v>-50.98860530332612</v>
      </c>
      <c r="D18" s="18"/>
      <c r="E18" s="138">
        <v>-0.15381255459877702</v>
      </c>
      <c r="F18" s="138">
        <v>-0.5983591362866658</v>
      </c>
    </row>
    <row r="19" spans="1:6" ht="12.75">
      <c r="A19" s="45" t="s">
        <v>63</v>
      </c>
      <c r="B19" s="136">
        <v>-1.6356201726487996</v>
      </c>
      <c r="C19" s="136">
        <v>-45.32265049805111</v>
      </c>
      <c r="D19" s="47"/>
      <c r="E19" s="139">
        <v>-0.001871958068139274</v>
      </c>
      <c r="F19" s="139">
        <v>-0.08718780787023055</v>
      </c>
    </row>
    <row r="20" spans="1:6" ht="12.75">
      <c r="A20" s="15" t="s">
        <v>65</v>
      </c>
      <c r="B20" s="135">
        <v>88.54415274463008</v>
      </c>
      <c r="C20" s="135">
        <v>86.19776144115505</v>
      </c>
      <c r="D20" s="18"/>
      <c r="E20" s="138">
        <v>0.5208723324597531</v>
      </c>
      <c r="F20" s="138">
        <v>0.5421640322174155</v>
      </c>
    </row>
    <row r="21" spans="1:6" ht="12.75">
      <c r="A21" s="45" t="s">
        <v>64</v>
      </c>
      <c r="B21" s="136">
        <v>-30.27888446215139</v>
      </c>
      <c r="C21" s="136">
        <v>-25.260891171111478</v>
      </c>
      <c r="D21" s="47"/>
      <c r="E21" s="139">
        <v>-0.07903822954365823</v>
      </c>
      <c r="F21" s="139">
        <v>-0.06352671142001987</v>
      </c>
    </row>
    <row r="22" spans="1:6" ht="12.75">
      <c r="A22" s="15" t="s">
        <v>66</v>
      </c>
      <c r="B22" s="135">
        <v>-81.4943772643862</v>
      </c>
      <c r="C22" s="135">
        <v>-62.656408522150834</v>
      </c>
      <c r="D22" s="18"/>
      <c r="E22" s="138">
        <v>-0.9006198261158951</v>
      </c>
      <c r="F22" s="138">
        <v>-0.6174379781426456</v>
      </c>
    </row>
    <row r="23" spans="1:6" ht="12.75">
      <c r="A23" s="45" t="s">
        <v>67</v>
      </c>
      <c r="B23" s="136">
        <v>-82.82670823590543</v>
      </c>
      <c r="C23" s="136">
        <v>-91.7663221656727</v>
      </c>
      <c r="D23" s="47"/>
      <c r="E23" s="139">
        <v>-0.4973168601023338</v>
      </c>
      <c r="F23" s="139">
        <v>-1.2242951138586124</v>
      </c>
    </row>
    <row r="24" spans="1:6" ht="12.75">
      <c r="A24" s="15" t="s">
        <v>68</v>
      </c>
      <c r="B24" s="135">
        <v>-72.89933849546178</v>
      </c>
      <c r="C24" s="135">
        <v>-75.15505273595961</v>
      </c>
      <c r="D24" s="18"/>
      <c r="E24" s="138">
        <v>-7.392206414576314</v>
      </c>
      <c r="F24" s="138">
        <v>-6.945823170795208</v>
      </c>
    </row>
    <row r="25" spans="1:6" ht="12.75">
      <c r="A25" s="45" t="s">
        <v>69</v>
      </c>
      <c r="B25" s="136">
        <v>144.7661469933185</v>
      </c>
      <c r="C25" s="136">
        <v>185.18930957683742</v>
      </c>
      <c r="D25" s="47"/>
      <c r="E25" s="139">
        <v>0.06759848579391822</v>
      </c>
      <c r="F25" s="139">
        <v>0.06927535809278232</v>
      </c>
    </row>
    <row r="26" spans="1:6" ht="12.75">
      <c r="A26" s="15" t="s">
        <v>70</v>
      </c>
      <c r="B26" s="135">
        <v>-77.31031631176349</v>
      </c>
      <c r="C26" s="135">
        <v>-63.56373522953048</v>
      </c>
      <c r="D26" s="18"/>
      <c r="E26" s="138">
        <v>-1.5555971546237366</v>
      </c>
      <c r="F26" s="138">
        <v>-1.2660769443860092</v>
      </c>
    </row>
    <row r="27" spans="1:6" ht="12.75">
      <c r="A27" s="45" t="s">
        <v>71</v>
      </c>
      <c r="B27" s="136">
        <v>-57.289002557544755</v>
      </c>
      <c r="C27" s="136">
        <v>-63.576881134133046</v>
      </c>
      <c r="D27" s="47"/>
      <c r="E27" s="139">
        <v>-0.046590956362577485</v>
      </c>
      <c r="F27" s="139">
        <v>-0.048571898698847975</v>
      </c>
    </row>
    <row r="28" spans="1:6" ht="12.75">
      <c r="A28" s="15" t="s">
        <v>72</v>
      </c>
      <c r="B28" s="135">
        <v>68.88837460464399</v>
      </c>
      <c r="C28" s="135">
        <v>-33.35734870317003</v>
      </c>
      <c r="D28" s="18"/>
      <c r="E28" s="138">
        <v>0.4643495985689921</v>
      </c>
      <c r="F28" s="138">
        <v>-0.5014652800486552</v>
      </c>
    </row>
    <row r="29" spans="1:6" ht="12.75">
      <c r="A29" s="45" t="s">
        <v>73</v>
      </c>
      <c r="B29" s="136">
        <v>182.48164464023495</v>
      </c>
      <c r="C29" s="136">
        <v>232.8532052991909</v>
      </c>
      <c r="D29" s="47"/>
      <c r="E29" s="139">
        <v>1.9385685760638964</v>
      </c>
      <c r="F29" s="139">
        <v>2.181903010332984</v>
      </c>
    </row>
    <row r="30" spans="1:6" ht="12.75">
      <c r="A30" s="15" t="s">
        <v>74</v>
      </c>
      <c r="B30" s="135">
        <v>-41.64225969022929</v>
      </c>
      <c r="C30" s="135">
        <v>-41.12480700599863</v>
      </c>
      <c r="D30" s="18"/>
      <c r="E30" s="138">
        <v>-0.8206456175381672</v>
      </c>
      <c r="F30" s="138">
        <v>-0.6768406604278576</v>
      </c>
    </row>
    <row r="31" spans="1:6" ht="12.75">
      <c r="A31" s="45" t="s">
        <v>177</v>
      </c>
      <c r="B31" s="136">
        <v>-84.09130816505707</v>
      </c>
      <c r="C31" s="136">
        <v>-79.00909526089038</v>
      </c>
      <c r="D31" s="47"/>
      <c r="E31" s="139">
        <v>-1.2451121094887476</v>
      </c>
      <c r="F31" s="139">
        <v>-1.1000743574950063</v>
      </c>
    </row>
    <row r="32" spans="1:6" ht="12.75">
      <c r="A32" s="15" t="s">
        <v>75</v>
      </c>
      <c r="B32" s="135">
        <v>-73.156400607381</v>
      </c>
      <c r="C32" s="135">
        <v>-62.20601940683077</v>
      </c>
      <c r="D32" s="18"/>
      <c r="E32" s="138">
        <v>-0.5761990931403137</v>
      </c>
      <c r="F32" s="138">
        <v>-0.47268038982489535</v>
      </c>
    </row>
    <row r="33" spans="1:6" ht="12.75">
      <c r="A33" s="45" t="s">
        <v>76</v>
      </c>
      <c r="B33" s="136">
        <v>61.83251024482506</v>
      </c>
      <c r="C33" s="136">
        <v>123.18662781781936</v>
      </c>
      <c r="D33" s="47"/>
      <c r="E33" s="139">
        <v>1.5299617288572738</v>
      </c>
      <c r="F33" s="139">
        <v>2.677036447669611</v>
      </c>
    </row>
    <row r="34" spans="1:6" ht="12.75">
      <c r="A34" s="15" t="s">
        <v>80</v>
      </c>
      <c r="B34" s="135">
        <v>-19.44975061020906</v>
      </c>
      <c r="C34" s="135">
        <v>-31.9001360015543</v>
      </c>
      <c r="D34" s="18"/>
      <c r="E34" s="138">
        <v>-0.7624069220849454</v>
      </c>
      <c r="F34" s="138">
        <v>-1.3679279669577786</v>
      </c>
    </row>
    <row r="35" spans="1:6" ht="12.75">
      <c r="A35" s="45" t="s">
        <v>77</v>
      </c>
      <c r="B35" s="136">
        <v>-75</v>
      </c>
      <c r="C35" s="136">
        <v>-80.15351635433234</v>
      </c>
      <c r="D35" s="47"/>
      <c r="E35" s="139">
        <v>-0.33679645575939104</v>
      </c>
      <c r="F35" s="139">
        <v>-0.48284466365209855</v>
      </c>
    </row>
    <row r="36" spans="1:6" ht="12.75">
      <c r="A36" s="15" t="s">
        <v>78</v>
      </c>
      <c r="B36" s="135">
        <v>-27.11581954529223</v>
      </c>
      <c r="C36" s="135">
        <v>-28.498561840843717</v>
      </c>
      <c r="D36" s="18"/>
      <c r="E36" s="138">
        <v>-0.23690669329007033</v>
      </c>
      <c r="F36" s="138">
        <v>-0.30955212627027384</v>
      </c>
    </row>
    <row r="37" spans="1:6" ht="12.75">
      <c r="A37" s="45" t="s">
        <v>79</v>
      </c>
      <c r="B37" s="136">
        <v>37.01178082870329</v>
      </c>
      <c r="C37" s="136">
        <v>-0.9221501896776063</v>
      </c>
      <c r="D37" s="47"/>
      <c r="E37" s="139">
        <v>2.3312117808561093</v>
      </c>
      <c r="F37" s="139">
        <v>-0.07027512273152361</v>
      </c>
    </row>
    <row r="38" spans="1:6" ht="12.75">
      <c r="A38" s="15"/>
      <c r="B38" s="135"/>
      <c r="C38" s="135"/>
      <c r="D38" s="18"/>
      <c r="E38" s="18"/>
      <c r="F38" s="18"/>
    </row>
    <row r="39" spans="1:6" ht="12.75">
      <c r="A39" s="46" t="s">
        <v>1</v>
      </c>
      <c r="B39" s="137">
        <v>-30.390407254877495</v>
      </c>
      <c r="C39" s="137">
        <v>-30.124741467112948</v>
      </c>
      <c r="D39" s="48"/>
      <c r="E39" s="48"/>
      <c r="F39" s="48"/>
    </row>
    <row r="40" spans="1:6" ht="12.75">
      <c r="A40" s="17"/>
      <c r="B40" s="17"/>
      <c r="C40" s="17"/>
      <c r="D40" s="17"/>
      <c r="E40" s="17"/>
      <c r="F40" s="17"/>
    </row>
    <row r="41" ht="12.75">
      <c r="A41" s="17" t="s">
        <v>4</v>
      </c>
    </row>
  </sheetData>
  <mergeCells count="3">
    <mergeCell ref="A6:F6"/>
    <mergeCell ref="A10:A11"/>
    <mergeCell ref="B10:C10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MSPhotoEd.3" shapeId="2062332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6:C41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3" customWidth="1"/>
    <col min="2" max="3" width="14.7109375" style="13" customWidth="1"/>
    <col min="4" max="16384" width="11.421875" style="13" customWidth="1"/>
  </cols>
  <sheetData>
    <row r="1" ht="12.75"/>
    <row r="2" ht="12.75"/>
    <row r="3" ht="12.75"/>
    <row r="4" ht="12.75"/>
    <row r="6" s="12" customFormat="1" ht="15">
      <c r="A6" s="7" t="s">
        <v>90</v>
      </c>
    </row>
    <row r="7" s="12" customFormat="1" ht="15">
      <c r="A7" s="7" t="s">
        <v>5</v>
      </c>
    </row>
    <row r="8" s="12" customFormat="1" ht="15">
      <c r="A8" s="89" t="s">
        <v>198</v>
      </c>
    </row>
    <row r="9" spans="1:3" s="12" customFormat="1" ht="15">
      <c r="A9" s="14"/>
      <c r="C9" s="34" t="s">
        <v>6</v>
      </c>
    </row>
    <row r="10" spans="1:3" s="65" customFormat="1" ht="12.75" customHeight="1">
      <c r="A10" s="160" t="s">
        <v>7</v>
      </c>
      <c r="B10" s="160" t="s">
        <v>8</v>
      </c>
      <c r="C10" s="160" t="s">
        <v>203</v>
      </c>
    </row>
    <row r="11" spans="1:3" s="65" customFormat="1" ht="12" customHeight="1">
      <c r="A11" s="168"/>
      <c r="B11" s="168"/>
      <c r="C11" s="168"/>
    </row>
    <row r="12" spans="1:3" ht="12.75">
      <c r="A12" s="15" t="s">
        <v>56</v>
      </c>
      <c r="B12" s="98">
        <v>175878</v>
      </c>
      <c r="C12" s="98">
        <v>1923982</v>
      </c>
    </row>
    <row r="13" spans="1:3" ht="12.75">
      <c r="A13" s="45" t="s">
        <v>57</v>
      </c>
      <c r="B13" s="99">
        <v>211</v>
      </c>
      <c r="C13" s="99">
        <v>20610</v>
      </c>
    </row>
    <row r="14" spans="1:3" ht="12.75">
      <c r="A14" s="15" t="s">
        <v>58</v>
      </c>
      <c r="B14" s="98">
        <v>15274</v>
      </c>
      <c r="C14" s="98">
        <v>332139</v>
      </c>
    </row>
    <row r="15" spans="1:3" ht="12.75">
      <c r="A15" s="45" t="s">
        <v>59</v>
      </c>
      <c r="B15" s="99">
        <v>502998</v>
      </c>
      <c r="C15" s="99">
        <v>4599053</v>
      </c>
    </row>
    <row r="16" spans="1:3" ht="12.75">
      <c r="A16" s="15" t="s">
        <v>60</v>
      </c>
      <c r="B16" s="98">
        <v>10069</v>
      </c>
      <c r="C16" s="98">
        <v>148978</v>
      </c>
    </row>
    <row r="17" spans="1:3" ht="12.75">
      <c r="A17" s="45" t="s">
        <v>61</v>
      </c>
      <c r="B17" s="99">
        <v>96982</v>
      </c>
      <c r="C17" s="99">
        <v>432469</v>
      </c>
    </row>
    <row r="18" spans="1:3" ht="12.75">
      <c r="A18" s="15" t="s">
        <v>62</v>
      </c>
      <c r="B18" s="98">
        <v>11445</v>
      </c>
      <c r="C18" s="98">
        <v>193602</v>
      </c>
    </row>
    <row r="19" spans="1:3" ht="12.75">
      <c r="A19" s="45" t="s">
        <v>63</v>
      </c>
      <c r="B19" s="99">
        <v>2165</v>
      </c>
      <c r="C19" s="99">
        <v>26840</v>
      </c>
    </row>
    <row r="20" spans="1:3" ht="12.75">
      <c r="A20" s="15" t="s">
        <v>64</v>
      </c>
      <c r="B20" s="98">
        <v>3500</v>
      </c>
      <c r="C20" s="98">
        <v>139446</v>
      </c>
    </row>
    <row r="21" spans="1:3" ht="12.75">
      <c r="A21" s="45" t="s">
        <v>65</v>
      </c>
      <c r="B21" s="99">
        <v>21330</v>
      </c>
      <c r="C21" s="99">
        <v>101162</v>
      </c>
    </row>
    <row r="22" spans="1:3" ht="12.75">
      <c r="A22" s="15" t="s">
        <v>66</v>
      </c>
      <c r="B22" s="98">
        <v>3933</v>
      </c>
      <c r="C22" s="98">
        <v>190217</v>
      </c>
    </row>
    <row r="23" spans="1:3" ht="12.75">
      <c r="A23" s="45" t="s">
        <v>67</v>
      </c>
      <c r="B23" s="99">
        <v>1983</v>
      </c>
      <c r="C23" s="99">
        <v>99329</v>
      </c>
    </row>
    <row r="24" spans="1:3" ht="12.75">
      <c r="A24" s="15" t="s">
        <v>68</v>
      </c>
      <c r="B24" s="98">
        <v>52849</v>
      </c>
      <c r="C24" s="98">
        <v>1229574</v>
      </c>
    </row>
    <row r="25" spans="1:3" ht="12.75">
      <c r="A25" s="45" t="s">
        <v>69</v>
      </c>
      <c r="B25" s="99">
        <v>2198</v>
      </c>
      <c r="C25" s="99">
        <v>14073</v>
      </c>
    </row>
    <row r="26" spans="1:3" ht="12.75">
      <c r="A26" s="15" t="s">
        <v>70</v>
      </c>
      <c r="B26" s="98">
        <v>8780</v>
      </c>
      <c r="C26" s="98">
        <v>234537</v>
      </c>
    </row>
    <row r="27" spans="1:3" ht="12.75">
      <c r="A27" s="45" t="s">
        <v>71</v>
      </c>
      <c r="B27" s="99">
        <v>668</v>
      </c>
      <c r="C27" s="99">
        <v>10810</v>
      </c>
    </row>
    <row r="28" spans="1:3" ht="12.75">
      <c r="A28" s="15" t="s">
        <v>72</v>
      </c>
      <c r="B28" s="98">
        <v>21893</v>
      </c>
      <c r="C28" s="98">
        <v>167801</v>
      </c>
    </row>
    <row r="29" spans="1:3" ht="12.75">
      <c r="A29" s="45" t="s">
        <v>73</v>
      </c>
      <c r="B29" s="99">
        <v>57711</v>
      </c>
      <c r="C29" s="99">
        <v>291931</v>
      </c>
    </row>
    <row r="30" spans="1:3" ht="12.75">
      <c r="A30" s="15" t="s">
        <v>74</v>
      </c>
      <c r="B30" s="98">
        <v>22117</v>
      </c>
      <c r="C30" s="98">
        <v>347035</v>
      </c>
    </row>
    <row r="31" spans="1:3" ht="12.75">
      <c r="A31" s="45" t="s">
        <v>177</v>
      </c>
      <c r="B31" s="99">
        <v>4530</v>
      </c>
      <c r="C31" s="99">
        <v>194309</v>
      </c>
    </row>
    <row r="32" spans="1:3" ht="12.75">
      <c r="A32" s="15" t="s">
        <v>75</v>
      </c>
      <c r="B32" s="98">
        <v>4066</v>
      </c>
      <c r="C32" s="98">
        <v>142154</v>
      </c>
    </row>
    <row r="33" spans="1:3" ht="12.75">
      <c r="A33" s="45" t="s">
        <v>76</v>
      </c>
      <c r="B33" s="99">
        <v>77008</v>
      </c>
      <c r="C33" s="99">
        <v>444173</v>
      </c>
    </row>
    <row r="34" spans="1:3" ht="12.75">
      <c r="A34" s="15" t="s">
        <v>80</v>
      </c>
      <c r="B34" s="98">
        <v>60722</v>
      </c>
      <c r="C34" s="98">
        <v>896712</v>
      </c>
    </row>
    <row r="35" spans="1:3" ht="12.75">
      <c r="A35" s="45" t="s">
        <v>77</v>
      </c>
      <c r="B35" s="99">
        <v>2159</v>
      </c>
      <c r="C35" s="99">
        <v>88967</v>
      </c>
    </row>
    <row r="36" spans="1:3" ht="12.75">
      <c r="A36" s="15" t="s">
        <v>78</v>
      </c>
      <c r="B36" s="98">
        <v>12246</v>
      </c>
      <c r="C36" s="98">
        <v>315103</v>
      </c>
    </row>
    <row r="37" spans="1:3" ht="12.75">
      <c r="A37" s="45" t="s">
        <v>79</v>
      </c>
      <c r="B37" s="99">
        <v>165961</v>
      </c>
      <c r="C37" s="99">
        <v>1632450</v>
      </c>
    </row>
    <row r="38" spans="1:3" ht="12.75">
      <c r="A38" s="15"/>
      <c r="B38" s="101"/>
      <c r="C38" s="101"/>
    </row>
    <row r="39" spans="1:3" ht="12.75">
      <c r="A39" s="46" t="s">
        <v>1</v>
      </c>
      <c r="B39" s="100">
        <v>1338676</v>
      </c>
      <c r="C39" s="100">
        <v>14217456</v>
      </c>
    </row>
    <row r="40" spans="1:3" ht="12.75">
      <c r="A40" s="17"/>
      <c r="B40" s="17"/>
      <c r="C40" s="17"/>
    </row>
    <row r="41" ht="12.75">
      <c r="A41" s="17" t="s">
        <v>4</v>
      </c>
    </row>
  </sheetData>
  <mergeCells count="3">
    <mergeCell ref="A10:A11"/>
    <mergeCell ref="B10:B11"/>
    <mergeCell ref="C10:C11"/>
  </mergeCells>
  <printOptions/>
  <pageMargins left="0.75" right="0.75" top="1" bottom="1" header="0" footer="0"/>
  <pageSetup orientation="portrait" paperSize="9"/>
  <legacyDrawing r:id="rId2"/>
  <oleObjects>
    <oleObject progId="MSPhotoEd.3" shapeId="158898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6:D41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3" customWidth="1"/>
    <col min="2" max="3" width="12.7109375" style="13" customWidth="1"/>
    <col min="4" max="4" width="14.7109375" style="13" customWidth="1"/>
    <col min="5" max="16384" width="11.421875" style="13" customWidth="1"/>
  </cols>
  <sheetData>
    <row r="1" ht="12.75"/>
    <row r="2" ht="12.75"/>
    <row r="3" ht="12.75"/>
    <row r="4" ht="12.75"/>
    <row r="6" spans="1:2" s="12" customFormat="1" ht="15">
      <c r="A6" s="7" t="s">
        <v>96</v>
      </c>
      <c r="B6" s="7"/>
    </row>
    <row r="7" spans="1:2" s="12" customFormat="1" ht="15">
      <c r="A7" s="7" t="s">
        <v>9</v>
      </c>
      <c r="B7" s="7"/>
    </row>
    <row r="8" spans="1:2" s="12" customFormat="1" ht="15">
      <c r="A8" s="33" t="str">
        <f>'a4'!A8</f>
        <v>Enero 2011</v>
      </c>
      <c r="B8" s="33"/>
    </row>
    <row r="9" spans="1:4" s="12" customFormat="1" ht="15">
      <c r="A9" s="14"/>
      <c r="B9" s="14"/>
      <c r="D9" s="34" t="s">
        <v>10</v>
      </c>
    </row>
    <row r="10" spans="1:4" ht="12.75" customHeight="1">
      <c r="A10" s="160" t="s">
        <v>7</v>
      </c>
      <c r="B10" s="160" t="s">
        <v>91</v>
      </c>
      <c r="C10" s="160" t="s">
        <v>11</v>
      </c>
      <c r="D10" s="160" t="str">
        <f>'a4'!C10:C11</f>
        <v>Doce meses a      Enero</v>
      </c>
    </row>
    <row r="11" spans="1:4" ht="12.75">
      <c r="A11" s="168"/>
      <c r="B11" s="168"/>
      <c r="C11" s="168"/>
      <c r="D11" s="168"/>
    </row>
    <row r="12" spans="1:4" ht="12.75">
      <c r="A12" s="15" t="s">
        <v>56</v>
      </c>
      <c r="B12" s="135">
        <v>-26.51111872508628</v>
      </c>
      <c r="C12" s="140">
        <v>231.96428908476622</v>
      </c>
      <c r="D12" s="140">
        <v>54.04056012361792</v>
      </c>
    </row>
    <row r="13" spans="1:4" ht="12.75">
      <c r="A13" s="45" t="s">
        <v>57</v>
      </c>
      <c r="B13" s="136">
        <v>-84.87455197132616</v>
      </c>
      <c r="C13" s="141">
        <v>-46.173469387755105</v>
      </c>
      <c r="D13" s="141">
        <v>98.15402365157195</v>
      </c>
    </row>
    <row r="14" spans="1:4" ht="12.75">
      <c r="A14" s="15" t="s">
        <v>58</v>
      </c>
      <c r="B14" s="135">
        <v>-4.632867132867135</v>
      </c>
      <c r="C14" s="140">
        <v>137.6536486696748</v>
      </c>
      <c r="D14" s="140">
        <v>23.889471190967313</v>
      </c>
    </row>
    <row r="15" spans="1:4" ht="12.75">
      <c r="A15" s="45" t="s">
        <v>59</v>
      </c>
      <c r="B15" s="136">
        <v>-46.29973833028889</v>
      </c>
      <c r="C15" s="141">
        <v>118.7918120209832</v>
      </c>
      <c r="D15" s="141">
        <v>71.33149374827934</v>
      </c>
    </row>
    <row r="16" spans="1:4" ht="12.75">
      <c r="A16" s="15" t="s">
        <v>60</v>
      </c>
      <c r="B16" s="135">
        <v>-27.47767214059349</v>
      </c>
      <c r="C16" s="140">
        <v>-20.119000396667985</v>
      </c>
      <c r="D16" s="140">
        <v>-3.1100416233090584</v>
      </c>
    </row>
    <row r="17" spans="1:4" ht="12.75">
      <c r="A17" s="45" t="s">
        <v>61</v>
      </c>
      <c r="B17" s="136">
        <v>229.12071130417075</v>
      </c>
      <c r="C17" s="141">
        <v>187.27746674960753</v>
      </c>
      <c r="D17" s="141">
        <v>19.19689983159647</v>
      </c>
    </row>
    <row r="18" spans="1:4" ht="12.75">
      <c r="A18" s="15" t="s">
        <v>62</v>
      </c>
      <c r="B18" s="135">
        <v>-20.537388044157467</v>
      </c>
      <c r="C18" s="140">
        <v>-0.728597449908932</v>
      </c>
      <c r="D18" s="140">
        <v>18.387838465865997</v>
      </c>
    </row>
    <row r="19" spans="1:4" ht="12.75">
      <c r="A19" s="45" t="s">
        <v>63</v>
      </c>
      <c r="B19" s="136">
        <v>-1.6356201726487996</v>
      </c>
      <c r="C19" s="141">
        <v>83.31922099915326</v>
      </c>
      <c r="D19" s="141">
        <v>160.6584442070506</v>
      </c>
    </row>
    <row r="20" spans="1:4" ht="12.75">
      <c r="A20" s="15" t="s">
        <v>64</v>
      </c>
      <c r="B20" s="135">
        <v>-30.27888446215139</v>
      </c>
      <c r="C20" s="140">
        <v>-47.1937235968618</v>
      </c>
      <c r="D20" s="140">
        <v>-21.893868954932955</v>
      </c>
    </row>
    <row r="21" spans="1:4" ht="12.75">
      <c r="A21" s="45" t="s">
        <v>65</v>
      </c>
      <c r="B21" s="136">
        <v>88.54415274463008</v>
      </c>
      <c r="C21" s="141">
        <v>100.507614213198</v>
      </c>
      <c r="D21" s="141">
        <v>-2.2579928308486075</v>
      </c>
    </row>
    <row r="22" spans="1:4" ht="12.75">
      <c r="A22" s="15" t="s">
        <v>66</v>
      </c>
      <c r="B22" s="135">
        <v>-81.4943772643862</v>
      </c>
      <c r="C22" s="140">
        <v>-85.0700375811411</v>
      </c>
      <c r="D22" s="140">
        <v>-36.55669030291306</v>
      </c>
    </row>
    <row r="23" spans="1:4" ht="12.75">
      <c r="A23" s="45" t="s">
        <v>67</v>
      </c>
      <c r="B23" s="136">
        <v>-82.82670823590543</v>
      </c>
      <c r="C23" s="141">
        <v>-78.57605877268799</v>
      </c>
      <c r="D23" s="141">
        <v>-6.022990680732292</v>
      </c>
    </row>
    <row r="24" spans="1:4" ht="12.75">
      <c r="A24" s="15" t="s">
        <v>68</v>
      </c>
      <c r="B24" s="135">
        <v>-72.89933849546178</v>
      </c>
      <c r="C24" s="140">
        <v>19.705995605789496</v>
      </c>
      <c r="D24" s="140">
        <v>128.11033234018393</v>
      </c>
    </row>
    <row r="25" spans="1:4" ht="12.75">
      <c r="A25" s="45" t="s">
        <v>69</v>
      </c>
      <c r="B25" s="136">
        <v>144.7661469933185</v>
      </c>
      <c r="C25" s="141">
        <v>126.36457260556128</v>
      </c>
      <c r="D25" s="141">
        <v>45.653073897743724</v>
      </c>
    </row>
    <row r="26" spans="1:4" ht="12.75">
      <c r="A26" s="15" t="s">
        <v>70</v>
      </c>
      <c r="B26" s="135">
        <v>-77.31031631176349</v>
      </c>
      <c r="C26" s="140">
        <v>102.53748558246829</v>
      </c>
      <c r="D26" s="140">
        <v>25.696446754917204</v>
      </c>
    </row>
    <row r="27" spans="1:4" ht="12.75">
      <c r="A27" s="45" t="s">
        <v>71</v>
      </c>
      <c r="B27" s="136">
        <v>-57.289002557544755</v>
      </c>
      <c r="C27" s="142">
        <v>-60.33254156769596</v>
      </c>
      <c r="D27" s="141">
        <v>-24.752888765139915</v>
      </c>
    </row>
    <row r="28" spans="1:4" ht="12.75">
      <c r="A28" s="15" t="s">
        <v>72</v>
      </c>
      <c r="B28" s="135">
        <v>68.88837460464399</v>
      </c>
      <c r="C28" s="140">
        <v>1358.5609593604265</v>
      </c>
      <c r="D28" s="140">
        <v>5.608947126610403</v>
      </c>
    </row>
    <row r="29" spans="1:4" ht="12.75">
      <c r="A29" s="45" t="s">
        <v>73</v>
      </c>
      <c r="B29" s="136">
        <v>182.48164464023495</v>
      </c>
      <c r="C29" s="141">
        <v>302.64424754064055</v>
      </c>
      <c r="D29" s="141">
        <v>19.299643651105015</v>
      </c>
    </row>
    <row r="30" spans="1:4" ht="12.75">
      <c r="A30" s="15" t="s">
        <v>74</v>
      </c>
      <c r="B30" s="135">
        <v>-41.64225969022929</v>
      </c>
      <c r="C30" s="140">
        <v>100.38959862281419</v>
      </c>
      <c r="D30" s="140">
        <v>47.69080834475304</v>
      </c>
    </row>
    <row r="31" spans="1:4" ht="12.75">
      <c r="A31" s="45" t="s">
        <v>177</v>
      </c>
      <c r="B31" s="136">
        <v>-84.09130816505707</v>
      </c>
      <c r="C31" s="141">
        <v>-78.49309215211508</v>
      </c>
      <c r="D31" s="141">
        <v>-46.198488754260595</v>
      </c>
    </row>
    <row r="32" spans="1:4" ht="12.75">
      <c r="A32" s="15" t="s">
        <v>75</v>
      </c>
      <c r="B32" s="135">
        <v>-73.156400607381</v>
      </c>
      <c r="C32" s="140">
        <v>-47.77806319034163</v>
      </c>
      <c r="D32" s="140">
        <v>7.73894787900835</v>
      </c>
    </row>
    <row r="33" spans="1:4" ht="12.75">
      <c r="A33" s="45" t="s">
        <v>76</v>
      </c>
      <c r="B33" s="136">
        <v>61.83251024482506</v>
      </c>
      <c r="C33" s="141">
        <v>559.371521534378</v>
      </c>
      <c r="D33" s="141">
        <v>48.76280234980476</v>
      </c>
    </row>
    <row r="34" spans="1:4" ht="12.75">
      <c r="A34" s="15" t="s">
        <v>80</v>
      </c>
      <c r="B34" s="135">
        <v>-19.44975061020906</v>
      </c>
      <c r="C34" s="140">
        <v>10.600706713780923</v>
      </c>
      <c r="D34" s="140">
        <v>51.73382382055479</v>
      </c>
    </row>
    <row r="35" spans="1:4" ht="12.75">
      <c r="A35" s="45" t="s">
        <v>77</v>
      </c>
      <c r="B35" s="136">
        <v>-75</v>
      </c>
      <c r="C35" s="141">
        <v>68.9358372456964</v>
      </c>
      <c r="D35" s="141">
        <v>73.39115182225686</v>
      </c>
    </row>
    <row r="36" spans="1:4" ht="12.75">
      <c r="A36" s="15" t="s">
        <v>78</v>
      </c>
      <c r="B36" s="135">
        <v>-27.11581954529223</v>
      </c>
      <c r="C36" s="140">
        <v>-34.00517352877776</v>
      </c>
      <c r="D36" s="140">
        <v>36.98641452016085</v>
      </c>
    </row>
    <row r="37" spans="1:4" ht="12.75">
      <c r="A37" s="45" t="s">
        <v>79</v>
      </c>
      <c r="B37" s="136">
        <v>37.01178082870329</v>
      </c>
      <c r="C37" s="141">
        <v>171.34215130062296</v>
      </c>
      <c r="D37" s="141">
        <v>50.02784675645023</v>
      </c>
    </row>
    <row r="38" spans="1:4" ht="12.75">
      <c r="A38" s="15"/>
      <c r="B38" s="135"/>
      <c r="C38" s="140"/>
      <c r="D38" s="140"/>
    </row>
    <row r="39" spans="1:4" ht="12.75">
      <c r="A39" s="46" t="s">
        <v>1</v>
      </c>
      <c r="B39" s="137">
        <v>-30.390407254877495</v>
      </c>
      <c r="C39" s="143">
        <v>104.04344631855551</v>
      </c>
      <c r="D39" s="143">
        <v>46.11883333963681</v>
      </c>
    </row>
    <row r="40" spans="1:4" ht="12.75">
      <c r="A40" s="17"/>
      <c r="B40" s="17"/>
      <c r="C40" s="17"/>
      <c r="D40" s="17"/>
    </row>
    <row r="41" spans="1:2" ht="12.75">
      <c r="A41" s="17" t="s">
        <v>4</v>
      </c>
      <c r="B41" s="17"/>
    </row>
  </sheetData>
  <mergeCells count="4">
    <mergeCell ref="A10:A11"/>
    <mergeCell ref="C10:C11"/>
    <mergeCell ref="D10:D11"/>
    <mergeCell ref="B10:B11"/>
  </mergeCells>
  <printOptions/>
  <pageMargins left="0.75" right="0.75" top="1" bottom="1" header="0" footer="0"/>
  <pageSetup orientation="portrait" paperSize="9"/>
  <legacyDrawing r:id="rId2"/>
  <oleObjects>
    <oleObject progId="MSPhotoEd.3" shapeId="158935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5:F42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3" customWidth="1"/>
    <col min="2" max="3" width="11.421875" style="13" customWidth="1"/>
    <col min="4" max="4" width="2.57421875" style="13" customWidth="1"/>
    <col min="5" max="16384" width="11.421875" style="13" customWidth="1"/>
  </cols>
  <sheetData>
    <row r="1" ht="12.75"/>
    <row r="2" ht="12.75"/>
    <row r="3" ht="12.75"/>
    <row r="4" ht="12.75"/>
    <row r="5" spans="2:5" s="12" customFormat="1" ht="14.25">
      <c r="B5" s="19"/>
      <c r="C5" s="19"/>
      <c r="D5" s="19"/>
      <c r="E5" s="19"/>
    </row>
    <row r="6" spans="1:5" s="12" customFormat="1" ht="15">
      <c r="A6" s="7" t="s">
        <v>176</v>
      </c>
      <c r="B6" s="19"/>
      <c r="C6" s="19"/>
      <c r="D6" s="19"/>
      <c r="E6" s="19"/>
    </row>
    <row r="7" spans="1:5" s="12" customFormat="1" ht="15">
      <c r="A7" s="7" t="s">
        <v>5</v>
      </c>
      <c r="B7" s="19"/>
      <c r="C7" s="19"/>
      <c r="D7" s="19"/>
      <c r="E7" s="19"/>
    </row>
    <row r="8" spans="1:5" s="12" customFormat="1" ht="15">
      <c r="A8" s="68" t="s">
        <v>199</v>
      </c>
      <c r="B8" s="19"/>
      <c r="C8" s="19"/>
      <c r="D8" s="19"/>
      <c r="E8" s="19"/>
    </row>
    <row r="9" spans="1:6" ht="12.75">
      <c r="A9" s="4"/>
      <c r="B9" s="5"/>
      <c r="C9" s="5"/>
      <c r="D9" s="5"/>
      <c r="E9" s="5"/>
      <c r="F9" s="34" t="s">
        <v>6</v>
      </c>
    </row>
    <row r="10" spans="1:6" ht="12.75" customHeight="1">
      <c r="A10" s="160" t="s">
        <v>7</v>
      </c>
      <c r="B10" s="169" t="s">
        <v>200</v>
      </c>
      <c r="C10" s="169"/>
      <c r="D10" s="21"/>
      <c r="E10" s="169" t="s">
        <v>198</v>
      </c>
      <c r="F10" s="169"/>
    </row>
    <row r="11" spans="1:6" ht="12.75">
      <c r="A11" s="168"/>
      <c r="B11" s="9" t="s">
        <v>2</v>
      </c>
      <c r="C11" s="9" t="s">
        <v>12</v>
      </c>
      <c r="D11" s="10"/>
      <c r="E11" s="9" t="s">
        <v>13</v>
      </c>
      <c r="F11" s="9" t="s">
        <v>14</v>
      </c>
    </row>
    <row r="12" spans="1:6" ht="12.75">
      <c r="A12" s="15" t="s">
        <v>56</v>
      </c>
      <c r="B12" s="98">
        <v>52981</v>
      </c>
      <c r="C12" s="98">
        <v>93602</v>
      </c>
      <c r="D12" s="82"/>
      <c r="E12" s="98">
        <v>175878</v>
      </c>
      <c r="F12" s="98">
        <v>269159</v>
      </c>
    </row>
    <row r="13" spans="1:6" ht="12.75">
      <c r="A13" s="45" t="s">
        <v>57</v>
      </c>
      <c r="B13" s="99">
        <v>392</v>
      </c>
      <c r="C13" s="99">
        <v>1970</v>
      </c>
      <c r="D13" s="83"/>
      <c r="E13" s="99">
        <v>211</v>
      </c>
      <c r="F13" s="99">
        <v>211</v>
      </c>
    </row>
    <row r="14" spans="1:6" ht="12.75">
      <c r="A14" s="15" t="s">
        <v>58</v>
      </c>
      <c r="B14" s="98">
        <v>6427</v>
      </c>
      <c r="C14" s="98">
        <v>51728</v>
      </c>
      <c r="D14" s="82"/>
      <c r="E14" s="98">
        <v>15274</v>
      </c>
      <c r="F14" s="98">
        <v>18837</v>
      </c>
    </row>
    <row r="15" spans="1:6" ht="12.75">
      <c r="A15" s="45" t="s">
        <v>59</v>
      </c>
      <c r="B15" s="99">
        <v>229898</v>
      </c>
      <c r="C15" s="99">
        <v>409303</v>
      </c>
      <c r="D15" s="83"/>
      <c r="E15" s="99">
        <v>502998</v>
      </c>
      <c r="F15" s="99">
        <v>596520</v>
      </c>
    </row>
    <row r="16" spans="1:6" ht="12.75">
      <c r="A16" s="15" t="s">
        <v>60</v>
      </c>
      <c r="B16" s="98">
        <v>12605</v>
      </c>
      <c r="C16" s="98">
        <v>41608</v>
      </c>
      <c r="D16" s="82"/>
      <c r="E16" s="98">
        <v>10069</v>
      </c>
      <c r="F16" s="98">
        <v>20786</v>
      </c>
    </row>
    <row r="17" spans="1:6" ht="12.75">
      <c r="A17" s="45" t="s">
        <v>61</v>
      </c>
      <c r="B17" s="99">
        <v>33759</v>
      </c>
      <c r="C17" s="99">
        <v>37445</v>
      </c>
      <c r="D17" s="83"/>
      <c r="E17" s="99">
        <v>96982</v>
      </c>
      <c r="F17" s="99">
        <v>110291</v>
      </c>
    </row>
    <row r="18" spans="1:6" ht="12.75">
      <c r="A18" s="15" t="s">
        <v>62</v>
      </c>
      <c r="B18" s="98">
        <v>11529</v>
      </c>
      <c r="C18" s="98">
        <v>14425</v>
      </c>
      <c r="D18" s="82"/>
      <c r="E18" s="98">
        <v>11445</v>
      </c>
      <c r="F18" s="98">
        <v>13807</v>
      </c>
    </row>
    <row r="19" spans="1:6" ht="12.75">
      <c r="A19" s="45" t="s">
        <v>63</v>
      </c>
      <c r="B19" s="99">
        <v>1181</v>
      </c>
      <c r="C19" s="99">
        <v>1181</v>
      </c>
      <c r="D19" s="83"/>
      <c r="E19" s="99">
        <v>2165</v>
      </c>
      <c r="F19" s="99">
        <v>2525</v>
      </c>
    </row>
    <row r="20" spans="1:6" ht="12.75">
      <c r="A20" s="15" t="s">
        <v>65</v>
      </c>
      <c r="B20" s="98">
        <v>10638</v>
      </c>
      <c r="C20" s="98">
        <v>27657</v>
      </c>
      <c r="D20" s="82"/>
      <c r="E20" s="98">
        <v>21330</v>
      </c>
      <c r="F20" s="98">
        <v>28114</v>
      </c>
    </row>
    <row r="21" spans="1:6" ht="12.75">
      <c r="A21" s="45" t="s">
        <v>64</v>
      </c>
      <c r="B21" s="99">
        <v>6628</v>
      </c>
      <c r="C21" s="99">
        <v>8451</v>
      </c>
      <c r="D21" s="83"/>
      <c r="E21" s="99">
        <v>3500</v>
      </c>
      <c r="F21" s="99">
        <v>4512</v>
      </c>
    </row>
    <row r="22" spans="1:6" ht="12.75">
      <c r="A22" s="15" t="s">
        <v>66</v>
      </c>
      <c r="B22" s="98">
        <v>26343</v>
      </c>
      <c r="C22" s="98">
        <v>28181</v>
      </c>
      <c r="D22" s="82"/>
      <c r="E22" s="98">
        <v>3933</v>
      </c>
      <c r="F22" s="98">
        <v>8834</v>
      </c>
    </row>
    <row r="23" spans="1:6" ht="12.75">
      <c r="A23" s="45" t="s">
        <v>67</v>
      </c>
      <c r="B23" s="99">
        <v>9256</v>
      </c>
      <c r="C23" s="99">
        <v>14752</v>
      </c>
      <c r="D23" s="83"/>
      <c r="E23" s="99">
        <v>1983</v>
      </c>
      <c r="F23" s="99">
        <v>2637</v>
      </c>
    </row>
    <row r="24" spans="1:6" ht="12.75">
      <c r="A24" s="15" t="s">
        <v>68</v>
      </c>
      <c r="B24" s="98">
        <v>44149</v>
      </c>
      <c r="C24" s="98">
        <v>50550</v>
      </c>
      <c r="D24" s="82"/>
      <c r="E24" s="98">
        <v>52849</v>
      </c>
      <c r="F24" s="98">
        <v>55121</v>
      </c>
    </row>
    <row r="25" spans="1:6" ht="12.75">
      <c r="A25" s="45" t="s">
        <v>69</v>
      </c>
      <c r="B25" s="99">
        <v>971</v>
      </c>
      <c r="C25" s="99">
        <v>1642</v>
      </c>
      <c r="D25" s="83"/>
      <c r="E25" s="99">
        <v>2198</v>
      </c>
      <c r="F25" s="99">
        <v>2561</v>
      </c>
    </row>
    <row r="26" spans="1:6" ht="12.75">
      <c r="A26" s="15" t="s">
        <v>70</v>
      </c>
      <c r="B26" s="98">
        <v>4335</v>
      </c>
      <c r="C26" s="98">
        <v>6741</v>
      </c>
      <c r="D26" s="82"/>
      <c r="E26" s="98">
        <v>8780</v>
      </c>
      <c r="F26" s="98">
        <v>17422</v>
      </c>
    </row>
    <row r="27" spans="1:6" ht="12.75">
      <c r="A27" s="45" t="s">
        <v>71</v>
      </c>
      <c r="B27" s="102">
        <v>1684</v>
      </c>
      <c r="C27" s="102">
        <v>1684</v>
      </c>
      <c r="D27" s="83"/>
      <c r="E27" s="99">
        <v>668</v>
      </c>
      <c r="F27" s="99">
        <v>668</v>
      </c>
    </row>
    <row r="28" spans="1:6" ht="12.75">
      <c r="A28" s="15" t="s">
        <v>72</v>
      </c>
      <c r="B28" s="98">
        <v>1501</v>
      </c>
      <c r="C28" s="98">
        <v>9843</v>
      </c>
      <c r="D28" s="82"/>
      <c r="E28" s="98">
        <v>21893</v>
      </c>
      <c r="F28" s="98">
        <v>24050</v>
      </c>
    </row>
    <row r="29" spans="1:6" ht="12.75">
      <c r="A29" s="45" t="s">
        <v>73</v>
      </c>
      <c r="B29" s="99">
        <v>14333</v>
      </c>
      <c r="C29" s="99">
        <v>18964</v>
      </c>
      <c r="D29" s="83"/>
      <c r="E29" s="99">
        <v>57711</v>
      </c>
      <c r="F29" s="99">
        <v>74872</v>
      </c>
    </row>
    <row r="30" spans="1:6" ht="12.75">
      <c r="A30" s="15" t="s">
        <v>74</v>
      </c>
      <c r="B30" s="98">
        <v>11037</v>
      </c>
      <c r="C30" s="98">
        <v>12417</v>
      </c>
      <c r="D30" s="82"/>
      <c r="E30" s="98">
        <v>22117</v>
      </c>
      <c r="F30" s="98">
        <v>23261</v>
      </c>
    </row>
    <row r="31" spans="1:6" ht="12.75">
      <c r="A31" s="45" t="s">
        <v>177</v>
      </c>
      <c r="B31" s="99">
        <v>21063</v>
      </c>
      <c r="C31" s="99">
        <v>24241</v>
      </c>
      <c r="D31" s="83"/>
      <c r="E31" s="99">
        <v>4530</v>
      </c>
      <c r="F31" s="99">
        <v>7016</v>
      </c>
    </row>
    <row r="32" spans="1:6" ht="12.75">
      <c r="A32" s="15" t="s">
        <v>75</v>
      </c>
      <c r="B32" s="98">
        <v>7786</v>
      </c>
      <c r="C32" s="98">
        <v>11777</v>
      </c>
      <c r="D32" s="82"/>
      <c r="E32" s="98">
        <v>4066</v>
      </c>
      <c r="F32" s="98">
        <v>6894</v>
      </c>
    </row>
    <row r="33" spans="1:6" ht="12.75">
      <c r="A33" s="45" t="s">
        <v>76</v>
      </c>
      <c r="B33" s="99">
        <v>11679</v>
      </c>
      <c r="C33" s="99">
        <v>13379</v>
      </c>
      <c r="D33" s="83"/>
      <c r="E33" s="99">
        <v>77008</v>
      </c>
      <c r="F33" s="99">
        <v>116432</v>
      </c>
    </row>
    <row r="34" spans="1:6" ht="12.75">
      <c r="A34" s="15" t="s">
        <v>80</v>
      </c>
      <c r="B34" s="98">
        <v>54902</v>
      </c>
      <c r="C34" s="98">
        <v>90753</v>
      </c>
      <c r="D34" s="82"/>
      <c r="E34" s="98">
        <v>60722</v>
      </c>
      <c r="F34" s="98">
        <v>70102</v>
      </c>
    </row>
    <row r="35" spans="1:6" ht="12.75">
      <c r="A35" s="45" t="s">
        <v>77</v>
      </c>
      <c r="B35" s="99">
        <v>1278</v>
      </c>
      <c r="C35" s="99">
        <v>2473</v>
      </c>
      <c r="D35" s="83"/>
      <c r="E35" s="99">
        <v>2159</v>
      </c>
      <c r="F35" s="99">
        <v>2870</v>
      </c>
    </row>
    <row r="36" spans="1:6" ht="12.75">
      <c r="A36" s="15" t="s">
        <v>78</v>
      </c>
      <c r="B36" s="98">
        <v>18556</v>
      </c>
      <c r="C36" s="98">
        <v>20839</v>
      </c>
      <c r="D36" s="82"/>
      <c r="E36" s="98">
        <v>12246</v>
      </c>
      <c r="F36" s="98">
        <v>18644</v>
      </c>
    </row>
    <row r="37" spans="1:6" ht="12.75">
      <c r="A37" s="45" t="s">
        <v>79</v>
      </c>
      <c r="B37" s="99">
        <v>61163</v>
      </c>
      <c r="C37" s="99">
        <v>85885</v>
      </c>
      <c r="D37" s="83"/>
      <c r="E37" s="99">
        <v>165961</v>
      </c>
      <c r="F37" s="99">
        <v>181255</v>
      </c>
    </row>
    <row r="38" spans="1:6" ht="12.75">
      <c r="A38" s="15"/>
      <c r="B38" s="98"/>
      <c r="C38" s="98"/>
      <c r="D38" s="82"/>
      <c r="E38" s="98"/>
      <c r="F38" s="98"/>
    </row>
    <row r="39" spans="1:6" ht="12.75">
      <c r="A39" s="46" t="s">
        <v>1</v>
      </c>
      <c r="B39" s="100">
        <v>656074</v>
      </c>
      <c r="C39" s="100">
        <v>1081491</v>
      </c>
      <c r="D39" s="84"/>
      <c r="E39" s="100">
        <v>1338676</v>
      </c>
      <c r="F39" s="100">
        <v>1677401</v>
      </c>
    </row>
    <row r="40" spans="1:6" ht="12.75">
      <c r="A40" s="17"/>
      <c r="B40" s="1"/>
      <c r="C40" s="1"/>
      <c r="D40" s="1"/>
      <c r="E40" s="1"/>
      <c r="F40" s="1"/>
    </row>
    <row r="41" ht="12.75">
      <c r="A41" s="17" t="s">
        <v>4</v>
      </c>
    </row>
    <row r="42" ht="12.75">
      <c r="A42" s="88"/>
    </row>
  </sheetData>
  <mergeCells count="3">
    <mergeCell ref="A10:A11"/>
    <mergeCell ref="B10:C10"/>
    <mergeCell ref="E10:F10"/>
  </mergeCells>
  <printOptions/>
  <pageMargins left="0.75" right="0.75" top="1" bottom="1" header="0" footer="0"/>
  <pageSetup orientation="portrait" paperSize="9"/>
  <legacyDrawing r:id="rId2"/>
  <oleObjects>
    <oleObject progId="MSPhotoEd.3" shapeId="158994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6:F41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3" customWidth="1"/>
    <col min="2" max="3" width="11.421875" style="13" customWidth="1"/>
    <col min="4" max="4" width="3.28125" style="13" customWidth="1"/>
    <col min="5" max="16384" width="11.421875" style="13" customWidth="1"/>
  </cols>
  <sheetData>
    <row r="1" ht="12.75"/>
    <row r="2" ht="12.75"/>
    <row r="3" ht="12.75"/>
    <row r="4" ht="12.75"/>
    <row r="6" spans="1:6" s="12" customFormat="1" ht="12.75" customHeight="1">
      <c r="A6" s="165" t="s">
        <v>92</v>
      </c>
      <c r="B6" s="165"/>
      <c r="C6" s="165"/>
      <c r="D6" s="165"/>
      <c r="E6" s="165"/>
      <c r="F6" s="165"/>
    </row>
    <row r="7" spans="1:5" s="12" customFormat="1" ht="15">
      <c r="A7" s="7" t="s">
        <v>5</v>
      </c>
      <c r="B7" s="19"/>
      <c r="C7" s="19"/>
      <c r="D7" s="19"/>
      <c r="E7" s="19"/>
    </row>
    <row r="8" spans="1:5" s="12" customFormat="1" ht="15">
      <c r="A8" s="68" t="s">
        <v>199</v>
      </c>
      <c r="B8" s="19"/>
      <c r="C8" s="19"/>
      <c r="D8" s="19"/>
      <c r="E8" s="19"/>
    </row>
    <row r="9" spans="1:6" ht="12.75">
      <c r="A9" s="6"/>
      <c r="B9" s="6"/>
      <c r="C9" s="6"/>
      <c r="D9" s="6"/>
      <c r="E9" s="6"/>
      <c r="F9" s="2"/>
    </row>
    <row r="10" spans="1:6" ht="12.75" customHeight="1">
      <c r="A10" s="160" t="s">
        <v>7</v>
      </c>
      <c r="B10" s="167" t="s">
        <v>27</v>
      </c>
      <c r="C10" s="167"/>
      <c r="D10" s="21"/>
      <c r="E10" s="21" t="s">
        <v>15</v>
      </c>
      <c r="F10" s="21"/>
    </row>
    <row r="11" spans="1:6" ht="12.75">
      <c r="A11" s="168"/>
      <c r="B11" s="23" t="s">
        <v>2</v>
      </c>
      <c r="C11" s="9" t="s">
        <v>12</v>
      </c>
      <c r="D11" s="10"/>
      <c r="E11" s="23" t="s">
        <v>2</v>
      </c>
      <c r="F11" s="9" t="s">
        <v>14</v>
      </c>
    </row>
    <row r="12" spans="1:6" ht="12.75">
      <c r="A12" s="15" t="s">
        <v>56</v>
      </c>
      <c r="B12" s="135">
        <v>231.96428908476622</v>
      </c>
      <c r="C12" s="135">
        <v>187.5568898100468</v>
      </c>
      <c r="D12" s="138"/>
      <c r="E12" s="138">
        <v>18.73218569856449</v>
      </c>
      <c r="F12" s="138">
        <v>16.232867402502652</v>
      </c>
    </row>
    <row r="13" spans="1:6" ht="12.75">
      <c r="A13" s="45" t="s">
        <v>57</v>
      </c>
      <c r="B13" s="136">
        <v>-46.173469387755105</v>
      </c>
      <c r="C13" s="136">
        <v>-89.28934010152284</v>
      </c>
      <c r="D13" s="139"/>
      <c r="E13" s="139">
        <v>-0.027588351314028595</v>
      </c>
      <c r="F13" s="139">
        <v>-0.16264582876787692</v>
      </c>
    </row>
    <row r="14" spans="1:6" ht="12.75">
      <c r="A14" s="15" t="s">
        <v>58</v>
      </c>
      <c r="B14" s="135">
        <v>137.6536486696748</v>
      </c>
      <c r="C14" s="135">
        <v>-63.58451902257965</v>
      </c>
      <c r="D14" s="138"/>
      <c r="E14" s="138">
        <v>1.3484759341171877</v>
      </c>
      <c r="F14" s="138">
        <v>-3.0412643285982037</v>
      </c>
    </row>
    <row r="15" spans="1:6" ht="12.75">
      <c r="A15" s="45" t="s">
        <v>59</v>
      </c>
      <c r="B15" s="136">
        <v>118.7918120209832</v>
      </c>
      <c r="C15" s="136">
        <v>45.74044167768133</v>
      </c>
      <c r="D15" s="139"/>
      <c r="E15" s="139">
        <v>41.62640189978569</v>
      </c>
      <c r="F15" s="139">
        <v>17.311008598314732</v>
      </c>
    </row>
    <row r="16" spans="1:6" ht="12.75">
      <c r="A16" s="15" t="s">
        <v>60</v>
      </c>
      <c r="B16" s="135">
        <v>-20.119000396667985</v>
      </c>
      <c r="C16" s="135">
        <v>-50.043260911363205</v>
      </c>
      <c r="D16" s="138"/>
      <c r="E16" s="138">
        <v>-0.3865417620573288</v>
      </c>
      <c r="F16" s="138">
        <v>-1.9253049724870572</v>
      </c>
    </row>
    <row r="17" spans="1:6" ht="12.75">
      <c r="A17" s="45" t="s">
        <v>61</v>
      </c>
      <c r="B17" s="136">
        <v>187.27746674960753</v>
      </c>
      <c r="C17" s="136">
        <v>194.5413272800107</v>
      </c>
      <c r="D17" s="139"/>
      <c r="E17" s="139">
        <v>9.636565387441049</v>
      </c>
      <c r="F17" s="139">
        <v>6.735700990576897</v>
      </c>
    </row>
    <row r="18" spans="1:6" ht="12.75">
      <c r="A18" s="15" t="s">
        <v>62</v>
      </c>
      <c r="B18" s="135">
        <v>-0.728597449908932</v>
      </c>
      <c r="C18" s="135">
        <v>-4.284228769497403</v>
      </c>
      <c r="D18" s="138"/>
      <c r="E18" s="138">
        <v>-0.012803433758996697</v>
      </c>
      <c r="F18" s="138">
        <v>-0.057143332676832255</v>
      </c>
    </row>
    <row r="19" spans="1:6" ht="12.75">
      <c r="A19" s="45" t="s">
        <v>63</v>
      </c>
      <c r="B19" s="136">
        <v>83.31922099915326</v>
      </c>
      <c r="C19" s="136">
        <v>113.80186282811175</v>
      </c>
      <c r="D19" s="139"/>
      <c r="E19" s="139">
        <v>0.14998308117681844</v>
      </c>
      <c r="F19" s="139">
        <v>0.12427287883116918</v>
      </c>
    </row>
    <row r="20" spans="1:6" ht="12.75">
      <c r="A20" s="15" t="s">
        <v>65</v>
      </c>
      <c r="B20" s="135">
        <v>100.507614213198</v>
      </c>
      <c r="C20" s="135">
        <v>1.6523845681021072</v>
      </c>
      <c r="D20" s="138"/>
      <c r="E20" s="138">
        <v>1.6296942113237225</v>
      </c>
      <c r="F20" s="138">
        <v>0.04225647740018178</v>
      </c>
    </row>
    <row r="21" spans="1:6" ht="12.75">
      <c r="A21" s="45" t="s">
        <v>64</v>
      </c>
      <c r="B21" s="136">
        <v>-47.1937235968618</v>
      </c>
      <c r="C21" s="136">
        <v>-46.609868654597086</v>
      </c>
      <c r="D21" s="139"/>
      <c r="E21" s="139">
        <v>-0.4767754856921627</v>
      </c>
      <c r="F21" s="139">
        <v>-0.3642193971101007</v>
      </c>
    </row>
    <row r="22" spans="1:6" ht="12.75">
      <c r="A22" s="15" t="s">
        <v>66</v>
      </c>
      <c r="B22" s="135">
        <v>-85.0700375811411</v>
      </c>
      <c r="C22" s="135">
        <v>-68.65263830240232</v>
      </c>
      <c r="D22" s="138"/>
      <c r="E22" s="138">
        <v>-3.4157732207037617</v>
      </c>
      <c r="F22" s="138">
        <v>-1.788919186567433</v>
      </c>
    </row>
    <row r="23" spans="1:6" ht="12.75">
      <c r="A23" s="45" t="s">
        <v>67</v>
      </c>
      <c r="B23" s="136">
        <v>-78.57605877268799</v>
      </c>
      <c r="C23" s="136">
        <v>-82.12445770065077</v>
      </c>
      <c r="D23" s="139"/>
      <c r="E23" s="139">
        <v>-1.1085639729664638</v>
      </c>
      <c r="F23" s="139">
        <v>-1.1202127433330464</v>
      </c>
    </row>
    <row r="24" spans="1:6" ht="12.75">
      <c r="A24" s="15" t="s">
        <v>68</v>
      </c>
      <c r="B24" s="135">
        <v>19.705995605789496</v>
      </c>
      <c r="C24" s="135">
        <v>9.042532146389703</v>
      </c>
      <c r="D24" s="138"/>
      <c r="E24" s="138">
        <v>1.3260699250389436</v>
      </c>
      <c r="F24" s="138">
        <v>0.4226572389414243</v>
      </c>
    </row>
    <row r="25" spans="1:6" ht="12.75">
      <c r="A25" s="45" t="s">
        <v>69</v>
      </c>
      <c r="B25" s="136">
        <v>126.36457260556128</v>
      </c>
      <c r="C25" s="136">
        <v>55.968331303288664</v>
      </c>
      <c r="D25" s="139"/>
      <c r="E25" s="139">
        <v>0.1870215859796303</v>
      </c>
      <c r="F25" s="139">
        <v>0.08497527949839619</v>
      </c>
    </row>
    <row r="26" spans="1:6" ht="12.75">
      <c r="A26" s="15" t="s">
        <v>70</v>
      </c>
      <c r="B26" s="135">
        <v>102.53748558246829</v>
      </c>
      <c r="C26" s="135">
        <v>158.44830143895564</v>
      </c>
      <c r="D26" s="138"/>
      <c r="E26" s="138">
        <v>0.6775150364135752</v>
      </c>
      <c r="F26" s="138">
        <v>0.9876180199372901</v>
      </c>
    </row>
    <row r="27" spans="1:6" ht="12.75">
      <c r="A27" s="45" t="s">
        <v>71</v>
      </c>
      <c r="B27" s="136">
        <v>-60.33254156769596</v>
      </c>
      <c r="C27" s="136">
        <v>-60.33254156769596</v>
      </c>
      <c r="D27" s="139"/>
      <c r="E27" s="139">
        <v>-0.15486057975167433</v>
      </c>
      <c r="F27" s="139">
        <v>-0.09394437864022909</v>
      </c>
    </row>
    <row r="28" spans="1:6" ht="12.75">
      <c r="A28" s="15" t="s">
        <v>72</v>
      </c>
      <c r="B28" s="135">
        <v>1358.5609593604265</v>
      </c>
      <c r="C28" s="135">
        <v>144.3360763994717</v>
      </c>
      <c r="D28" s="138"/>
      <c r="E28" s="138">
        <v>3.108185966826912</v>
      </c>
      <c r="F28" s="138">
        <v>1.3136493969898964</v>
      </c>
    </row>
    <row r="29" spans="1:6" ht="12.75">
      <c r="A29" s="45" t="s">
        <v>73</v>
      </c>
      <c r="B29" s="136">
        <v>302.64424754064055</v>
      </c>
      <c r="C29" s="136">
        <v>294.81122126133727</v>
      </c>
      <c r="D29" s="139"/>
      <c r="E29" s="139">
        <v>6.61175416187808</v>
      </c>
      <c r="F29" s="139">
        <v>5.169529843521582</v>
      </c>
    </row>
    <row r="30" spans="1:6" ht="12.75">
      <c r="A30" s="15" t="s">
        <v>74</v>
      </c>
      <c r="B30" s="135">
        <v>100.38959862281419</v>
      </c>
      <c r="C30" s="135">
        <v>87.33188370781991</v>
      </c>
      <c r="D30" s="138"/>
      <c r="E30" s="138">
        <v>1.68883388154385</v>
      </c>
      <c r="F30" s="138">
        <v>1.0026898050931539</v>
      </c>
    </row>
    <row r="31" spans="1:6" ht="12.75">
      <c r="A31" s="45" t="s">
        <v>177</v>
      </c>
      <c r="B31" s="136">
        <v>-78.49309215211508</v>
      </c>
      <c r="C31" s="136">
        <v>-71.05729961635245</v>
      </c>
      <c r="D31" s="139"/>
      <c r="E31" s="139">
        <v>-2.5199901230653854</v>
      </c>
      <c r="F31" s="139">
        <v>-1.5927085847223876</v>
      </c>
    </row>
    <row r="32" spans="1:6" ht="12.75">
      <c r="A32" s="15" t="s">
        <v>75</v>
      </c>
      <c r="B32" s="135">
        <v>-47.77806319034163</v>
      </c>
      <c r="C32" s="135">
        <v>-41.46217203022841</v>
      </c>
      <c r="D32" s="138"/>
      <c r="E32" s="138">
        <v>-0.5670092093269965</v>
      </c>
      <c r="F32" s="138">
        <v>-0.45150630009866005</v>
      </c>
    </row>
    <row r="33" spans="1:6" ht="12.75">
      <c r="A33" s="45" t="s">
        <v>76</v>
      </c>
      <c r="B33" s="136">
        <v>559.371521534378</v>
      </c>
      <c r="C33" s="136">
        <v>770.2593616862247</v>
      </c>
      <c r="D33" s="139"/>
      <c r="E33" s="139">
        <v>9.957565762398753</v>
      </c>
      <c r="F33" s="139">
        <v>9.528789421271188</v>
      </c>
    </row>
    <row r="34" spans="1:6" ht="12.75">
      <c r="A34" s="15" t="s">
        <v>80</v>
      </c>
      <c r="B34" s="135">
        <v>10.600706713780923</v>
      </c>
      <c r="C34" s="135">
        <v>-22.755170627968226</v>
      </c>
      <c r="D34" s="138"/>
      <c r="E34" s="138">
        <v>0.887095053301914</v>
      </c>
      <c r="F34" s="138">
        <v>-1.9094934678143411</v>
      </c>
    </row>
    <row r="35" spans="1:6" ht="12.75">
      <c r="A35" s="45" t="s">
        <v>77</v>
      </c>
      <c r="B35" s="136">
        <v>68.9358372456964</v>
      </c>
      <c r="C35" s="136">
        <v>16.05337646583098</v>
      </c>
      <c r="D35" s="139"/>
      <c r="E35" s="139">
        <v>0.13428363263900106</v>
      </c>
      <c r="F35" s="139">
        <v>0.0367085810237903</v>
      </c>
    </row>
    <row r="36" spans="1:6" ht="12.75">
      <c r="A36" s="15" t="s">
        <v>78</v>
      </c>
      <c r="B36" s="135">
        <v>-34.00517352877776</v>
      </c>
      <c r="C36" s="135">
        <v>-10.53313498728346</v>
      </c>
      <c r="D36" s="138"/>
      <c r="E36" s="138">
        <v>-0.9617817502293946</v>
      </c>
      <c r="F36" s="138">
        <v>-0.2029605424363217</v>
      </c>
    </row>
    <row r="37" spans="1:6" ht="12.75">
      <c r="A37" s="45" t="s">
        <v>79</v>
      </c>
      <c r="B37" s="136">
        <v>171.34215130062296</v>
      </c>
      <c r="C37" s="136">
        <v>111.04383768993421</v>
      </c>
      <c r="D37" s="139"/>
      <c r="E37" s="139">
        <v>15.973502988992092</v>
      </c>
      <c r="F37" s="139">
        <v>8.81838129027426</v>
      </c>
    </row>
    <row r="38" spans="1:6" ht="12.75">
      <c r="A38" s="15"/>
      <c r="B38" s="135"/>
      <c r="C38" s="135"/>
      <c r="D38" s="138"/>
      <c r="E38" s="138"/>
      <c r="F38" s="138"/>
    </row>
    <row r="39" spans="1:6" ht="12.75">
      <c r="A39" s="46" t="s">
        <v>1</v>
      </c>
      <c r="B39" s="137">
        <v>104.04344631855551</v>
      </c>
      <c r="C39" s="137">
        <v>55.100782160924126</v>
      </c>
      <c r="D39" s="143"/>
      <c r="E39" s="143"/>
      <c r="F39" s="143"/>
    </row>
    <row r="40" spans="1:6" ht="12.75">
      <c r="A40" s="17"/>
      <c r="B40" s="17"/>
      <c r="C40" s="17"/>
      <c r="D40" s="17"/>
      <c r="E40" s="17"/>
      <c r="F40" s="17"/>
    </row>
    <row r="41" ht="12.75">
      <c r="A41" s="17" t="s">
        <v>4</v>
      </c>
    </row>
  </sheetData>
  <mergeCells count="3">
    <mergeCell ref="A6:F6"/>
    <mergeCell ref="A10:A11"/>
    <mergeCell ref="B10:C10"/>
  </mergeCells>
  <printOptions/>
  <pageMargins left="0.75" right="0.75" top="1" bottom="1" header="0" footer="0"/>
  <pageSetup orientation="portrait" paperSize="9"/>
  <legacyDrawing r:id="rId2"/>
  <oleObjects>
    <oleObject progId="MSPhotoEd.3" shapeId="159032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6:F43"/>
  <sheetViews>
    <sheetView workbookViewId="0" topLeftCell="A1">
      <selection activeCell="A10" sqref="A10"/>
    </sheetView>
  </sheetViews>
  <sheetFormatPr defaultColWidth="11.421875" defaultRowHeight="12.75"/>
  <cols>
    <col min="1" max="1" width="18.7109375" style="13" customWidth="1"/>
    <col min="2" max="3" width="11.421875" style="13" customWidth="1"/>
    <col min="4" max="4" width="4.28125" style="13" customWidth="1"/>
    <col min="5" max="16384" width="11.421875" style="13" customWidth="1"/>
  </cols>
  <sheetData>
    <row r="1" ht="12.75"/>
    <row r="2" ht="12.75"/>
    <row r="3" ht="12.75"/>
    <row r="4" ht="12.75"/>
    <row r="6" spans="1:6" ht="15">
      <c r="A6" s="7" t="s">
        <v>180</v>
      </c>
      <c r="B6" s="25"/>
      <c r="C6" s="25"/>
      <c r="D6" s="25"/>
      <c r="E6" s="25"/>
      <c r="F6" s="25"/>
    </row>
    <row r="7" spans="1:6" ht="15">
      <c r="A7" s="7" t="s">
        <v>9</v>
      </c>
      <c r="B7" s="19"/>
      <c r="C7" s="19"/>
      <c r="D7" s="19"/>
      <c r="E7" s="19"/>
      <c r="F7" s="19"/>
    </row>
    <row r="8" spans="1:6" ht="15">
      <c r="A8" s="7" t="s">
        <v>196</v>
      </c>
      <c r="B8" s="19"/>
      <c r="C8" s="19"/>
      <c r="D8" s="19"/>
      <c r="E8" s="19"/>
      <c r="F8" s="19"/>
    </row>
    <row r="9" spans="1:6" ht="13.5" customHeight="1">
      <c r="A9" s="11" t="s">
        <v>202</v>
      </c>
      <c r="B9" s="35"/>
      <c r="C9" s="35"/>
      <c r="D9" s="35"/>
      <c r="E9" s="35"/>
      <c r="F9" s="12"/>
    </row>
    <row r="10" spans="1:6" ht="15">
      <c r="A10" s="11"/>
      <c r="B10" s="35"/>
      <c r="C10" s="35"/>
      <c r="D10" s="35"/>
      <c r="E10" s="171" t="s">
        <v>6</v>
      </c>
      <c r="F10" s="171"/>
    </row>
    <row r="11" spans="1:6" ht="12.75">
      <c r="A11" s="160" t="s">
        <v>7</v>
      </c>
      <c r="B11" s="22" t="str">
        <f>A8</f>
        <v>Doce meses a Enero</v>
      </c>
      <c r="C11" s="21"/>
      <c r="D11" s="20"/>
      <c r="E11" s="21"/>
      <c r="F11" s="21"/>
    </row>
    <row r="12" spans="1:6" ht="12.75">
      <c r="A12" s="170"/>
      <c r="B12" s="71" t="s">
        <v>95</v>
      </c>
      <c r="C12" s="20"/>
      <c r="E12" s="86" t="s">
        <v>201</v>
      </c>
      <c r="F12" s="72"/>
    </row>
    <row r="13" spans="1:6" ht="12.75">
      <c r="A13" s="168"/>
      <c r="B13" s="9" t="s">
        <v>18</v>
      </c>
      <c r="C13" s="9" t="s">
        <v>19</v>
      </c>
      <c r="D13" s="27"/>
      <c r="E13" s="9" t="s">
        <v>20</v>
      </c>
      <c r="F13" s="9" t="s">
        <v>16</v>
      </c>
    </row>
    <row r="14" spans="1:6" ht="12.75">
      <c r="A14" s="15" t="s">
        <v>56</v>
      </c>
      <c r="B14" s="98">
        <v>1249010</v>
      </c>
      <c r="C14" s="98">
        <v>1702119</v>
      </c>
      <c r="D14" s="82"/>
      <c r="E14" s="98">
        <v>1923982</v>
      </c>
      <c r="F14" s="98">
        <v>2533738</v>
      </c>
    </row>
    <row r="15" spans="1:6" ht="12.75">
      <c r="A15" s="45" t="s">
        <v>57</v>
      </c>
      <c r="B15" s="99">
        <v>10401</v>
      </c>
      <c r="C15" s="99">
        <v>18382</v>
      </c>
      <c r="D15" s="83"/>
      <c r="E15" s="99">
        <v>20610</v>
      </c>
      <c r="F15" s="99">
        <v>66071</v>
      </c>
    </row>
    <row r="16" spans="1:6" ht="12.75">
      <c r="A16" s="15" t="s">
        <v>58</v>
      </c>
      <c r="B16" s="98">
        <v>268093</v>
      </c>
      <c r="C16" s="98">
        <v>485922</v>
      </c>
      <c r="D16" s="82"/>
      <c r="E16" s="98">
        <v>332139</v>
      </c>
      <c r="F16" s="98">
        <v>449931</v>
      </c>
    </row>
    <row r="17" spans="1:6" ht="12.75">
      <c r="A17" s="45" t="s">
        <v>59</v>
      </c>
      <c r="B17" s="99">
        <v>2684301</v>
      </c>
      <c r="C17" s="99">
        <v>3819965</v>
      </c>
      <c r="D17" s="83"/>
      <c r="E17" s="99">
        <v>4599053</v>
      </c>
      <c r="F17" s="99">
        <v>5545660</v>
      </c>
    </row>
    <row r="18" spans="1:6" ht="12.75">
      <c r="A18" s="15" t="s">
        <v>60</v>
      </c>
      <c r="B18" s="98">
        <v>153760</v>
      </c>
      <c r="C18" s="98">
        <v>370210</v>
      </c>
      <c r="D18" s="82"/>
      <c r="E18" s="98">
        <v>148978</v>
      </c>
      <c r="F18" s="98">
        <v>363423</v>
      </c>
    </row>
    <row r="19" spans="1:6" ht="12.75">
      <c r="A19" s="45" t="s">
        <v>61</v>
      </c>
      <c r="B19" s="99">
        <v>362819</v>
      </c>
      <c r="C19" s="99">
        <v>488491</v>
      </c>
      <c r="D19" s="83"/>
      <c r="E19" s="99">
        <v>432469</v>
      </c>
      <c r="F19" s="99">
        <v>555032</v>
      </c>
    </row>
    <row r="20" spans="1:6" ht="12.75">
      <c r="A20" s="15" t="s">
        <v>62</v>
      </c>
      <c r="B20" s="98">
        <v>163532</v>
      </c>
      <c r="C20" s="98">
        <v>206422</v>
      </c>
      <c r="D20" s="82"/>
      <c r="E20" s="98">
        <v>193602</v>
      </c>
      <c r="F20" s="98">
        <v>258861</v>
      </c>
    </row>
    <row r="21" spans="1:6" ht="12.75">
      <c r="A21" s="45" t="s">
        <v>63</v>
      </c>
      <c r="B21" s="99">
        <v>10297</v>
      </c>
      <c r="C21" s="99">
        <v>35893</v>
      </c>
      <c r="D21" s="83"/>
      <c r="E21" s="99">
        <v>26840</v>
      </c>
      <c r="F21" s="99">
        <v>38930</v>
      </c>
    </row>
    <row r="22" spans="1:6" ht="12.75">
      <c r="A22" s="15" t="s">
        <v>65</v>
      </c>
      <c r="B22" s="98">
        <v>103499</v>
      </c>
      <c r="C22" s="98">
        <v>190885</v>
      </c>
      <c r="D22" s="82"/>
      <c r="E22" s="98">
        <v>101162</v>
      </c>
      <c r="F22" s="98">
        <v>131279</v>
      </c>
    </row>
    <row r="23" spans="1:6" ht="12.75">
      <c r="A23" s="45" t="s">
        <v>64</v>
      </c>
      <c r="B23" s="99">
        <v>178534</v>
      </c>
      <c r="C23" s="99">
        <v>223298</v>
      </c>
      <c r="D23" s="83"/>
      <c r="E23" s="99">
        <v>139446</v>
      </c>
      <c r="F23" s="99">
        <v>186253</v>
      </c>
    </row>
    <row r="24" spans="1:6" ht="12.75">
      <c r="A24" s="15" t="s">
        <v>66</v>
      </c>
      <c r="B24" s="98">
        <v>299822</v>
      </c>
      <c r="C24" s="98">
        <v>326260</v>
      </c>
      <c r="D24" s="82"/>
      <c r="E24" s="98">
        <v>190217</v>
      </c>
      <c r="F24" s="98">
        <v>228266</v>
      </c>
    </row>
    <row r="25" spans="1:6" ht="12.75">
      <c r="A25" s="45" t="s">
        <v>67</v>
      </c>
      <c r="B25" s="99">
        <v>105695</v>
      </c>
      <c r="C25" s="99">
        <v>149167</v>
      </c>
      <c r="D25" s="83"/>
      <c r="E25" s="99">
        <v>99329</v>
      </c>
      <c r="F25" s="99">
        <v>174865</v>
      </c>
    </row>
    <row r="26" spans="1:6" ht="12.75">
      <c r="A26" s="15" t="s">
        <v>68</v>
      </c>
      <c r="B26" s="98">
        <v>539026</v>
      </c>
      <c r="C26" s="98">
        <v>589143</v>
      </c>
      <c r="D26" s="82"/>
      <c r="E26" s="98">
        <v>1229574</v>
      </c>
      <c r="F26" s="98">
        <v>1341880</v>
      </c>
    </row>
    <row r="27" spans="1:6" ht="12.75">
      <c r="A27" s="45" t="s">
        <v>69</v>
      </c>
      <c r="B27" s="99">
        <v>9662</v>
      </c>
      <c r="C27" s="99">
        <v>14004</v>
      </c>
      <c r="D27" s="83"/>
      <c r="E27" s="99">
        <v>14073</v>
      </c>
      <c r="F27" s="99">
        <v>23307</v>
      </c>
    </row>
    <row r="28" spans="1:6" ht="12.75">
      <c r="A28" s="15" t="s">
        <v>70</v>
      </c>
      <c r="B28" s="98">
        <v>186590</v>
      </c>
      <c r="C28" s="98">
        <v>246265</v>
      </c>
      <c r="D28" s="82"/>
      <c r="E28" s="98">
        <v>234537</v>
      </c>
      <c r="F28" s="98">
        <v>373013</v>
      </c>
    </row>
    <row r="29" spans="1:6" ht="12.75">
      <c r="A29" s="45" t="s">
        <v>71</v>
      </c>
      <c r="B29" s="99">
        <v>14366</v>
      </c>
      <c r="C29" s="99">
        <v>22453</v>
      </c>
      <c r="D29" s="83"/>
      <c r="E29" s="99">
        <v>10810</v>
      </c>
      <c r="F29" s="99">
        <v>19240</v>
      </c>
    </row>
    <row r="30" spans="1:6" ht="12.75">
      <c r="A30" s="15" t="s">
        <v>72</v>
      </c>
      <c r="B30" s="98">
        <v>158889</v>
      </c>
      <c r="C30" s="98">
        <v>282008</v>
      </c>
      <c r="D30" s="82"/>
      <c r="E30" s="98">
        <v>167801</v>
      </c>
      <c r="F30" s="98">
        <v>280795</v>
      </c>
    </row>
    <row r="31" spans="1:6" ht="12.75">
      <c r="A31" s="45" t="s">
        <v>73</v>
      </c>
      <c r="B31" s="99">
        <v>244704</v>
      </c>
      <c r="C31" s="99">
        <v>286566</v>
      </c>
      <c r="D31" s="83"/>
      <c r="E31" s="99">
        <v>291931</v>
      </c>
      <c r="F31" s="99">
        <v>338200</v>
      </c>
    </row>
    <row r="32" spans="1:6" ht="12.75">
      <c r="A32" s="15" t="s">
        <v>74</v>
      </c>
      <c r="B32" s="98">
        <v>234974</v>
      </c>
      <c r="C32" s="98">
        <v>274631</v>
      </c>
      <c r="D32" s="82"/>
      <c r="E32" s="98">
        <v>347035</v>
      </c>
      <c r="F32" s="98">
        <v>422720</v>
      </c>
    </row>
    <row r="33" spans="1:6" ht="12.75">
      <c r="A33" s="45" t="s">
        <v>177</v>
      </c>
      <c r="B33" s="99">
        <v>361159</v>
      </c>
      <c r="C33" s="99">
        <v>469985</v>
      </c>
      <c r="D33" s="83"/>
      <c r="E33" s="99">
        <v>194309</v>
      </c>
      <c r="F33" s="99">
        <v>255196</v>
      </c>
    </row>
    <row r="34" spans="1:6" ht="12.75">
      <c r="A34" s="15" t="s">
        <v>75</v>
      </c>
      <c r="B34" s="98">
        <v>131943</v>
      </c>
      <c r="C34" s="98">
        <v>188701</v>
      </c>
      <c r="D34" s="82"/>
      <c r="E34" s="98">
        <v>142154</v>
      </c>
      <c r="F34" s="98">
        <v>198135</v>
      </c>
    </row>
    <row r="35" spans="1:6" ht="12.75">
      <c r="A35" s="45" t="s">
        <v>76</v>
      </c>
      <c r="B35" s="99">
        <v>298578</v>
      </c>
      <c r="C35" s="99">
        <v>386652</v>
      </c>
      <c r="D35" s="83"/>
      <c r="E35" s="99">
        <v>444173</v>
      </c>
      <c r="F35" s="99">
        <v>591735</v>
      </c>
    </row>
    <row r="36" spans="1:6" ht="12.75">
      <c r="A36" s="15" t="s">
        <v>80</v>
      </c>
      <c r="B36" s="98">
        <v>590977</v>
      </c>
      <c r="C36" s="98">
        <v>842789</v>
      </c>
      <c r="D36" s="82"/>
      <c r="E36" s="98">
        <v>896712</v>
      </c>
      <c r="F36" s="98">
        <v>1297891</v>
      </c>
    </row>
    <row r="37" spans="1:6" ht="12.75">
      <c r="A37" s="45" t="s">
        <v>77</v>
      </c>
      <c r="B37" s="99">
        <v>51310</v>
      </c>
      <c r="C37" s="99">
        <v>71705</v>
      </c>
      <c r="D37" s="83"/>
      <c r="E37" s="99">
        <v>88967</v>
      </c>
      <c r="F37" s="99">
        <v>143789</v>
      </c>
    </row>
    <row r="38" spans="1:6" ht="12.75">
      <c r="A38" s="15" t="s">
        <v>78</v>
      </c>
      <c r="B38" s="98">
        <v>230025</v>
      </c>
      <c r="C38" s="98">
        <v>300725</v>
      </c>
      <c r="D38" s="82"/>
      <c r="E38" s="98">
        <v>315103</v>
      </c>
      <c r="F38" s="98">
        <v>394578</v>
      </c>
    </row>
    <row r="39" spans="1:6" ht="12.75">
      <c r="A39" s="45" t="s">
        <v>79</v>
      </c>
      <c r="B39" s="99">
        <v>1088098</v>
      </c>
      <c r="C39" s="99">
        <v>1455198</v>
      </c>
      <c r="D39" s="83"/>
      <c r="E39" s="99">
        <v>1632450</v>
      </c>
      <c r="F39" s="99">
        <v>2116414</v>
      </c>
    </row>
    <row r="40" spans="1:6" ht="12.75">
      <c r="A40" s="15"/>
      <c r="B40" s="98"/>
      <c r="C40" s="98"/>
      <c r="D40" s="82"/>
      <c r="E40" s="98"/>
      <c r="F40" s="98"/>
    </row>
    <row r="41" spans="1:6" ht="12.75">
      <c r="A41" s="46" t="s">
        <v>1</v>
      </c>
      <c r="B41" s="100">
        <v>9730064</v>
      </c>
      <c r="C41" s="100">
        <v>13447839</v>
      </c>
      <c r="D41" s="100"/>
      <c r="E41" s="100">
        <v>14217456</v>
      </c>
      <c r="F41" s="100">
        <v>18329202</v>
      </c>
    </row>
    <row r="42" spans="1:6" ht="12.75">
      <c r="A42" s="17"/>
      <c r="B42" s="17"/>
      <c r="C42" s="17"/>
      <c r="D42" s="17"/>
      <c r="E42" s="17"/>
      <c r="F42" s="17"/>
    </row>
    <row r="43" ht="12.75">
      <c r="A43" s="17" t="s">
        <v>4</v>
      </c>
    </row>
  </sheetData>
  <mergeCells count="2">
    <mergeCell ref="A11:A13"/>
    <mergeCell ref="E10:F10"/>
  </mergeCells>
  <printOptions/>
  <pageMargins left="0.75" right="0.75" top="1" bottom="1" header="0" footer="0"/>
  <pageSetup orientation="portrait" paperSize="9"/>
  <legacyDrawing r:id="rId2"/>
  <oleObjects>
    <oleObject progId="MSPhotoEd.3" shapeId="78809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6:K43"/>
  <sheetViews>
    <sheetView workbookViewId="0" topLeftCell="A1">
      <selection activeCell="A8" sqref="A8:A9"/>
    </sheetView>
  </sheetViews>
  <sheetFormatPr defaultColWidth="11.421875" defaultRowHeight="12.75"/>
  <cols>
    <col min="1" max="1" width="18.7109375" style="13" customWidth="1"/>
    <col min="2" max="3" width="11.421875" style="13" customWidth="1"/>
    <col min="4" max="4" width="4.8515625" style="13" customWidth="1"/>
    <col min="5" max="16384" width="11.421875" style="13" customWidth="1"/>
  </cols>
  <sheetData>
    <row r="1" ht="12.75"/>
    <row r="2" ht="12.75"/>
    <row r="3" ht="12.75"/>
    <row r="4" ht="12.75"/>
    <row r="6" spans="1:6" ht="15">
      <c r="A6" s="172" t="s">
        <v>181</v>
      </c>
      <c r="B6" s="173"/>
      <c r="C6" s="173"/>
      <c r="D6" s="173"/>
      <c r="E6" s="173"/>
      <c r="F6" s="173"/>
    </row>
    <row r="7" spans="1:6" ht="15">
      <c r="A7" s="7" t="s">
        <v>21</v>
      </c>
      <c r="B7" s="19"/>
      <c r="C7" s="19"/>
      <c r="D7" s="19"/>
      <c r="E7" s="19"/>
      <c r="F7" s="19"/>
    </row>
    <row r="8" spans="1:6" ht="15">
      <c r="A8" s="7" t="s">
        <v>196</v>
      </c>
      <c r="B8" s="19"/>
      <c r="C8" s="19"/>
      <c r="D8" s="19"/>
      <c r="E8" s="19"/>
      <c r="F8" s="19"/>
    </row>
    <row r="9" spans="1:6" ht="15.75" customHeight="1">
      <c r="A9" s="11" t="s">
        <v>202</v>
      </c>
      <c r="B9" s="35"/>
      <c r="C9" s="35"/>
      <c r="D9" s="35"/>
      <c r="E9" s="35"/>
      <c r="F9" s="35"/>
    </row>
    <row r="10" spans="1:6" ht="15">
      <c r="A10" s="11"/>
      <c r="B10" s="35"/>
      <c r="C10" s="35"/>
      <c r="D10" s="35"/>
      <c r="E10" s="35"/>
      <c r="F10" s="35"/>
    </row>
    <row r="11" spans="1:6" ht="12.75">
      <c r="A11" s="160" t="s">
        <v>7</v>
      </c>
      <c r="B11" s="22" t="s">
        <v>22</v>
      </c>
      <c r="C11" s="21"/>
      <c r="D11" s="66"/>
      <c r="E11" s="160" t="s">
        <v>48</v>
      </c>
      <c r="F11" s="160"/>
    </row>
    <row r="12" spans="1:6" ht="12.75">
      <c r="A12" s="174"/>
      <c r="B12" s="175" t="s">
        <v>204</v>
      </c>
      <c r="C12" s="175"/>
      <c r="D12" s="29"/>
      <c r="E12" s="168"/>
      <c r="F12" s="168"/>
    </row>
    <row r="13" spans="1:6" ht="12.75">
      <c r="A13" s="168"/>
      <c r="B13" s="9" t="s">
        <v>20</v>
      </c>
      <c r="C13" s="9" t="s">
        <v>12</v>
      </c>
      <c r="D13" s="27"/>
      <c r="E13" s="9" t="s">
        <v>13</v>
      </c>
      <c r="F13" s="9" t="s">
        <v>23</v>
      </c>
    </row>
    <row r="14" spans="1:6" ht="12.75">
      <c r="A14" s="15" t="s">
        <v>56</v>
      </c>
      <c r="B14" s="135">
        <v>54.04056012361792</v>
      </c>
      <c r="C14" s="135">
        <v>48.857864814387256</v>
      </c>
      <c r="D14" s="138"/>
      <c r="E14" s="138">
        <v>6.936973898630058</v>
      </c>
      <c r="F14" s="138">
        <v>6.184034475725059</v>
      </c>
    </row>
    <row r="15" spans="1:6" ht="12.75">
      <c r="A15" s="45" t="s">
        <v>57</v>
      </c>
      <c r="B15" s="136">
        <v>98.15402365157195</v>
      </c>
      <c r="C15" s="136">
        <v>259.4331411163094</v>
      </c>
      <c r="D15" s="139"/>
      <c r="E15" s="139">
        <v>0.10492222867187714</v>
      </c>
      <c r="F15" s="139">
        <v>0.3546220325808481</v>
      </c>
    </row>
    <row r="16" spans="1:6" ht="12.75">
      <c r="A16" s="15" t="s">
        <v>58</v>
      </c>
      <c r="B16" s="135">
        <v>23.889471190967313</v>
      </c>
      <c r="C16" s="135">
        <v>-7.406744292293823</v>
      </c>
      <c r="D16" s="138"/>
      <c r="E16" s="138">
        <v>0.6582279417689337</v>
      </c>
      <c r="F16" s="138">
        <v>-0.26763407860549193</v>
      </c>
    </row>
    <row r="17" spans="1:6" ht="12.75">
      <c r="A17" s="45" t="s">
        <v>59</v>
      </c>
      <c r="B17" s="136">
        <v>71.33149374827934</v>
      </c>
      <c r="C17" s="136">
        <v>45.1756756933637</v>
      </c>
      <c r="D17" s="139"/>
      <c r="E17" s="139">
        <v>19.67871948221512</v>
      </c>
      <c r="F17" s="139">
        <v>12.83250788472408</v>
      </c>
    </row>
    <row r="18" spans="1:6" ht="12.75">
      <c r="A18" s="15" t="s">
        <v>60</v>
      </c>
      <c r="B18" s="135">
        <v>-3.1100416233090584</v>
      </c>
      <c r="C18" s="135">
        <v>-1.8332838118905528</v>
      </c>
      <c r="D18" s="138"/>
      <c r="E18" s="138">
        <v>-0.049146644873045015</v>
      </c>
      <c r="F18" s="138">
        <v>-0.050469075365937976</v>
      </c>
    </row>
    <row r="19" spans="1:6" ht="12.75">
      <c r="A19" s="45" t="s">
        <v>61</v>
      </c>
      <c r="B19" s="136">
        <v>19.19689983159647</v>
      </c>
      <c r="C19" s="136">
        <v>13.621745334100325</v>
      </c>
      <c r="D19" s="139"/>
      <c r="E19" s="139">
        <v>0.7158226297380982</v>
      </c>
      <c r="F19" s="139">
        <v>0.49480812493367893</v>
      </c>
    </row>
    <row r="20" spans="1:6" ht="12.75">
      <c r="A20" s="15" t="s">
        <v>62</v>
      </c>
      <c r="B20" s="135">
        <v>18.387838465865997</v>
      </c>
      <c r="C20" s="135">
        <v>25.403784480336398</v>
      </c>
      <c r="D20" s="138"/>
      <c r="E20" s="138">
        <v>0.3090421604626649</v>
      </c>
      <c r="F20" s="138">
        <v>0.38994369281190827</v>
      </c>
    </row>
    <row r="21" spans="1:6" ht="12.75">
      <c r="A21" s="45" t="s">
        <v>63</v>
      </c>
      <c r="B21" s="136">
        <v>160.6584442070506</v>
      </c>
      <c r="C21" s="136">
        <v>8.461259855682158</v>
      </c>
      <c r="D21" s="139"/>
      <c r="E21" s="139">
        <v>0.17001943666557584</v>
      </c>
      <c r="F21" s="139">
        <v>0.02258355413089047</v>
      </c>
    </row>
    <row r="22" spans="1:6" ht="12.75">
      <c r="A22" s="15" t="s">
        <v>65</v>
      </c>
      <c r="B22" s="135">
        <v>-2.2579928308486075</v>
      </c>
      <c r="C22" s="135">
        <v>-31.226130916520418</v>
      </c>
      <c r="D22" s="138"/>
      <c r="E22" s="138">
        <v>-0.024018341503200796</v>
      </c>
      <c r="F22" s="138">
        <v>-0.44323850099633105</v>
      </c>
    </row>
    <row r="23" spans="1:6" ht="12.75">
      <c r="A23" s="45" t="s">
        <v>64</v>
      </c>
      <c r="B23" s="136">
        <v>-21.893868954932955</v>
      </c>
      <c r="C23" s="136">
        <v>-16.589938109611367</v>
      </c>
      <c r="D23" s="139"/>
      <c r="E23" s="139">
        <v>-0.401723976327391</v>
      </c>
      <c r="F23" s="139">
        <v>-0.27547176910728927</v>
      </c>
    </row>
    <row r="24" spans="1:6" ht="12.75">
      <c r="A24" s="15" t="s">
        <v>66</v>
      </c>
      <c r="B24" s="135">
        <v>-36.55669030291306</v>
      </c>
      <c r="C24" s="135">
        <v>-30.035554465763497</v>
      </c>
      <c r="D24" s="138"/>
      <c r="E24" s="138">
        <v>-1.12645713327271</v>
      </c>
      <c r="F24" s="138">
        <v>-0.7286970047752654</v>
      </c>
    </row>
    <row r="25" spans="1:6" ht="12.75">
      <c r="A25" s="45" t="s">
        <v>67</v>
      </c>
      <c r="B25" s="136">
        <v>-6.022990680732292</v>
      </c>
      <c r="C25" s="136">
        <v>17.227670999617885</v>
      </c>
      <c r="D25" s="139"/>
      <c r="E25" s="139">
        <v>-0.06542608558381527</v>
      </c>
      <c r="F25" s="139">
        <v>0.19109389991953354</v>
      </c>
    </row>
    <row r="26" spans="1:6" ht="12.75">
      <c r="A26" s="15" t="s">
        <v>68</v>
      </c>
      <c r="B26" s="135">
        <v>128.11033234018393</v>
      </c>
      <c r="C26" s="135">
        <v>127.76813099705845</v>
      </c>
      <c r="D26" s="138"/>
      <c r="E26" s="138">
        <v>7.0970550656192986</v>
      </c>
      <c r="F26" s="138">
        <v>5.597456959441588</v>
      </c>
    </row>
    <row r="27" spans="1:6" ht="12.75">
      <c r="A27" s="45" t="s">
        <v>69</v>
      </c>
      <c r="B27" s="136">
        <v>45.653073897743724</v>
      </c>
      <c r="C27" s="136">
        <v>66.43101970865467</v>
      </c>
      <c r="D27" s="139"/>
      <c r="E27" s="139">
        <v>0.045333720312631026</v>
      </c>
      <c r="F27" s="139">
        <v>0.06917840107990585</v>
      </c>
    </row>
    <row r="28" spans="1:6" ht="12.75">
      <c r="A28" s="15" t="s">
        <v>70</v>
      </c>
      <c r="B28" s="135">
        <v>25.696446754917204</v>
      </c>
      <c r="C28" s="135">
        <v>51.46813392077641</v>
      </c>
      <c r="D28" s="138"/>
      <c r="E28" s="138">
        <v>0.4927716816662253</v>
      </c>
      <c r="F28" s="138">
        <v>0.9425157454666135</v>
      </c>
    </row>
    <row r="29" spans="1:6" ht="12.75">
      <c r="A29" s="45" t="s">
        <v>71</v>
      </c>
      <c r="B29" s="136">
        <v>-24.752888765139915</v>
      </c>
      <c r="C29" s="136">
        <v>-14.30989177392776</v>
      </c>
      <c r="D29" s="139"/>
      <c r="E29" s="139">
        <v>-0.0365465222017039</v>
      </c>
      <c r="F29" s="139">
        <v>-0.023892314594188703</v>
      </c>
    </row>
    <row r="30" spans="1:6" ht="12.75">
      <c r="A30" s="15" t="s">
        <v>72</v>
      </c>
      <c r="B30" s="135">
        <v>5.608947126610403</v>
      </c>
      <c r="C30" s="135">
        <v>-0.4301296417122984</v>
      </c>
      <c r="D30" s="138"/>
      <c r="E30" s="138">
        <v>0.0915924088474649</v>
      </c>
      <c r="F30" s="138">
        <v>-0.009020036602163366</v>
      </c>
    </row>
    <row r="31" spans="1:6" ht="12.75">
      <c r="A31" s="45" t="s">
        <v>73</v>
      </c>
      <c r="B31" s="136">
        <v>19.299643651105015</v>
      </c>
      <c r="C31" s="136">
        <v>18.01818778222119</v>
      </c>
      <c r="D31" s="139"/>
      <c r="E31" s="139">
        <v>0.48537193588860245</v>
      </c>
      <c r="F31" s="139">
        <v>0.38395760092011805</v>
      </c>
    </row>
    <row r="32" spans="1:6" ht="12.75">
      <c r="A32" s="15" t="s">
        <v>74</v>
      </c>
      <c r="B32" s="135">
        <v>47.69080834475304</v>
      </c>
      <c r="C32" s="135">
        <v>53.922900182426616</v>
      </c>
      <c r="D32" s="138"/>
      <c r="E32" s="138">
        <v>1.1516984883141568</v>
      </c>
      <c r="F32" s="138">
        <v>1.10121038778052</v>
      </c>
    </row>
    <row r="33" spans="1:6" ht="12.75">
      <c r="A33" s="45" t="s">
        <v>177</v>
      </c>
      <c r="B33" s="136">
        <v>-46.198488754260595</v>
      </c>
      <c r="C33" s="136">
        <v>-45.70124578443993</v>
      </c>
      <c r="D33" s="139"/>
      <c r="E33" s="139">
        <v>-1.7147883097171812</v>
      </c>
      <c r="F33" s="139">
        <v>-1.597200858814565</v>
      </c>
    </row>
    <row r="34" spans="1:6" ht="12.75">
      <c r="A34" s="15" t="s">
        <v>75</v>
      </c>
      <c r="B34" s="135">
        <v>7.73894787900835</v>
      </c>
      <c r="C34" s="135">
        <v>4.999443564157048</v>
      </c>
      <c r="D34" s="138"/>
      <c r="E34" s="138">
        <v>0.10494278352125944</v>
      </c>
      <c r="F34" s="138">
        <v>0.0701525352883835</v>
      </c>
    </row>
    <row r="35" spans="1:6" ht="12.75">
      <c r="A35" s="45" t="s">
        <v>76</v>
      </c>
      <c r="B35" s="136">
        <v>48.76280234980476</v>
      </c>
      <c r="C35" s="136">
        <v>53.04071878588499</v>
      </c>
      <c r="D35" s="139"/>
      <c r="E35" s="139">
        <v>1.4963416479069402</v>
      </c>
      <c r="F35" s="139">
        <v>1.5250256937192659</v>
      </c>
    </row>
    <row r="36" spans="1:6" ht="12.75">
      <c r="A36" s="15" t="s">
        <v>80</v>
      </c>
      <c r="B36" s="135">
        <v>51.73382382055479</v>
      </c>
      <c r="C36" s="135">
        <v>53.999518266137784</v>
      </c>
      <c r="D36" s="138"/>
      <c r="E36" s="138">
        <v>3.142168437946553</v>
      </c>
      <c r="F36" s="138">
        <v>3.3842017293633573</v>
      </c>
    </row>
    <row r="37" spans="1:6" ht="12.75">
      <c r="A37" s="45" t="s">
        <v>77</v>
      </c>
      <c r="B37" s="136">
        <v>73.39115182225686</v>
      </c>
      <c r="C37" s="136">
        <v>100.52855449410782</v>
      </c>
      <c r="D37" s="139"/>
      <c r="E37" s="139">
        <v>0.38701698159436554</v>
      </c>
      <c r="F37" s="139">
        <v>0.5360266433885772</v>
      </c>
    </row>
    <row r="38" spans="1:6" ht="12.75">
      <c r="A38" s="15" t="s">
        <v>78</v>
      </c>
      <c r="B38" s="135">
        <v>36.98641452016085</v>
      </c>
      <c r="C38" s="135">
        <v>31.208911796491805</v>
      </c>
      <c r="D38" s="138"/>
      <c r="E38" s="138">
        <v>0.8743827378730498</v>
      </c>
      <c r="F38" s="138">
        <v>0.697903953192777</v>
      </c>
    </row>
    <row r="39" spans="1:6" ht="12.75">
      <c r="A39" s="45" t="s">
        <v>79</v>
      </c>
      <c r="B39" s="136">
        <v>50.02784675645023</v>
      </c>
      <c r="C39" s="136">
        <v>45.43821528066971</v>
      </c>
      <c r="D39" s="139"/>
      <c r="E39" s="139">
        <v>5.594536685472982</v>
      </c>
      <c r="F39" s="139">
        <v>4.916894082387512</v>
      </c>
    </row>
    <row r="40" spans="1:6" ht="12.75">
      <c r="A40" s="15"/>
      <c r="B40" s="135"/>
      <c r="C40" s="135"/>
      <c r="D40" s="138"/>
      <c r="E40" s="138"/>
      <c r="F40" s="138"/>
    </row>
    <row r="41" spans="1:6" ht="12.75">
      <c r="A41" s="46" t="s">
        <v>1</v>
      </c>
      <c r="B41" s="137">
        <v>46.11883333963681</v>
      </c>
      <c r="C41" s="137">
        <v>36.298493757993384</v>
      </c>
      <c r="D41" s="143"/>
      <c r="E41" s="143"/>
      <c r="F41" s="143"/>
    </row>
    <row r="42" spans="1:6" ht="12.75">
      <c r="A42" s="17"/>
      <c r="B42" s="17"/>
      <c r="C42" s="17"/>
      <c r="D42" s="17"/>
      <c r="E42" s="17"/>
      <c r="F42" s="17"/>
    </row>
    <row r="43" spans="1:11" ht="12.75">
      <c r="A43" s="17" t="s">
        <v>24</v>
      </c>
      <c r="F43" s="15"/>
      <c r="G43" s="18"/>
      <c r="H43" s="18"/>
      <c r="I43" s="15"/>
      <c r="J43" s="18"/>
      <c r="K43" s="18"/>
    </row>
  </sheetData>
  <mergeCells count="4">
    <mergeCell ref="A6:F6"/>
    <mergeCell ref="A11:A13"/>
    <mergeCell ref="E11:F12"/>
    <mergeCell ref="B12:C12"/>
  </mergeCells>
  <printOptions/>
  <pageMargins left="0.75" right="0.75" top="1" bottom="1" header="0" footer="0"/>
  <pageSetup orientation="portrait" paperSize="9"/>
  <legacyDrawing r:id="rId2"/>
  <oleObjects>
    <oleObject progId="MSPhotoEd.3" shapeId="7882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WBarraganC</cp:lastModifiedBy>
  <cp:lastPrinted>2006-03-31T21:38:10Z</cp:lastPrinted>
  <dcterms:created xsi:type="dcterms:W3CDTF">2005-10-25T22:07:39Z</dcterms:created>
  <dcterms:modified xsi:type="dcterms:W3CDTF">2011-03-14T15:59:12Z</dcterms:modified>
  <cp:category/>
  <cp:version/>
  <cp:contentType/>
  <cp:contentStatus/>
</cp:coreProperties>
</file>