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570" windowHeight="7575" tabRatio="846" activeTab="3"/>
  </bookViews>
  <sheets>
    <sheet name="Contenido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'1.1'!$A$1:$K$18</definedName>
    <definedName name="_xlnm.Print_Area" localSheetId="2">'1.2'!$A$1:$K$18</definedName>
    <definedName name="_xlnm.Print_Area" localSheetId="3">'1.3'!$B$1:$H$186</definedName>
    <definedName name="_xlnm.Print_Area" localSheetId="4">'1.4'!$B$1:$H$186</definedName>
    <definedName name="_xlnm.Print_Titles" localSheetId="3">'1.3'!$B:$C</definedName>
    <definedName name="_xlnm.Print_Titles" localSheetId="4">'1.4'!$B:$C</definedName>
  </definedNames>
  <calcPr fullCalcOnLoad="1"/>
</workbook>
</file>

<file path=xl/sharedStrings.xml><?xml version="1.0" encoding="utf-8"?>
<sst xmlns="http://schemas.openxmlformats.org/spreadsheetml/2006/main" count="430" uniqueCount="54">
  <si>
    <t>Contribución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</si>
  <si>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</si>
  <si>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</si>
  <si>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</si>
  <si>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</si>
  <si>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</si>
  <si>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</si>
  <si>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</si>
  <si>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</si>
  <si>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</si>
  <si>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</si>
  <si>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</si>
  <si>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</si>
  <si>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</si>
  <si>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</si>
  <si>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Contenido</t>
  </si>
  <si>
    <t>4. Vehículos automotores</t>
  </si>
  <si>
    <t>Automóviles particulares</t>
  </si>
  <si>
    <t xml:space="preserve">Vehículos de transp. público </t>
  </si>
  <si>
    <t>Vehículos de carga</t>
  </si>
  <si>
    <t>Total corrientes</t>
  </si>
  <si>
    <t>Vehículos de origen nacional + importado</t>
  </si>
  <si>
    <t>Tipo de vehículo</t>
  </si>
  <si>
    <t>Número de vehículos</t>
  </si>
  <si>
    <t xml:space="preserve">Variación </t>
  </si>
  <si>
    <t>Variación</t>
  </si>
  <si>
    <t>FUENTE: DANE</t>
  </si>
  <si>
    <t>ANEXOS INFORMATIVOS</t>
  </si>
  <si>
    <t>Total nacional - Tipo de vehículo</t>
  </si>
  <si>
    <t>Encuesta Mensual de Comercio al por Menor y Vehículos - EMCM</t>
  </si>
  <si>
    <t>ENCUESTA MENSUAL DE COMERCIO AL POR MENOR Y VEHÍCULOS - EMCM</t>
  </si>
  <si>
    <t>Anual</t>
  </si>
  <si>
    <t>Año corrido</t>
  </si>
  <si>
    <t>Camperos y camionetas</t>
  </si>
  <si>
    <t>P Provisional.</t>
  </si>
  <si>
    <t>Acumulada anual</t>
  </si>
  <si>
    <t xml:space="preserve">Variación  </t>
  </si>
  <si>
    <t>Total Unidades</t>
  </si>
  <si>
    <t>Miles de pesos</t>
  </si>
  <si>
    <t>Total Ventas</t>
  </si>
  <si>
    <t>1.1. Variación porcentual de las ventas de vehículos automotores nacionales e importados.P</t>
  </si>
  <si>
    <r>
      <t>1.2.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</si>
  <si>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1.3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</si>
  <si>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1.4. Serie Unidades vendidas de vehículos automotores</t>
    </r>
    <r>
      <rPr>
        <b/>
        <vertAlign val="superscript"/>
        <sz val="10"/>
        <rFont val="Arial"/>
        <family val="2"/>
      </rPr>
      <t>p</t>
    </r>
  </si>
  <si>
    <t>1.1 Variación porcentual de las ventas de vehículos automotores nacionales e importados</t>
  </si>
  <si>
    <t>1.2 Variación porcentual del número de vehículos automotores nacionales e importados vendidos</t>
  </si>
  <si>
    <t>1.3 Serie valor de las ventas de vehículos automotores</t>
  </si>
  <si>
    <t>1.4 Serie Unidades vendidas de vehículos automotores</t>
  </si>
  <si>
    <t>MAYO 2017</t>
  </si>
  <si>
    <t>Mayo 2017</t>
  </si>
  <si>
    <t>Mayo 2017 -  Mayo 2016</t>
  </si>
  <si>
    <t>Enero - Mayo (2017/2016)</t>
  </si>
  <si>
    <t>Junio 2016 - Mayo 2017 /             Junio 2015 - Mayo 2016</t>
  </si>
  <si>
    <t>Enero 2003 - mayo 2017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</si>
</sst>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" fontId="4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171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" fontId="1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17" fontId="2" fillId="33" borderId="0" xfId="0" applyNumberFormat="1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left"/>
    </xf>
    <xf numFmtId="0" fontId="13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justify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justify" vertical="center"/>
    </xf>
    <xf numFmtId="170" fontId="4" fillId="34" borderId="0" xfId="0" applyNumberFormat="1" applyFont="1" applyFill="1" applyBorder="1" applyAlignment="1">
      <alignment horizontal="right" vertical="center"/>
    </xf>
    <xf numFmtId="170" fontId="4" fillId="35" borderId="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56" fillId="35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171" fontId="57" fillId="33" borderId="0" xfId="49" applyNumberFormat="1" applyFont="1" applyFill="1" applyAlignment="1">
      <alignment horizontal="right"/>
    </xf>
    <xf numFmtId="0" fontId="57" fillId="33" borderId="0" xfId="0" applyFont="1" applyFill="1" applyAlignment="1">
      <alignment horizontal="right"/>
    </xf>
    <xf numFmtId="171" fontId="57" fillId="33" borderId="0" xfId="49" applyNumberFormat="1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" fontId="7" fillId="33" borderId="12" xfId="0" applyNumberFormat="1" applyFont="1" applyFill="1" applyBorder="1" applyAlignment="1">
      <alignment horizontal="center" vertical="center"/>
    </xf>
    <xf numFmtId="17" fontId="7" fillId="35" borderId="12" xfId="0" applyNumberFormat="1" applyFont="1" applyFill="1" applyBorder="1" applyAlignment="1">
      <alignment horizontal="center" vertical="center" wrapText="1"/>
    </xf>
    <xf numFmtId="17" fontId="15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49" applyNumberFormat="1" applyFont="1" applyFill="1" applyBorder="1" applyAlignment="1">
      <alignment horizontal="left"/>
    </xf>
    <xf numFmtId="177" fontId="0" fillId="35" borderId="0" xfId="49" applyNumberFormat="1" applyFont="1" applyFill="1" applyAlignment="1">
      <alignment/>
    </xf>
    <xf numFmtId="177" fontId="0" fillId="35" borderId="0" xfId="49" applyNumberFormat="1" applyFont="1" applyFill="1" applyBorder="1" applyAlignment="1">
      <alignment/>
    </xf>
    <xf numFmtId="177" fontId="2" fillId="33" borderId="0" xfId="49" applyNumberFormat="1" applyFont="1" applyFill="1" applyAlignment="1">
      <alignment horizontal="left"/>
    </xf>
    <xf numFmtId="177" fontId="2" fillId="35" borderId="0" xfId="49" applyNumberFormat="1" applyFont="1" applyFill="1" applyBorder="1" applyAlignment="1">
      <alignment horizontal="left"/>
    </xf>
    <xf numFmtId="177" fontId="2" fillId="35" borderId="0" xfId="49" applyNumberFormat="1" applyFont="1" applyFill="1" applyAlignment="1">
      <alignment/>
    </xf>
    <xf numFmtId="0" fontId="12" fillId="35" borderId="0" xfId="0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52" applyNumberFormat="1" applyFont="1" applyFill="1" applyBorder="1" applyAlignment="1">
      <alignment horizontal="left"/>
    </xf>
    <xf numFmtId="177" fontId="0" fillId="35" borderId="0" xfId="52" applyNumberFormat="1" applyFont="1" applyFill="1" applyAlignment="1">
      <alignment/>
    </xf>
    <xf numFmtId="171" fontId="0" fillId="33" borderId="0" xfId="52" applyNumberFormat="1" applyFont="1" applyFill="1" applyAlignment="1">
      <alignment/>
    </xf>
    <xf numFmtId="171" fontId="0" fillId="33" borderId="0" xfId="52" applyNumberFormat="1" applyFont="1" applyFill="1" applyAlignment="1">
      <alignment horizontal="right"/>
    </xf>
    <xf numFmtId="171" fontId="2" fillId="33" borderId="0" xfId="52" applyNumberFormat="1" applyFont="1" applyFill="1" applyBorder="1" applyAlignment="1">
      <alignment horizontal="center"/>
    </xf>
    <xf numFmtId="171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7" fontId="0" fillId="35" borderId="0" xfId="52" applyNumberFormat="1" applyFont="1" applyFill="1" applyBorder="1" applyAlignment="1">
      <alignment/>
    </xf>
    <xf numFmtId="177" fontId="2" fillId="33" borderId="0" xfId="52" applyNumberFormat="1" applyFont="1" applyFill="1" applyAlignment="1">
      <alignment horizontal="left"/>
    </xf>
    <xf numFmtId="177" fontId="2" fillId="35" borderId="0" xfId="52" applyNumberFormat="1" applyFont="1" applyFill="1" applyBorder="1" applyAlignment="1">
      <alignment horizontal="left"/>
    </xf>
    <xf numFmtId="177" fontId="2" fillId="35" borderId="0" xfId="52" applyNumberFormat="1" applyFont="1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9" fontId="4" fillId="35" borderId="0" xfId="0" applyNumberFormat="1" applyFont="1" applyFill="1" applyBorder="1" applyAlignment="1">
      <alignment/>
    </xf>
    <xf numFmtId="176" fontId="0" fillId="33" borderId="0" xfId="49" applyNumberFormat="1" applyFont="1" applyFill="1" applyAlignment="1">
      <alignment/>
    </xf>
    <xf numFmtId="0" fontId="0" fillId="34" borderId="10" xfId="0" applyFont="1" applyFill="1" applyBorder="1" applyAlignment="1">
      <alignment horizontal="justify" vertical="center"/>
    </xf>
    <xf numFmtId="0" fontId="58" fillId="36" borderId="13" xfId="0" applyFont="1" applyFill="1" applyBorder="1" applyAlignment="1">
      <alignment horizontal="justify" vertical="center"/>
    </xf>
    <xf numFmtId="0" fontId="16" fillId="0" borderId="14" xfId="46" applyFont="1" applyBorder="1" applyAlignment="1" applyProtection="1">
      <alignment/>
      <protection/>
    </xf>
    <xf numFmtId="0" fontId="16" fillId="0" borderId="15" xfId="46" applyFont="1" applyBorder="1" applyAlignment="1" applyProtection="1">
      <alignment/>
      <protection/>
    </xf>
    <xf numFmtId="3" fontId="4" fillId="34" borderId="10" xfId="0" applyNumberFormat="1" applyFont="1" applyFill="1" applyBorder="1" applyAlignment="1">
      <alignment/>
    </xf>
    <xf numFmtId="17" fontId="7" fillId="35" borderId="12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" fontId="2" fillId="37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419100</xdr:colOff>
      <xdr:row>0</xdr:row>
      <xdr:rowOff>628650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0"/>
          <a:ext cx="3457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95250</xdr:colOff>
      <xdr:row>0</xdr:row>
      <xdr:rowOff>628650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0"/>
          <a:ext cx="3457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628650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</xdr:col>
      <xdr:colOff>0</xdr:colOff>
      <xdr:row>0</xdr:row>
      <xdr:rowOff>628650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O16"/>
  <sheetViews>
    <sheetView zoomScale="85" zoomScaleNormal="85" zoomScalePageLayoutView="0" workbookViewId="0" topLeftCell="A1">
      <selection activeCell="C6" sqref="C6"/>
    </sheetView>
  </sheetViews>
  <sheetFormatPr defaultColWidth="11.57421875" defaultRowHeight="12.75"/>
  <cols>
    <col min="1" max="1" width="2.140625" style="8" customWidth="1"/>
    <col min="2" max="2" width="6.28125" style="38" customWidth="1"/>
    <col min="3" max="3" width="121.421875" style="10" customWidth="1"/>
    <col min="4" max="16384" width="11.57421875" style="8" customWidth="1"/>
  </cols>
  <sheetData>
    <row r="2" ht="15">
      <c r="C2" s="52"/>
    </row>
    <row r="3" ht="42" customHeight="1">
      <c r="C3" s="43" t="s">
        <v>30</v>
      </c>
    </row>
    <row r="4" ht="21" customHeight="1">
      <c r="C4" s="44" t="s">
        <v>27</v>
      </c>
    </row>
    <row r="5" ht="21" customHeight="1">
      <c r="C5" s="45" t="s">
        <v>48</v>
      </c>
    </row>
    <row r="6" ht="6.75" customHeight="1">
      <c r="C6" s="9"/>
    </row>
    <row r="7" spans="2:3" ht="18.75" thickBot="1">
      <c r="B7" s="33"/>
      <c r="C7" s="46" t="s">
        <v>15</v>
      </c>
    </row>
    <row r="8" ht="21.75" customHeight="1">
      <c r="C8" s="104" t="s">
        <v>16</v>
      </c>
    </row>
    <row r="9" spans="2:83" s="63" customFormat="1" ht="22.5" customHeight="1">
      <c r="B9" s="58"/>
      <c r="C9" s="105" t="s">
        <v>44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0"/>
      <c r="AJ9" s="61"/>
      <c r="AK9" s="62"/>
      <c r="AL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0"/>
      <c r="BD9" s="61"/>
      <c r="BE9" s="62"/>
      <c r="BF9" s="62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</row>
    <row r="10" spans="2:83" s="63" customFormat="1" ht="22.5" customHeight="1">
      <c r="B10" s="58"/>
      <c r="C10" s="105" t="s">
        <v>45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0"/>
      <c r="AJ10" s="61"/>
      <c r="AK10" s="62"/>
      <c r="AL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0"/>
      <c r="BD10" s="61"/>
      <c r="BE10" s="62"/>
      <c r="BF10" s="62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</row>
    <row r="11" spans="2:93" s="1" customFormat="1" ht="22.5" customHeight="1">
      <c r="B11" s="38"/>
      <c r="C11" s="105" t="s">
        <v>46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4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3"/>
      <c r="AT11" s="14"/>
      <c r="AU11" s="15"/>
      <c r="AV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3"/>
      <c r="BN11" s="14"/>
      <c r="BO11" s="15"/>
      <c r="BP11" s="15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2:93" s="1" customFormat="1" ht="22.5" customHeight="1" thickBot="1">
      <c r="B12" s="38"/>
      <c r="C12" s="106" t="s">
        <v>47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4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3"/>
      <c r="AT12" s="14"/>
      <c r="AU12" s="15"/>
      <c r="AV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3"/>
      <c r="BN12" s="14"/>
      <c r="BO12" s="15"/>
      <c r="BP12" s="15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2:93" s="1" customFormat="1" ht="22.5" customHeight="1">
      <c r="B13" s="38"/>
      <c r="C13" s="1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3"/>
      <c r="AT13" s="14"/>
      <c r="AU13" s="15"/>
      <c r="AV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3"/>
      <c r="BN13" s="14"/>
      <c r="BO13" s="15"/>
      <c r="BP13" s="15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2:93" s="1" customFormat="1" ht="22.5" customHeight="1">
      <c r="B14" s="38"/>
      <c r="C14" s="1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3"/>
      <c r="AT14" s="14"/>
      <c r="AU14" s="15"/>
      <c r="AV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3"/>
      <c r="BN14" s="14"/>
      <c r="BO14" s="15"/>
      <c r="BP14" s="15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2:93" s="63" customFormat="1" ht="22.5" customHeight="1">
      <c r="B15" s="58"/>
      <c r="C15" s="5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1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0"/>
      <c r="AT15" s="61"/>
      <c r="AU15" s="62"/>
      <c r="AV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0"/>
      <c r="BN15" s="61"/>
      <c r="BO15" s="62"/>
      <c r="BP15" s="62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</row>
    <row r="16" spans="2:93" s="63" customFormat="1" ht="22.5" customHeight="1">
      <c r="B16" s="58"/>
      <c r="C16" s="1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61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0"/>
      <c r="AT16" s="61"/>
      <c r="AU16" s="62"/>
      <c r="AV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0"/>
      <c r="BN16" s="61"/>
      <c r="BO16" s="62"/>
      <c r="BP16" s="62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hyperlinks>
    <hyperlink ref="C9" location="'1.1'!A1" display="1.1 Variación porcentual de las ventas de vehículos automotores nacionales e importados"/>
    <hyperlink ref="C10" location="'1.2'!A1" display="1.2 Variación porcentual del número de vehículos automotores nacionales e importados vendidos"/>
    <hyperlink ref="C11" location="'1.3'!A1" display="1.3 Serie valor de las ventas de vehículos automotores"/>
    <hyperlink ref="C12" location="'1.4'!A1" display="1.4 Serie Unidades vendidas de vehículos automotore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18"/>
  <sheetViews>
    <sheetView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2.421875" style="0" customWidth="1"/>
    <col min="2" max="2" width="30.57421875" style="0" customWidth="1"/>
    <col min="3" max="3" width="15.00390625" style="0" customWidth="1"/>
    <col min="4" max="4" width="16.57421875" style="0" customWidth="1"/>
    <col min="5" max="5" width="3.7109375" style="0" customWidth="1"/>
    <col min="6" max="6" width="11.8515625" style="0" customWidth="1"/>
    <col min="7" max="7" width="12.00390625" style="0" customWidth="1"/>
    <col min="8" max="8" width="3.28125" style="0" customWidth="1"/>
    <col min="9" max="10" width="13.8515625" style="0" customWidth="1"/>
    <col min="11" max="11" width="3.8515625" style="0" customWidth="1"/>
  </cols>
  <sheetData>
    <row r="1" ht="51" customHeight="1"/>
    <row r="2" spans="2:10" ht="12.75">
      <c r="B2" s="20" t="s">
        <v>29</v>
      </c>
      <c r="C2" s="40"/>
      <c r="D2" s="40"/>
      <c r="E2" s="40"/>
      <c r="F2" s="40"/>
      <c r="G2" s="40"/>
      <c r="H2" s="1"/>
      <c r="I2" s="1"/>
      <c r="J2" s="1"/>
    </row>
    <row r="3" spans="2:10" ht="12.75">
      <c r="B3" s="111" t="s">
        <v>40</v>
      </c>
      <c r="C3" s="111"/>
      <c r="D3" s="111"/>
      <c r="E3" s="111"/>
      <c r="F3" s="111"/>
      <c r="G3" s="111"/>
      <c r="H3" s="1"/>
      <c r="I3" s="1"/>
      <c r="J3" s="1"/>
    </row>
    <row r="4" spans="2:10" ht="12.75">
      <c r="B4" s="111" t="s">
        <v>28</v>
      </c>
      <c r="C4" s="111"/>
      <c r="D4" s="111"/>
      <c r="E4" s="111"/>
      <c r="F4" s="111"/>
      <c r="G4" s="111"/>
      <c r="H4" s="1"/>
      <c r="I4" s="1"/>
      <c r="J4" s="1"/>
    </row>
    <row r="5" spans="2:10" ht="12.75">
      <c r="B5" s="112" t="s">
        <v>49</v>
      </c>
      <c r="C5" s="112"/>
      <c r="D5" s="112"/>
      <c r="E5" s="112"/>
      <c r="F5" s="112"/>
      <c r="G5" s="112"/>
      <c r="H5" s="1"/>
      <c r="I5" s="1"/>
      <c r="J5" s="1"/>
    </row>
    <row r="6" spans="2:10" ht="12.75">
      <c r="B6" s="12"/>
      <c r="C6" s="12"/>
      <c r="D6" s="12"/>
      <c r="E6" s="12"/>
      <c r="F6" s="12"/>
      <c r="G6" s="12"/>
      <c r="H6" s="65"/>
      <c r="I6" s="1"/>
      <c r="J6" s="1"/>
    </row>
    <row r="7" spans="2:10" ht="12.75" customHeight="1">
      <c r="B7" s="110" t="s">
        <v>22</v>
      </c>
      <c r="C7" s="115" t="s">
        <v>50</v>
      </c>
      <c r="D7" s="115"/>
      <c r="E7" s="66"/>
      <c r="F7" s="108" t="s">
        <v>51</v>
      </c>
      <c r="G7" s="108"/>
      <c r="H7" s="67"/>
      <c r="I7" s="108" t="s">
        <v>52</v>
      </c>
      <c r="J7" s="108"/>
    </row>
    <row r="8" spans="2:10" ht="12.75">
      <c r="B8" s="113"/>
      <c r="C8" s="116"/>
      <c r="D8" s="116"/>
      <c r="E8" s="68"/>
      <c r="F8" s="109"/>
      <c r="G8" s="109"/>
      <c r="H8" s="51"/>
      <c r="I8" s="109"/>
      <c r="J8" s="109"/>
    </row>
    <row r="9" spans="2:10" ht="12.75">
      <c r="B9" s="113"/>
      <c r="C9" s="110" t="s">
        <v>31</v>
      </c>
      <c r="D9" s="110"/>
      <c r="E9" s="5"/>
      <c r="F9" s="110" t="s">
        <v>32</v>
      </c>
      <c r="G9" s="110"/>
      <c r="H9" s="74"/>
      <c r="I9" s="110" t="s">
        <v>35</v>
      </c>
      <c r="J9" s="110"/>
    </row>
    <row r="10" spans="2:10" ht="12.75">
      <c r="B10" s="114"/>
      <c r="C10" s="11" t="s">
        <v>25</v>
      </c>
      <c r="D10" s="11" t="s">
        <v>0</v>
      </c>
      <c r="E10" s="11"/>
      <c r="F10" s="11" t="s">
        <v>25</v>
      </c>
      <c r="G10" s="11" t="s">
        <v>0</v>
      </c>
      <c r="H10" s="11"/>
      <c r="I10" s="11" t="s">
        <v>25</v>
      </c>
      <c r="J10" s="11" t="s">
        <v>0</v>
      </c>
    </row>
    <row r="11" spans="2:10" ht="12.75">
      <c r="B11" s="3" t="s">
        <v>20</v>
      </c>
      <c r="C11" s="53">
        <v>-5.4397961727735735</v>
      </c>
      <c r="D11" s="53">
        <v>-5.439796172773573</v>
      </c>
      <c r="E11" s="53"/>
      <c r="F11" s="53">
        <v>-0.5300297452072125</v>
      </c>
      <c r="G11" s="53">
        <v>-0.5300297452072125</v>
      </c>
      <c r="H11" s="53"/>
      <c r="I11" s="53">
        <v>6.035433873684858</v>
      </c>
      <c r="J11" s="53">
        <v>6.035433873684858</v>
      </c>
    </row>
    <row r="12" spans="2:10" ht="12.75">
      <c r="B12" s="47" t="s">
        <v>17</v>
      </c>
      <c r="C12" s="54">
        <v>-7.445598657064593</v>
      </c>
      <c r="D12" s="54">
        <v>-3.0187100011508936</v>
      </c>
      <c r="E12" s="54"/>
      <c r="F12" s="54">
        <v>-4.775583593782411</v>
      </c>
      <c r="G12" s="54">
        <v>-1.902725633147819</v>
      </c>
      <c r="H12" s="54"/>
      <c r="I12" s="54">
        <v>0.903267694365099</v>
      </c>
      <c r="J12" s="54">
        <v>0.3673966928813986</v>
      </c>
    </row>
    <row r="13" spans="2:10" ht="12.75">
      <c r="B13" s="3" t="s">
        <v>33</v>
      </c>
      <c r="C13" s="53">
        <v>1.270411458269184</v>
      </c>
      <c r="D13" s="53">
        <v>0.561734287975758</v>
      </c>
      <c r="E13" s="53"/>
      <c r="F13" s="53">
        <v>10.358314563756915</v>
      </c>
      <c r="G13" s="53">
        <v>4.565864791161416</v>
      </c>
      <c r="H13" s="53"/>
      <c r="I13" s="53">
        <v>19.428706784029185</v>
      </c>
      <c r="J13" s="53">
        <v>8.220917340160163</v>
      </c>
    </row>
    <row r="14" spans="2:10" ht="12.75">
      <c r="B14" s="47" t="s">
        <v>18</v>
      </c>
      <c r="C14" s="54">
        <v>-11.451151959471813</v>
      </c>
      <c r="D14" s="54">
        <v>-0.6202982634674015</v>
      </c>
      <c r="E14" s="54"/>
      <c r="F14" s="54">
        <v>-5.419100319760493</v>
      </c>
      <c r="G14" s="54">
        <v>-0.3348671439739123</v>
      </c>
      <c r="H14" s="54"/>
      <c r="I14" s="54">
        <v>-16.65169304045693</v>
      </c>
      <c r="J14" s="54">
        <v>-1.1550034506576803</v>
      </c>
    </row>
    <row r="15" spans="2:10" ht="12.75">
      <c r="B15" s="35" t="s">
        <v>19</v>
      </c>
      <c r="C15" s="55">
        <v>-24.05135854176995</v>
      </c>
      <c r="D15" s="55">
        <v>-2.362522196131036</v>
      </c>
      <c r="E15" s="55"/>
      <c r="F15" s="55">
        <v>-28.8758158034512</v>
      </c>
      <c r="G15" s="55">
        <v>-2.8583017592468964</v>
      </c>
      <c r="H15" s="55"/>
      <c r="I15" s="55">
        <v>-13.872887576960451</v>
      </c>
      <c r="J15" s="55">
        <v>-1.3978767086990243</v>
      </c>
    </row>
    <row r="17" spans="2:10" ht="12.75">
      <c r="B17" s="36" t="s">
        <v>26</v>
      </c>
      <c r="C17" s="4"/>
      <c r="D17" s="4"/>
      <c r="E17" s="4"/>
      <c r="F17" s="4"/>
      <c r="G17" s="4"/>
      <c r="H17" s="4"/>
      <c r="I17" s="4"/>
      <c r="J17" s="4"/>
    </row>
    <row r="18" spans="2:10" ht="12.75">
      <c r="B18" s="36" t="s">
        <v>34</v>
      </c>
      <c r="C18" s="37"/>
      <c r="D18" s="37"/>
      <c r="E18" s="37"/>
      <c r="F18" s="37"/>
      <c r="G18" s="37"/>
      <c r="H18" s="37"/>
      <c r="I18" s="37"/>
      <c r="J18" s="37"/>
    </row>
  </sheetData>
  <sheetProtection/>
  <mergeCells count="10">
    <mergeCell ref="I7:J8"/>
    <mergeCell ref="C9:D9"/>
    <mergeCell ref="F9:G9"/>
    <mergeCell ref="I9:J9"/>
    <mergeCell ref="B3:G3"/>
    <mergeCell ref="B4:G4"/>
    <mergeCell ref="B5:G5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R179"/>
  <sheetViews>
    <sheetView zoomScaleSheetLayoutView="100" zoomScalePageLayoutView="0" workbookViewId="0" topLeftCell="A1">
      <selection activeCell="D25" sqref="D25"/>
    </sheetView>
  </sheetViews>
  <sheetFormatPr defaultColWidth="11.421875" defaultRowHeight="12.75"/>
  <cols>
    <col min="1" max="1" width="3.7109375" style="71" customWidth="1"/>
    <col min="2" max="2" width="25.8515625" style="0" customWidth="1"/>
    <col min="3" max="4" width="12.28125" style="0" customWidth="1"/>
    <col min="5" max="5" width="3.8515625" style="0" customWidth="1"/>
    <col min="6" max="6" width="18.57421875" style="0" bestFit="1" customWidth="1"/>
    <col min="7" max="7" width="13.7109375" style="0" customWidth="1"/>
    <col min="8" max="8" width="3.7109375" style="0" customWidth="1"/>
    <col min="9" max="10" width="13.57421875" style="0" customWidth="1"/>
    <col min="11" max="11" width="2.00390625" style="0" customWidth="1"/>
  </cols>
  <sheetData>
    <row r="1" ht="53.25" customHeight="1"/>
    <row r="2" spans="2:9" ht="12.75">
      <c r="B2" s="20" t="s">
        <v>29</v>
      </c>
      <c r="C2" s="40"/>
      <c r="D2" s="40"/>
      <c r="E2" s="40"/>
      <c r="F2" s="40"/>
      <c r="G2" s="40"/>
      <c r="H2" s="1"/>
      <c r="I2" s="1"/>
    </row>
    <row r="3" spans="2:9" ht="14.25">
      <c r="B3" s="40" t="s">
        <v>41</v>
      </c>
      <c r="C3" s="40"/>
      <c r="D3" s="40"/>
      <c r="E3" s="40"/>
      <c r="F3" s="40"/>
      <c r="G3" s="40"/>
      <c r="H3" s="1"/>
      <c r="I3" s="1"/>
    </row>
    <row r="4" spans="2:9" ht="12.75">
      <c r="B4" s="111" t="s">
        <v>28</v>
      </c>
      <c r="C4" s="111"/>
      <c r="D4" s="111"/>
      <c r="E4" s="111"/>
      <c r="F4" s="111"/>
      <c r="G4" s="111"/>
      <c r="H4" s="1"/>
      <c r="I4" s="1"/>
    </row>
    <row r="5" spans="2:9" ht="12.75">
      <c r="B5" s="112" t="str">
        <f>+'1.1'!B5:G5</f>
        <v>Mayo 2017</v>
      </c>
      <c r="C5" s="112"/>
      <c r="D5" s="112"/>
      <c r="E5" s="112"/>
      <c r="F5" s="112"/>
      <c r="G5" s="112"/>
      <c r="H5" s="1"/>
      <c r="I5" s="1"/>
    </row>
    <row r="7" spans="1:10" ht="12.75" customHeight="1">
      <c r="A7" s="113"/>
      <c r="B7" s="110" t="s">
        <v>22</v>
      </c>
      <c r="C7" s="108" t="s">
        <v>50</v>
      </c>
      <c r="D7" s="108"/>
      <c r="E7" s="34"/>
      <c r="F7" s="108" t="s">
        <v>51</v>
      </c>
      <c r="G7" s="108"/>
      <c r="H7" s="69"/>
      <c r="I7" s="108" t="s">
        <v>52</v>
      </c>
      <c r="J7" s="108"/>
    </row>
    <row r="8" spans="1:10" ht="12.75">
      <c r="A8" s="113"/>
      <c r="B8" s="113"/>
      <c r="C8" s="109"/>
      <c r="D8" s="109"/>
      <c r="E8" s="11"/>
      <c r="F8" s="109"/>
      <c r="G8" s="109"/>
      <c r="H8" s="70"/>
      <c r="I8" s="109"/>
      <c r="J8" s="109"/>
    </row>
    <row r="9" spans="1:10" ht="12.75">
      <c r="A9" s="113"/>
      <c r="B9" s="113"/>
      <c r="C9" s="117" t="str">
        <f>+'1.1'!C9:D9</f>
        <v>Anual</v>
      </c>
      <c r="D9" s="117"/>
      <c r="E9" s="5"/>
      <c r="F9" s="117" t="str">
        <f>+'1.1'!F9:G9</f>
        <v>Año corrido</v>
      </c>
      <c r="G9" s="117"/>
      <c r="H9" s="75"/>
      <c r="I9" s="117" t="str">
        <f>+'1.1'!I9:J9</f>
        <v>Acumulada anual</v>
      </c>
      <c r="J9" s="117"/>
    </row>
    <row r="10" spans="1:10" ht="12.75">
      <c r="A10" s="113"/>
      <c r="B10" s="113"/>
      <c r="C10" s="5" t="s">
        <v>36</v>
      </c>
      <c r="D10" s="5" t="s">
        <v>0</v>
      </c>
      <c r="E10" s="5"/>
      <c r="F10" s="85" t="s">
        <v>24</v>
      </c>
      <c r="G10" s="5" t="s">
        <v>0</v>
      </c>
      <c r="H10" s="75"/>
      <c r="I10" s="85" t="s">
        <v>24</v>
      </c>
      <c r="J10" s="5" t="s">
        <v>0</v>
      </c>
    </row>
    <row r="11" spans="1:10" ht="12.75">
      <c r="A11" s="86"/>
      <c r="B11" s="3" t="s">
        <v>37</v>
      </c>
      <c r="C11" s="53">
        <v>-6.678653994348831</v>
      </c>
      <c r="D11" s="53">
        <v>-6.6786539943488314</v>
      </c>
      <c r="E11" s="53"/>
      <c r="F11" s="53">
        <v>-2.9325938411904375</v>
      </c>
      <c r="G11" s="53">
        <v>-2.9325938411904375</v>
      </c>
      <c r="H11" s="53"/>
      <c r="I11" s="53">
        <v>-2.788757872169369</v>
      </c>
      <c r="J11" s="53">
        <v>-2.7887578721693687</v>
      </c>
    </row>
    <row r="12" spans="1:10" ht="12.75">
      <c r="A12" s="99"/>
      <c r="B12" s="47" t="s">
        <v>17</v>
      </c>
      <c r="C12" s="54">
        <v>-8.040665434380777</v>
      </c>
      <c r="D12" s="54">
        <v>-4.469560750064218</v>
      </c>
      <c r="E12" s="54"/>
      <c r="F12" s="54">
        <v>-4.339289220498724</v>
      </c>
      <c r="G12" s="54">
        <v>-2.403349464411941</v>
      </c>
      <c r="H12" s="54"/>
      <c r="I12" s="54">
        <v>-3.800622303002582</v>
      </c>
      <c r="J12" s="54">
        <v>-2.1154361516816294</v>
      </c>
    </row>
    <row r="13" spans="1:10" ht="12.75">
      <c r="A13" s="99"/>
      <c r="B13" s="3" t="s">
        <v>33</v>
      </c>
      <c r="C13" s="53">
        <v>3.5942179971350434</v>
      </c>
      <c r="D13" s="53">
        <v>1.1816080143847933</v>
      </c>
      <c r="E13" s="53"/>
      <c r="F13" s="53">
        <v>4.85669222820471</v>
      </c>
      <c r="G13" s="53">
        <v>1.618545302956156</v>
      </c>
      <c r="H13" s="53"/>
      <c r="I13" s="53">
        <v>5.267759787684902</v>
      </c>
      <c r="J13" s="53">
        <v>1.7154629505560768</v>
      </c>
    </row>
    <row r="14" spans="1:10" ht="12.75">
      <c r="A14" s="99"/>
      <c r="B14" s="47" t="s">
        <v>18</v>
      </c>
      <c r="C14" s="54">
        <v>-25.769230769230766</v>
      </c>
      <c r="D14" s="54">
        <v>-1.4341981334018323</v>
      </c>
      <c r="E14" s="54"/>
      <c r="F14" s="54">
        <v>-2.564962279966471</v>
      </c>
      <c r="G14" s="54">
        <v>-0.13865477679299656</v>
      </c>
      <c r="H14" s="54"/>
      <c r="I14" s="54">
        <v>-21.54478316397357</v>
      </c>
      <c r="J14" s="54">
        <v>-1.2997454106927508</v>
      </c>
    </row>
    <row r="15" spans="1:10" ht="12.75">
      <c r="A15" s="99"/>
      <c r="B15" s="35" t="s">
        <v>19</v>
      </c>
      <c r="C15" s="55">
        <v>-32.75985663082437</v>
      </c>
      <c r="D15" s="55">
        <v>-1.9565031252675744</v>
      </c>
      <c r="E15" s="55"/>
      <c r="F15" s="55">
        <v>-34.15498382375597</v>
      </c>
      <c r="G15" s="55">
        <v>-2.009134902941656</v>
      </c>
      <c r="H15" s="55"/>
      <c r="I15" s="55">
        <v>-18.96732788798133</v>
      </c>
      <c r="J15" s="55">
        <v>-1.0890392603510652</v>
      </c>
    </row>
    <row r="16" ht="12.75">
      <c r="A16" s="47"/>
    </row>
    <row r="17" ht="12.75">
      <c r="B17" s="36" t="s">
        <v>26</v>
      </c>
    </row>
    <row r="18" ht="12.75">
      <c r="B18" s="36" t="s">
        <v>34</v>
      </c>
    </row>
    <row r="178" spans="2:18" ht="12.75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</row>
    <row r="179" spans="2:18" ht="12.7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</sheetData>
  <sheetProtection/>
  <mergeCells count="10">
    <mergeCell ref="I9:J9"/>
    <mergeCell ref="B4:G4"/>
    <mergeCell ref="B5:G5"/>
    <mergeCell ref="A7:A10"/>
    <mergeCell ref="B7:B10"/>
    <mergeCell ref="C7:D8"/>
    <mergeCell ref="F7:G8"/>
    <mergeCell ref="I7:J8"/>
    <mergeCell ref="C9:D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tabColor rgb="FF92D050"/>
  </sheetPr>
  <dimension ref="A1:BN383"/>
  <sheetViews>
    <sheetView tabSelected="1" zoomScale="85" zoomScaleNormal="85" zoomScaleSheetLayoutView="90" zoomScalePageLayoutView="0" workbookViewId="0" topLeftCell="A1">
      <selection activeCell="S3" sqref="S3"/>
    </sheetView>
  </sheetViews>
  <sheetFormatPr defaultColWidth="11.421875" defaultRowHeight="12.75"/>
  <cols>
    <col min="1" max="1" width="3.140625" style="1" customWidth="1"/>
    <col min="2" max="2" width="8.57421875" style="1" customWidth="1"/>
    <col min="3" max="3" width="19.421875" style="1" customWidth="1"/>
    <col min="4" max="7" width="13.421875" style="1" customWidth="1"/>
    <col min="8" max="8" width="15.7109375" style="89" bestFit="1" customWidth="1"/>
    <col min="9" max="9" width="1.7109375" style="1" customWidth="1"/>
    <col min="10" max="10" width="11.7109375" style="1" customWidth="1"/>
    <col min="11" max="11" width="1.28515625" style="1" customWidth="1"/>
    <col min="12" max="12" width="1.421875" style="1" customWidth="1"/>
    <col min="13" max="13" width="14.28125" style="1" customWidth="1"/>
    <col min="14" max="14" width="8.421875" style="1" customWidth="1"/>
    <col min="15" max="15" width="10.7109375" style="1" customWidth="1"/>
    <col min="16" max="16" width="4.8515625" style="1" customWidth="1"/>
    <col min="17" max="17" width="13.00390625" style="1" customWidth="1"/>
    <col min="18" max="18" width="1.28515625" style="1" customWidth="1"/>
    <col min="19" max="19" width="11.7109375" style="1" customWidth="1"/>
    <col min="20" max="20" width="2.7109375" style="1" customWidth="1"/>
    <col min="21" max="21" width="13.28125" style="1" customWidth="1"/>
    <col min="22" max="22" width="1.1484375" style="1" customWidth="1"/>
    <col min="23" max="23" width="11.7109375" style="1" customWidth="1"/>
    <col min="24" max="24" width="1.28515625" style="1" customWidth="1"/>
    <col min="25" max="25" width="1.57421875" style="1" customWidth="1"/>
    <col min="26" max="26" width="10.8515625" style="1" customWidth="1"/>
    <col min="27" max="27" width="3.28125" style="1" customWidth="1"/>
    <col min="28" max="28" width="9.7109375" style="1" customWidth="1"/>
    <col min="29" max="29" width="1.7109375" style="1" customWidth="1"/>
    <col min="30" max="30" width="11.7109375" style="1" customWidth="1"/>
    <col min="31" max="31" width="1.28515625" style="1" customWidth="1"/>
    <col min="32" max="32" width="1.421875" style="1" customWidth="1"/>
    <col min="33" max="36" width="14.140625" style="1" customWidth="1"/>
    <col min="37" max="37" width="14.00390625" style="1" customWidth="1"/>
    <col min="38" max="38" width="11.421875" style="2" hidden="1" customWidth="1"/>
    <col min="39" max="62" width="11.421875" style="2" customWidth="1"/>
    <col min="63" max="16384" width="11.421875" style="1" customWidth="1"/>
  </cols>
  <sheetData>
    <row r="1" spans="2:37" ht="64.5" customHeight="1">
      <c r="B1" s="6"/>
      <c r="C1" s="6"/>
      <c r="D1" s="6"/>
      <c r="E1" s="6"/>
      <c r="F1" s="6"/>
      <c r="G1" s="6"/>
      <c r="H1" s="88"/>
      <c r="I1" s="6"/>
      <c r="J1" s="6"/>
      <c r="K1" s="6"/>
      <c r="L1" s="6"/>
      <c r="M1" s="6"/>
      <c r="N1" s="6"/>
      <c r="O1" s="6"/>
      <c r="P1" s="6"/>
      <c r="Q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2.75">
      <c r="B2" s="20" t="s">
        <v>29</v>
      </c>
    </row>
    <row r="3" spans="2:37" ht="14.25">
      <c r="B3" s="111" t="s">
        <v>42</v>
      </c>
      <c r="C3" s="111"/>
      <c r="D3" s="111"/>
      <c r="E3" s="111"/>
      <c r="F3" s="111"/>
      <c r="G3" s="111"/>
      <c r="H3" s="111"/>
      <c r="I3" s="90"/>
      <c r="J3" s="90"/>
      <c r="K3" s="90"/>
      <c r="L3" s="90"/>
      <c r="M3" s="90"/>
      <c r="N3" s="91"/>
      <c r="O3" s="14"/>
      <c r="P3" s="90"/>
      <c r="Q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14"/>
      <c r="AJ3" s="90"/>
      <c r="AK3" s="90"/>
    </row>
    <row r="4" spans="2:62" s="17" customFormat="1" ht="12.75">
      <c r="B4" s="111" t="s">
        <v>28</v>
      </c>
      <c r="C4" s="111"/>
      <c r="D4" s="111"/>
      <c r="E4" s="111"/>
      <c r="F4" s="111"/>
      <c r="G4" s="111"/>
      <c r="H4" s="111"/>
      <c r="I4" s="92"/>
      <c r="J4" s="92"/>
      <c r="K4" s="92"/>
      <c r="L4" s="92"/>
      <c r="M4" s="92"/>
      <c r="N4" s="93"/>
      <c r="O4" s="94"/>
      <c r="P4" s="92"/>
      <c r="Q4" s="92"/>
      <c r="R4" s="16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3"/>
      <c r="AI4" s="94"/>
      <c r="AJ4" s="92"/>
      <c r="AK4" s="92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2" ht="12.75">
      <c r="B5" s="111" t="s">
        <v>53</v>
      </c>
      <c r="C5" s="111"/>
      <c r="D5" s="27"/>
      <c r="E5" s="28"/>
      <c r="F5" s="48"/>
      <c r="G5" s="25"/>
      <c r="H5" s="95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6" ht="12.75">
      <c r="B6" s="12" t="s">
        <v>38</v>
      </c>
      <c r="C6" s="12"/>
      <c r="D6" s="12"/>
      <c r="E6" s="12"/>
      <c r="F6" s="12"/>
      <c r="G6" s="12"/>
      <c r="H6" s="96"/>
      <c r="I6" s="90"/>
      <c r="J6" s="90"/>
      <c r="K6" s="90"/>
      <c r="L6" s="90"/>
      <c r="M6" s="90"/>
      <c r="N6" s="90"/>
      <c r="P6" s="90"/>
      <c r="Q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J6" s="90"/>
      <c r="AK6" s="90"/>
      <c r="AO6" s="19"/>
      <c r="AP6" s="18"/>
      <c r="AQ6" s="18"/>
      <c r="AR6" s="30"/>
      <c r="AS6" s="18"/>
      <c r="AT6" s="18"/>
      <c r="AW6" s="18"/>
      <c r="AZ6" s="19"/>
      <c r="BA6" s="19"/>
      <c r="BK6" s="2"/>
      <c r="BL6" s="2"/>
      <c r="BM6" s="2"/>
      <c r="BN6" s="2"/>
    </row>
    <row r="7" spans="2:37" s="2" customFormat="1" ht="6" customHeight="1">
      <c r="B7" s="41"/>
      <c r="C7" s="41"/>
      <c r="D7" s="41"/>
      <c r="E7" s="41"/>
      <c r="F7" s="41"/>
      <c r="G7" s="41"/>
      <c r="H7" s="97"/>
      <c r="I7" s="41"/>
      <c r="J7" s="41"/>
      <c r="K7" s="41"/>
      <c r="L7" s="41"/>
      <c r="M7" s="41"/>
      <c r="N7" s="41"/>
      <c r="O7" s="41"/>
      <c r="P7" s="41"/>
      <c r="Q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62" s="29" customFormat="1" ht="15" customHeight="1">
      <c r="A8" s="6"/>
      <c r="B8" s="115" t="s">
        <v>22</v>
      </c>
      <c r="C8" s="115"/>
      <c r="D8" s="118" t="s">
        <v>21</v>
      </c>
      <c r="E8" s="118"/>
      <c r="F8" s="118"/>
      <c r="G8" s="118"/>
      <c r="H8" s="118"/>
      <c r="I8" s="31"/>
      <c r="J8" s="31"/>
      <c r="K8" s="31"/>
      <c r="L8" s="31"/>
      <c r="M8" s="31"/>
      <c r="N8" s="31"/>
      <c r="O8" s="31"/>
      <c r="P8" s="31"/>
      <c r="Q8" s="31"/>
      <c r="R8" s="25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5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s="39" customFormat="1" ht="34.5" customHeight="1">
      <c r="B9" s="116"/>
      <c r="C9" s="116"/>
      <c r="D9" s="87" t="s">
        <v>17</v>
      </c>
      <c r="E9" s="87" t="s">
        <v>33</v>
      </c>
      <c r="F9" s="87" t="s">
        <v>18</v>
      </c>
      <c r="G9" s="87" t="s">
        <v>19</v>
      </c>
      <c r="H9" s="87" t="s">
        <v>39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2:8" s="20" customFormat="1" ht="12.75">
      <c r="B10" s="5" t="s">
        <v>1</v>
      </c>
      <c r="C10" s="5" t="s">
        <v>2</v>
      </c>
      <c r="H10" s="98"/>
    </row>
    <row r="11" spans="2:8" s="7" customFormat="1" ht="15" customHeight="1">
      <c r="B11" s="23">
        <v>2003</v>
      </c>
      <c r="C11" s="23" t="s">
        <v>3</v>
      </c>
      <c r="D11" s="56">
        <v>98502378</v>
      </c>
      <c r="E11" s="56">
        <v>54562892</v>
      </c>
      <c r="F11" s="56">
        <v>48647877</v>
      </c>
      <c r="G11" s="56">
        <v>25284578</v>
      </c>
      <c r="H11" s="56">
        <f>+SUM(D11:G11)</f>
        <v>226997725</v>
      </c>
    </row>
    <row r="12" spans="2:8" s="7" customFormat="1" ht="15" customHeight="1">
      <c r="B12" s="24">
        <v>2003</v>
      </c>
      <c r="C12" s="24" t="s">
        <v>4</v>
      </c>
      <c r="D12" s="57">
        <v>118440725</v>
      </c>
      <c r="E12" s="57">
        <v>62753776</v>
      </c>
      <c r="F12" s="57">
        <v>42662056</v>
      </c>
      <c r="G12" s="57">
        <v>36276081</v>
      </c>
      <c r="H12" s="57">
        <f aca="true" t="shared" si="0" ref="H12:H75">+SUM(D12:G12)</f>
        <v>260132638</v>
      </c>
    </row>
    <row r="13" spans="2:8" s="7" customFormat="1" ht="15" customHeight="1">
      <c r="B13" s="23">
        <v>2003</v>
      </c>
      <c r="C13" s="23" t="s">
        <v>5</v>
      </c>
      <c r="D13" s="56">
        <v>123375338</v>
      </c>
      <c r="E13" s="56">
        <v>67910926</v>
      </c>
      <c r="F13" s="56">
        <v>56321969</v>
      </c>
      <c r="G13" s="56">
        <v>37201439</v>
      </c>
      <c r="H13" s="56">
        <f t="shared" si="0"/>
        <v>284809672</v>
      </c>
    </row>
    <row r="14" spans="2:8" s="7" customFormat="1" ht="15" customHeight="1">
      <c r="B14" s="24">
        <v>2003</v>
      </c>
      <c r="C14" s="24" t="s">
        <v>6</v>
      </c>
      <c r="D14" s="57">
        <v>113947126</v>
      </c>
      <c r="E14" s="57">
        <v>59426884</v>
      </c>
      <c r="F14" s="57">
        <v>54094764</v>
      </c>
      <c r="G14" s="57">
        <v>25919317</v>
      </c>
      <c r="H14" s="57">
        <f t="shared" si="0"/>
        <v>253388091</v>
      </c>
    </row>
    <row r="15" spans="2:8" s="7" customFormat="1" ht="15" customHeight="1">
      <c r="B15" s="23">
        <v>2003</v>
      </c>
      <c r="C15" s="23" t="s">
        <v>7</v>
      </c>
      <c r="D15" s="56">
        <v>132933444</v>
      </c>
      <c r="E15" s="56">
        <v>71434874</v>
      </c>
      <c r="F15" s="56">
        <v>47012756</v>
      </c>
      <c r="G15" s="56">
        <v>22029642</v>
      </c>
      <c r="H15" s="56">
        <f t="shared" si="0"/>
        <v>273410716</v>
      </c>
    </row>
    <row r="16" spans="2:8" s="7" customFormat="1" ht="15" customHeight="1">
      <c r="B16" s="24">
        <v>2003</v>
      </c>
      <c r="C16" s="24" t="s">
        <v>8</v>
      </c>
      <c r="D16" s="57">
        <v>106455337</v>
      </c>
      <c r="E16" s="57">
        <v>53859751</v>
      </c>
      <c r="F16" s="57">
        <v>41449641</v>
      </c>
      <c r="G16" s="57">
        <v>15094121</v>
      </c>
      <c r="H16" s="57">
        <f t="shared" si="0"/>
        <v>216858850</v>
      </c>
    </row>
    <row r="17" spans="2:8" s="7" customFormat="1" ht="15" customHeight="1">
      <c r="B17" s="23">
        <v>2003</v>
      </c>
      <c r="C17" s="23" t="s">
        <v>9</v>
      </c>
      <c r="D17" s="56">
        <v>124265045</v>
      </c>
      <c r="E17" s="56">
        <v>79114959</v>
      </c>
      <c r="F17" s="56">
        <v>53183276</v>
      </c>
      <c r="G17" s="56">
        <v>24576904</v>
      </c>
      <c r="H17" s="56">
        <f t="shared" si="0"/>
        <v>281140184</v>
      </c>
    </row>
    <row r="18" spans="2:8" s="7" customFormat="1" ht="15" customHeight="1">
      <c r="B18" s="24">
        <v>2003</v>
      </c>
      <c r="C18" s="24" t="s">
        <v>10</v>
      </c>
      <c r="D18" s="57">
        <v>128908373</v>
      </c>
      <c r="E18" s="57">
        <v>74101239</v>
      </c>
      <c r="F18" s="57">
        <v>59645561</v>
      </c>
      <c r="G18" s="57">
        <v>29017449</v>
      </c>
      <c r="H18" s="57">
        <f t="shared" si="0"/>
        <v>291672622</v>
      </c>
    </row>
    <row r="19" spans="2:8" s="7" customFormat="1" ht="15" customHeight="1">
      <c r="B19" s="23">
        <v>2003</v>
      </c>
      <c r="C19" s="23" t="s">
        <v>11</v>
      </c>
      <c r="D19" s="56">
        <v>135672869</v>
      </c>
      <c r="E19" s="56">
        <v>79361037</v>
      </c>
      <c r="F19" s="56">
        <v>67495566</v>
      </c>
      <c r="G19" s="56">
        <v>39455916</v>
      </c>
      <c r="H19" s="56">
        <f t="shared" si="0"/>
        <v>321985388</v>
      </c>
    </row>
    <row r="20" spans="2:8" s="7" customFormat="1" ht="15" customHeight="1">
      <c r="B20" s="24">
        <v>2003</v>
      </c>
      <c r="C20" s="24" t="s">
        <v>12</v>
      </c>
      <c r="D20" s="57">
        <v>144045627</v>
      </c>
      <c r="E20" s="57">
        <v>102075368</v>
      </c>
      <c r="F20" s="57">
        <v>70472645</v>
      </c>
      <c r="G20" s="57">
        <v>35065276</v>
      </c>
      <c r="H20" s="57">
        <f t="shared" si="0"/>
        <v>351658916</v>
      </c>
    </row>
    <row r="21" spans="2:8" s="7" customFormat="1" ht="15" customHeight="1">
      <c r="B21" s="23">
        <v>2003</v>
      </c>
      <c r="C21" s="23" t="s">
        <v>13</v>
      </c>
      <c r="D21" s="56">
        <v>148349596</v>
      </c>
      <c r="E21" s="56">
        <v>95974577</v>
      </c>
      <c r="F21" s="56">
        <v>61144849</v>
      </c>
      <c r="G21" s="56">
        <v>30455392</v>
      </c>
      <c r="H21" s="56">
        <f t="shared" si="0"/>
        <v>335924414</v>
      </c>
    </row>
    <row r="22" spans="2:8" s="7" customFormat="1" ht="15" customHeight="1">
      <c r="B22" s="24">
        <v>2003</v>
      </c>
      <c r="C22" s="24" t="s">
        <v>14</v>
      </c>
      <c r="D22" s="57">
        <v>145817769</v>
      </c>
      <c r="E22" s="57">
        <v>106506993</v>
      </c>
      <c r="F22" s="57">
        <v>47689040</v>
      </c>
      <c r="G22" s="57">
        <v>34539619</v>
      </c>
      <c r="H22" s="57">
        <f t="shared" si="0"/>
        <v>334553421</v>
      </c>
    </row>
    <row r="23" spans="2:8" s="7" customFormat="1" ht="15" customHeight="1">
      <c r="B23" s="23">
        <v>2004</v>
      </c>
      <c r="C23" s="23" t="s">
        <v>3</v>
      </c>
      <c r="D23" s="56">
        <v>120187976</v>
      </c>
      <c r="E23" s="56">
        <v>97578110</v>
      </c>
      <c r="F23" s="56">
        <v>48726848</v>
      </c>
      <c r="G23" s="56">
        <v>36899149</v>
      </c>
      <c r="H23" s="56">
        <f t="shared" si="0"/>
        <v>303392083</v>
      </c>
    </row>
    <row r="24" spans="2:8" s="7" customFormat="1" ht="15" customHeight="1">
      <c r="B24" s="24">
        <v>2004</v>
      </c>
      <c r="C24" s="24" t="s">
        <v>4</v>
      </c>
      <c r="D24" s="57">
        <v>138988196</v>
      </c>
      <c r="E24" s="57">
        <v>105727549</v>
      </c>
      <c r="F24" s="57">
        <v>62139828</v>
      </c>
      <c r="G24" s="57">
        <v>31477053</v>
      </c>
      <c r="H24" s="57">
        <f t="shared" si="0"/>
        <v>338332626</v>
      </c>
    </row>
    <row r="25" spans="2:8" s="7" customFormat="1" ht="15" customHeight="1">
      <c r="B25" s="23">
        <v>2004</v>
      </c>
      <c r="C25" s="23" t="s">
        <v>5</v>
      </c>
      <c r="D25" s="56">
        <v>172096986</v>
      </c>
      <c r="E25" s="56">
        <v>114611577</v>
      </c>
      <c r="F25" s="56">
        <v>61407868</v>
      </c>
      <c r="G25" s="56">
        <v>32390060</v>
      </c>
      <c r="H25" s="56">
        <f t="shared" si="0"/>
        <v>380506491</v>
      </c>
    </row>
    <row r="26" spans="2:8" s="7" customFormat="1" ht="15" customHeight="1">
      <c r="B26" s="24">
        <v>2004</v>
      </c>
      <c r="C26" s="24" t="s">
        <v>6</v>
      </c>
      <c r="D26" s="57">
        <v>168813705</v>
      </c>
      <c r="E26" s="57">
        <v>103349232</v>
      </c>
      <c r="F26" s="57">
        <v>58872604</v>
      </c>
      <c r="G26" s="57">
        <v>44869093</v>
      </c>
      <c r="H26" s="57">
        <f t="shared" si="0"/>
        <v>375904634</v>
      </c>
    </row>
    <row r="27" spans="2:8" s="7" customFormat="1" ht="15" customHeight="1">
      <c r="B27" s="23">
        <v>2004</v>
      </c>
      <c r="C27" s="23" t="s">
        <v>7</v>
      </c>
      <c r="D27" s="56">
        <v>187940387</v>
      </c>
      <c r="E27" s="56">
        <v>102059668</v>
      </c>
      <c r="F27" s="56">
        <v>55124198</v>
      </c>
      <c r="G27" s="56">
        <v>26602942</v>
      </c>
      <c r="H27" s="56">
        <f t="shared" si="0"/>
        <v>371727195</v>
      </c>
    </row>
    <row r="28" spans="2:8" s="7" customFormat="1" ht="15" customHeight="1">
      <c r="B28" s="24">
        <v>2004</v>
      </c>
      <c r="C28" s="24" t="s">
        <v>8</v>
      </c>
      <c r="D28" s="57">
        <v>194262367</v>
      </c>
      <c r="E28" s="57">
        <v>111558175</v>
      </c>
      <c r="F28" s="57">
        <v>54758489</v>
      </c>
      <c r="G28" s="57">
        <v>31945505</v>
      </c>
      <c r="H28" s="57">
        <f t="shared" si="0"/>
        <v>392524536</v>
      </c>
    </row>
    <row r="29" spans="2:8" s="7" customFormat="1" ht="15" customHeight="1">
      <c r="B29" s="23">
        <v>2004</v>
      </c>
      <c r="C29" s="23" t="s">
        <v>9</v>
      </c>
      <c r="D29" s="56">
        <v>188587562</v>
      </c>
      <c r="E29" s="56">
        <v>110661512</v>
      </c>
      <c r="F29" s="56">
        <v>68663068</v>
      </c>
      <c r="G29" s="56">
        <v>22311207</v>
      </c>
      <c r="H29" s="56">
        <f t="shared" si="0"/>
        <v>390223349</v>
      </c>
    </row>
    <row r="30" spans="2:8" ht="16.5" customHeight="1">
      <c r="B30" s="24">
        <v>2004</v>
      </c>
      <c r="C30" s="24" t="s">
        <v>10</v>
      </c>
      <c r="D30" s="57">
        <v>211696629</v>
      </c>
      <c r="E30" s="57">
        <v>124458318</v>
      </c>
      <c r="F30" s="57">
        <v>67095839</v>
      </c>
      <c r="G30" s="57">
        <v>28163159</v>
      </c>
      <c r="H30" s="57">
        <f t="shared" si="0"/>
        <v>431413945</v>
      </c>
    </row>
    <row r="31" spans="2:8" s="7" customFormat="1" ht="16.5" customHeight="1">
      <c r="B31" s="23">
        <v>2004</v>
      </c>
      <c r="C31" s="23" t="s">
        <v>11</v>
      </c>
      <c r="D31" s="56">
        <v>219382324</v>
      </c>
      <c r="E31" s="56">
        <v>116422879</v>
      </c>
      <c r="F31" s="56">
        <v>69938366</v>
      </c>
      <c r="G31" s="56">
        <v>30269927</v>
      </c>
      <c r="H31" s="56">
        <f t="shared" si="0"/>
        <v>436013496</v>
      </c>
    </row>
    <row r="32" spans="2:8" ht="16.5" customHeight="1">
      <c r="B32" s="24">
        <v>2004</v>
      </c>
      <c r="C32" s="24" t="s">
        <v>12</v>
      </c>
      <c r="D32" s="57">
        <v>221344612</v>
      </c>
      <c r="E32" s="57">
        <v>123509399</v>
      </c>
      <c r="F32" s="57">
        <v>82905487</v>
      </c>
      <c r="G32" s="57">
        <v>40840566</v>
      </c>
      <c r="H32" s="57">
        <f t="shared" si="0"/>
        <v>468600064</v>
      </c>
    </row>
    <row r="33" spans="2:8" s="7" customFormat="1" ht="16.5" customHeight="1">
      <c r="B33" s="23">
        <v>2004</v>
      </c>
      <c r="C33" s="23" t="s">
        <v>13</v>
      </c>
      <c r="D33" s="56">
        <v>249977387</v>
      </c>
      <c r="E33" s="56">
        <v>145511036</v>
      </c>
      <c r="F33" s="56">
        <v>78793220</v>
      </c>
      <c r="G33" s="56">
        <v>36606016</v>
      </c>
      <c r="H33" s="56">
        <f t="shared" si="0"/>
        <v>510887659</v>
      </c>
    </row>
    <row r="34" spans="2:8" ht="16.5" customHeight="1">
      <c r="B34" s="24">
        <v>2004</v>
      </c>
      <c r="C34" s="24" t="s">
        <v>14</v>
      </c>
      <c r="D34" s="57">
        <v>284121700</v>
      </c>
      <c r="E34" s="57">
        <v>142429717</v>
      </c>
      <c r="F34" s="57">
        <v>57552182</v>
      </c>
      <c r="G34" s="57">
        <v>38446063</v>
      </c>
      <c r="H34" s="57">
        <f t="shared" si="0"/>
        <v>522549662</v>
      </c>
    </row>
    <row r="35" spans="2:8" ht="16.5" customHeight="1">
      <c r="B35" s="23">
        <v>2005</v>
      </c>
      <c r="C35" s="23" t="s">
        <v>3</v>
      </c>
      <c r="D35" s="56">
        <v>189216694</v>
      </c>
      <c r="E35" s="56">
        <v>119852693</v>
      </c>
      <c r="F35" s="56">
        <v>53679918</v>
      </c>
      <c r="G35" s="56">
        <v>29895834</v>
      </c>
      <c r="H35" s="56">
        <f t="shared" si="0"/>
        <v>392645139</v>
      </c>
    </row>
    <row r="36" spans="2:62" s="28" customFormat="1" ht="16.5" customHeight="1">
      <c r="B36" s="72">
        <v>2005</v>
      </c>
      <c r="C36" s="73" t="s">
        <v>4</v>
      </c>
      <c r="D36" s="57">
        <v>213945612</v>
      </c>
      <c r="E36" s="57">
        <v>153569386</v>
      </c>
      <c r="F36" s="57">
        <v>55972296</v>
      </c>
      <c r="G36" s="57">
        <v>45000367</v>
      </c>
      <c r="H36" s="57">
        <f t="shared" si="0"/>
        <v>468487661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2:8" ht="16.5" customHeight="1">
      <c r="B37" s="23">
        <v>2005</v>
      </c>
      <c r="C37" s="23" t="s">
        <v>5</v>
      </c>
      <c r="D37" s="56">
        <v>220690054</v>
      </c>
      <c r="E37" s="56">
        <v>141604318</v>
      </c>
      <c r="F37" s="56">
        <v>58838626</v>
      </c>
      <c r="G37" s="56">
        <v>41246713</v>
      </c>
      <c r="H37" s="56">
        <f t="shared" si="0"/>
        <v>462379711</v>
      </c>
    </row>
    <row r="38" spans="2:62" s="28" customFormat="1" ht="16.5" customHeight="1">
      <c r="B38" s="72">
        <v>2005</v>
      </c>
      <c r="C38" s="73" t="s">
        <v>6</v>
      </c>
      <c r="D38" s="57">
        <v>249879220</v>
      </c>
      <c r="E38" s="57">
        <v>152875239</v>
      </c>
      <c r="F38" s="57">
        <v>64890871</v>
      </c>
      <c r="G38" s="57">
        <v>60799170</v>
      </c>
      <c r="H38" s="57">
        <f t="shared" si="0"/>
        <v>528444500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2:8" ht="16.5" customHeight="1">
      <c r="B39" s="23">
        <v>2005</v>
      </c>
      <c r="C39" s="23" t="s">
        <v>7</v>
      </c>
      <c r="D39" s="56">
        <v>259818447</v>
      </c>
      <c r="E39" s="56">
        <v>139462305</v>
      </c>
      <c r="F39" s="56">
        <v>65944759</v>
      </c>
      <c r="G39" s="56">
        <v>48749817</v>
      </c>
      <c r="H39" s="56">
        <f t="shared" si="0"/>
        <v>513975328</v>
      </c>
    </row>
    <row r="40" spans="2:8" ht="16.5" customHeight="1">
      <c r="B40" s="72">
        <v>2005</v>
      </c>
      <c r="C40" s="24" t="s">
        <v>8</v>
      </c>
      <c r="D40" s="57">
        <v>254805167</v>
      </c>
      <c r="E40" s="57">
        <v>144954594</v>
      </c>
      <c r="F40" s="57">
        <v>76232619</v>
      </c>
      <c r="G40" s="57">
        <v>53443866</v>
      </c>
      <c r="H40" s="57">
        <f t="shared" si="0"/>
        <v>529436246</v>
      </c>
    </row>
    <row r="41" spans="2:8" ht="16.5" customHeight="1">
      <c r="B41" s="23">
        <v>2005</v>
      </c>
      <c r="C41" s="23" t="s">
        <v>9</v>
      </c>
      <c r="D41" s="56">
        <v>245084541</v>
      </c>
      <c r="E41" s="56">
        <v>131550543</v>
      </c>
      <c r="F41" s="56">
        <v>66836582</v>
      </c>
      <c r="G41" s="56">
        <v>50344701</v>
      </c>
      <c r="H41" s="56">
        <f t="shared" si="0"/>
        <v>493816367</v>
      </c>
    </row>
    <row r="42" spans="2:8" ht="16.5" customHeight="1">
      <c r="B42" s="72">
        <v>2005</v>
      </c>
      <c r="C42" s="24" t="s">
        <v>10</v>
      </c>
      <c r="D42" s="57">
        <v>261952497</v>
      </c>
      <c r="E42" s="57">
        <v>150927859</v>
      </c>
      <c r="F42" s="57">
        <v>78151672</v>
      </c>
      <c r="G42" s="57">
        <v>58382264</v>
      </c>
      <c r="H42" s="57">
        <f t="shared" si="0"/>
        <v>549414292</v>
      </c>
    </row>
    <row r="43" spans="2:8" ht="16.5" customHeight="1">
      <c r="B43" s="23">
        <v>2005</v>
      </c>
      <c r="C43" s="23" t="s">
        <v>11</v>
      </c>
      <c r="D43" s="56">
        <v>281771707</v>
      </c>
      <c r="E43" s="56">
        <v>163283296</v>
      </c>
      <c r="F43" s="56">
        <v>90032318</v>
      </c>
      <c r="G43" s="56">
        <v>63175335</v>
      </c>
      <c r="H43" s="56">
        <f t="shared" si="0"/>
        <v>598262656</v>
      </c>
    </row>
    <row r="44" spans="2:8" ht="16.5" customHeight="1">
      <c r="B44" s="72">
        <v>2005</v>
      </c>
      <c r="C44" s="24" t="s">
        <v>12</v>
      </c>
      <c r="D44" s="57">
        <v>256093524</v>
      </c>
      <c r="E44" s="57">
        <v>157427647</v>
      </c>
      <c r="F44" s="57">
        <v>92377395</v>
      </c>
      <c r="G44" s="57">
        <v>64531888</v>
      </c>
      <c r="H44" s="57">
        <f t="shared" si="0"/>
        <v>570430454</v>
      </c>
    </row>
    <row r="45" spans="2:8" ht="16.5" customHeight="1">
      <c r="B45" s="23">
        <v>2005</v>
      </c>
      <c r="C45" s="23" t="s">
        <v>13</v>
      </c>
      <c r="D45" s="56">
        <v>279220182</v>
      </c>
      <c r="E45" s="56">
        <v>163795090</v>
      </c>
      <c r="F45" s="56">
        <v>61599044</v>
      </c>
      <c r="G45" s="56">
        <v>90606517</v>
      </c>
      <c r="H45" s="56">
        <f t="shared" si="0"/>
        <v>595220833</v>
      </c>
    </row>
    <row r="46" spans="2:8" ht="16.5" customHeight="1">
      <c r="B46" s="72">
        <v>2005</v>
      </c>
      <c r="C46" s="24" t="s">
        <v>14</v>
      </c>
      <c r="D46" s="57">
        <v>315681307</v>
      </c>
      <c r="E46" s="57">
        <v>179682166</v>
      </c>
      <c r="F46" s="57">
        <v>44686485</v>
      </c>
      <c r="G46" s="57">
        <v>84949922</v>
      </c>
      <c r="H46" s="57">
        <f t="shared" si="0"/>
        <v>624999880</v>
      </c>
    </row>
    <row r="47" spans="2:8" ht="16.5" customHeight="1">
      <c r="B47" s="23">
        <v>2006</v>
      </c>
      <c r="C47" s="23" t="s">
        <v>3</v>
      </c>
      <c r="D47" s="56">
        <v>248768408</v>
      </c>
      <c r="E47" s="56">
        <v>147881621</v>
      </c>
      <c r="F47" s="56">
        <v>54653506</v>
      </c>
      <c r="G47" s="56">
        <v>77939587</v>
      </c>
      <c r="H47" s="56">
        <f t="shared" si="0"/>
        <v>529243122</v>
      </c>
    </row>
    <row r="48" spans="2:8" ht="16.5" customHeight="1">
      <c r="B48" s="72">
        <v>2006</v>
      </c>
      <c r="C48" s="24" t="s">
        <v>4</v>
      </c>
      <c r="D48" s="57">
        <v>297357810</v>
      </c>
      <c r="E48" s="57">
        <v>162196726</v>
      </c>
      <c r="F48" s="57">
        <v>61376932</v>
      </c>
      <c r="G48" s="57">
        <v>65206869</v>
      </c>
      <c r="H48" s="57">
        <f t="shared" si="0"/>
        <v>586138337</v>
      </c>
    </row>
    <row r="49" spans="2:8" ht="12.75" customHeight="1">
      <c r="B49" s="23">
        <v>2006</v>
      </c>
      <c r="C49" s="23" t="s">
        <v>5</v>
      </c>
      <c r="D49" s="56">
        <v>307736247</v>
      </c>
      <c r="E49" s="56">
        <v>185399696</v>
      </c>
      <c r="F49" s="56">
        <v>48093956</v>
      </c>
      <c r="G49" s="56">
        <v>91472630</v>
      </c>
      <c r="H49" s="56">
        <f t="shared" si="0"/>
        <v>632702529</v>
      </c>
    </row>
    <row r="50" spans="2:8" ht="12.75">
      <c r="B50" s="72">
        <v>2006</v>
      </c>
      <c r="C50" s="24" t="s">
        <v>6</v>
      </c>
      <c r="D50" s="57">
        <v>275926610</v>
      </c>
      <c r="E50" s="57">
        <v>168514875</v>
      </c>
      <c r="F50" s="57">
        <v>68673705</v>
      </c>
      <c r="G50" s="57">
        <v>70795355</v>
      </c>
      <c r="H50" s="57">
        <f t="shared" si="0"/>
        <v>583910545</v>
      </c>
    </row>
    <row r="51" spans="2:8" ht="12.75">
      <c r="B51" s="23">
        <v>2006</v>
      </c>
      <c r="C51" s="23" t="s">
        <v>7</v>
      </c>
      <c r="D51" s="56">
        <v>321172706</v>
      </c>
      <c r="E51" s="56">
        <v>182290310</v>
      </c>
      <c r="F51" s="56">
        <v>59133657</v>
      </c>
      <c r="G51" s="56">
        <v>108595341</v>
      </c>
      <c r="H51" s="56">
        <f t="shared" si="0"/>
        <v>671192014</v>
      </c>
    </row>
    <row r="52" spans="2:8" ht="12.75">
      <c r="B52" s="72">
        <v>2006</v>
      </c>
      <c r="C52" s="24" t="s">
        <v>8</v>
      </c>
      <c r="D52" s="57">
        <v>307354912</v>
      </c>
      <c r="E52" s="57">
        <v>228842684</v>
      </c>
      <c r="F52" s="57">
        <v>56786465</v>
      </c>
      <c r="G52" s="57">
        <v>103224024</v>
      </c>
      <c r="H52" s="57">
        <f t="shared" si="0"/>
        <v>696208085</v>
      </c>
    </row>
    <row r="53" spans="2:8" ht="12.75">
      <c r="B53" s="23">
        <v>2006</v>
      </c>
      <c r="C53" s="23" t="s">
        <v>9</v>
      </c>
      <c r="D53" s="56">
        <v>313720421</v>
      </c>
      <c r="E53" s="56">
        <v>226599764</v>
      </c>
      <c r="F53" s="56">
        <v>67141410</v>
      </c>
      <c r="G53" s="56">
        <v>101863360</v>
      </c>
      <c r="H53" s="56">
        <f t="shared" si="0"/>
        <v>709324955</v>
      </c>
    </row>
    <row r="54" spans="2:8" ht="12.75">
      <c r="B54" s="72">
        <v>2006</v>
      </c>
      <c r="C54" s="24" t="s">
        <v>10</v>
      </c>
      <c r="D54" s="57">
        <v>372190523</v>
      </c>
      <c r="E54" s="57">
        <v>225929908</v>
      </c>
      <c r="F54" s="57">
        <v>102136395</v>
      </c>
      <c r="G54" s="57">
        <v>110829312</v>
      </c>
      <c r="H54" s="57">
        <f t="shared" si="0"/>
        <v>811086138</v>
      </c>
    </row>
    <row r="55" spans="2:8" ht="12.75">
      <c r="B55" s="23">
        <v>2006</v>
      </c>
      <c r="C55" s="23" t="s">
        <v>11</v>
      </c>
      <c r="D55" s="56">
        <v>407015839</v>
      </c>
      <c r="E55" s="56">
        <v>249792523</v>
      </c>
      <c r="F55" s="56">
        <v>93114389</v>
      </c>
      <c r="G55" s="56">
        <v>117171818</v>
      </c>
      <c r="H55" s="56">
        <f t="shared" si="0"/>
        <v>867094569</v>
      </c>
    </row>
    <row r="56" spans="2:8" ht="12.75">
      <c r="B56" s="72">
        <v>2006</v>
      </c>
      <c r="C56" s="24" t="s">
        <v>12</v>
      </c>
      <c r="D56" s="57">
        <v>425619100</v>
      </c>
      <c r="E56" s="57">
        <v>274535222</v>
      </c>
      <c r="F56" s="57">
        <v>112098824</v>
      </c>
      <c r="G56" s="57">
        <v>122513520</v>
      </c>
      <c r="H56" s="57">
        <f t="shared" si="0"/>
        <v>934766666</v>
      </c>
    </row>
    <row r="57" spans="2:8" ht="12.75">
      <c r="B57" s="23">
        <v>2006</v>
      </c>
      <c r="C57" s="23" t="s">
        <v>13</v>
      </c>
      <c r="D57" s="56">
        <v>402764859</v>
      </c>
      <c r="E57" s="56">
        <v>314821603</v>
      </c>
      <c r="F57" s="56">
        <v>83567914</v>
      </c>
      <c r="G57" s="56">
        <v>127177517</v>
      </c>
      <c r="H57" s="56">
        <f t="shared" si="0"/>
        <v>928331893</v>
      </c>
    </row>
    <row r="58" spans="2:8" ht="12.75">
      <c r="B58" s="72">
        <v>2006</v>
      </c>
      <c r="C58" s="24" t="s">
        <v>14</v>
      </c>
      <c r="D58" s="57">
        <v>367255128</v>
      </c>
      <c r="E58" s="57">
        <v>283765443</v>
      </c>
      <c r="F58" s="57">
        <v>49809646</v>
      </c>
      <c r="G58" s="57">
        <v>92020778</v>
      </c>
      <c r="H58" s="57">
        <f t="shared" si="0"/>
        <v>792850995</v>
      </c>
    </row>
    <row r="59" spans="2:8" ht="12.75">
      <c r="B59" s="23">
        <v>2007</v>
      </c>
      <c r="C59" s="23" t="s">
        <v>3</v>
      </c>
      <c r="D59" s="56">
        <v>363632026</v>
      </c>
      <c r="E59" s="56">
        <v>251113860</v>
      </c>
      <c r="F59" s="56">
        <v>96909382</v>
      </c>
      <c r="G59" s="56">
        <v>104599824</v>
      </c>
      <c r="H59" s="56">
        <f t="shared" si="0"/>
        <v>816255092</v>
      </c>
    </row>
    <row r="60" spans="2:8" ht="12.75">
      <c r="B60" s="72">
        <v>2007</v>
      </c>
      <c r="C60" s="24" t="s">
        <v>4</v>
      </c>
      <c r="D60" s="57">
        <v>393369842</v>
      </c>
      <c r="E60" s="57">
        <v>243506349</v>
      </c>
      <c r="F60" s="57">
        <v>80344328</v>
      </c>
      <c r="G60" s="57">
        <v>118669716</v>
      </c>
      <c r="H60" s="57">
        <f t="shared" si="0"/>
        <v>835890235</v>
      </c>
    </row>
    <row r="61" spans="2:8" ht="12.75">
      <c r="B61" s="23">
        <v>2007</v>
      </c>
      <c r="C61" s="23" t="s">
        <v>5</v>
      </c>
      <c r="D61" s="56">
        <v>468526474</v>
      </c>
      <c r="E61" s="56">
        <v>268945504</v>
      </c>
      <c r="F61" s="56">
        <v>56913836</v>
      </c>
      <c r="G61" s="56">
        <v>143426165</v>
      </c>
      <c r="H61" s="56">
        <f t="shared" si="0"/>
        <v>937811979</v>
      </c>
    </row>
    <row r="62" spans="2:8" ht="12.75">
      <c r="B62" s="72">
        <v>2007</v>
      </c>
      <c r="C62" s="24" t="s">
        <v>6</v>
      </c>
      <c r="D62" s="57">
        <v>422278629</v>
      </c>
      <c r="E62" s="57">
        <v>245725437</v>
      </c>
      <c r="F62" s="57">
        <v>94886330</v>
      </c>
      <c r="G62" s="57">
        <v>134176733</v>
      </c>
      <c r="H62" s="57">
        <f t="shared" si="0"/>
        <v>897067129</v>
      </c>
    </row>
    <row r="63" spans="2:8" ht="12.75">
      <c r="B63" s="23">
        <v>2007</v>
      </c>
      <c r="C63" s="23" t="s">
        <v>7</v>
      </c>
      <c r="D63" s="56">
        <v>466327113</v>
      </c>
      <c r="E63" s="56">
        <v>268942960</v>
      </c>
      <c r="F63" s="56">
        <v>81974221</v>
      </c>
      <c r="G63" s="56">
        <v>111670855</v>
      </c>
      <c r="H63" s="56">
        <f t="shared" si="0"/>
        <v>928915149</v>
      </c>
    </row>
    <row r="64" spans="2:8" ht="12.75">
      <c r="B64" s="72">
        <v>2007</v>
      </c>
      <c r="C64" s="24" t="s">
        <v>8</v>
      </c>
      <c r="D64" s="57">
        <v>433204261</v>
      </c>
      <c r="E64" s="57">
        <v>249717831</v>
      </c>
      <c r="F64" s="57">
        <v>81435583</v>
      </c>
      <c r="G64" s="57">
        <v>120665171</v>
      </c>
      <c r="H64" s="57">
        <f t="shared" si="0"/>
        <v>885022846</v>
      </c>
    </row>
    <row r="65" spans="2:8" ht="12.75">
      <c r="B65" s="23">
        <v>2007</v>
      </c>
      <c r="C65" s="23" t="s">
        <v>9</v>
      </c>
      <c r="D65" s="56">
        <v>444064319</v>
      </c>
      <c r="E65" s="56">
        <v>278988703</v>
      </c>
      <c r="F65" s="56">
        <v>75558268</v>
      </c>
      <c r="G65" s="56">
        <v>123711699</v>
      </c>
      <c r="H65" s="56">
        <f t="shared" si="0"/>
        <v>922322989</v>
      </c>
    </row>
    <row r="66" spans="2:8" ht="12.75">
      <c r="B66" s="72">
        <v>2007</v>
      </c>
      <c r="C66" s="24" t="s">
        <v>10</v>
      </c>
      <c r="D66" s="57">
        <v>482064305</v>
      </c>
      <c r="E66" s="57">
        <v>270695990</v>
      </c>
      <c r="F66" s="57">
        <v>74663512</v>
      </c>
      <c r="G66" s="57">
        <v>120187652</v>
      </c>
      <c r="H66" s="57">
        <f t="shared" si="0"/>
        <v>947611459</v>
      </c>
    </row>
    <row r="67" spans="2:8" ht="12.75">
      <c r="B67" s="23">
        <v>2007</v>
      </c>
      <c r="C67" s="23" t="s">
        <v>11</v>
      </c>
      <c r="D67" s="56">
        <v>481143961</v>
      </c>
      <c r="E67" s="56">
        <v>285633945</v>
      </c>
      <c r="F67" s="56">
        <v>67118872</v>
      </c>
      <c r="G67" s="56">
        <v>123049018</v>
      </c>
      <c r="H67" s="56">
        <f t="shared" si="0"/>
        <v>956945796</v>
      </c>
    </row>
    <row r="68" spans="2:8" ht="12.75">
      <c r="B68" s="72">
        <v>2007</v>
      </c>
      <c r="C68" s="24" t="s">
        <v>12</v>
      </c>
      <c r="D68" s="57">
        <v>444265905</v>
      </c>
      <c r="E68" s="57">
        <v>272205643</v>
      </c>
      <c r="F68" s="57">
        <v>104719677</v>
      </c>
      <c r="G68" s="57">
        <v>141120294</v>
      </c>
      <c r="H68" s="57">
        <f t="shared" si="0"/>
        <v>962311519</v>
      </c>
    </row>
    <row r="69" spans="2:8" ht="12.75">
      <c r="B69" s="23">
        <v>2007</v>
      </c>
      <c r="C69" s="23" t="s">
        <v>13</v>
      </c>
      <c r="D69" s="56">
        <v>500911000</v>
      </c>
      <c r="E69" s="56">
        <v>313972825</v>
      </c>
      <c r="F69" s="56">
        <v>96752688</v>
      </c>
      <c r="G69" s="56">
        <v>123992783</v>
      </c>
      <c r="H69" s="56">
        <f t="shared" si="0"/>
        <v>1035629296</v>
      </c>
    </row>
    <row r="70" spans="2:8" ht="12.75">
      <c r="B70" s="72">
        <v>2007</v>
      </c>
      <c r="C70" s="24" t="s">
        <v>14</v>
      </c>
      <c r="D70" s="57">
        <v>445035657</v>
      </c>
      <c r="E70" s="57">
        <v>311779403</v>
      </c>
      <c r="F70" s="57">
        <v>86686907</v>
      </c>
      <c r="G70" s="57">
        <v>107707652</v>
      </c>
      <c r="H70" s="57">
        <f t="shared" si="0"/>
        <v>951209619</v>
      </c>
    </row>
    <row r="71" spans="2:8" ht="12.75">
      <c r="B71" s="23">
        <v>2008</v>
      </c>
      <c r="C71" s="23" t="s">
        <v>3</v>
      </c>
      <c r="D71" s="56">
        <v>289023912</v>
      </c>
      <c r="E71" s="56">
        <v>250917378</v>
      </c>
      <c r="F71" s="56">
        <v>60077946</v>
      </c>
      <c r="G71" s="56">
        <v>58756939</v>
      </c>
      <c r="H71" s="56">
        <f t="shared" si="0"/>
        <v>658776175</v>
      </c>
    </row>
    <row r="72" spans="2:8" ht="12.75">
      <c r="B72" s="72">
        <v>2008</v>
      </c>
      <c r="C72" s="24" t="s">
        <v>4</v>
      </c>
      <c r="D72" s="57">
        <v>319262697</v>
      </c>
      <c r="E72" s="57">
        <v>266400655</v>
      </c>
      <c r="F72" s="57">
        <v>55796295</v>
      </c>
      <c r="G72" s="57">
        <v>79926640</v>
      </c>
      <c r="H72" s="57">
        <f t="shared" si="0"/>
        <v>721386287</v>
      </c>
    </row>
    <row r="73" spans="2:8" ht="12.75">
      <c r="B73" s="23">
        <v>2008</v>
      </c>
      <c r="C73" s="23" t="s">
        <v>5</v>
      </c>
      <c r="D73" s="56">
        <v>294466727</v>
      </c>
      <c r="E73" s="56">
        <v>236154372</v>
      </c>
      <c r="F73" s="56">
        <v>74109589</v>
      </c>
      <c r="G73" s="56">
        <v>98220572</v>
      </c>
      <c r="H73" s="56">
        <f t="shared" si="0"/>
        <v>702951260</v>
      </c>
    </row>
    <row r="74" spans="2:8" ht="12.75">
      <c r="B74" s="72">
        <v>2008</v>
      </c>
      <c r="C74" s="24" t="s">
        <v>6</v>
      </c>
      <c r="D74" s="57">
        <v>328281521</v>
      </c>
      <c r="E74" s="57">
        <v>241058689</v>
      </c>
      <c r="F74" s="57">
        <v>70083738</v>
      </c>
      <c r="G74" s="57">
        <v>107391987</v>
      </c>
      <c r="H74" s="57">
        <f t="shared" si="0"/>
        <v>746815935</v>
      </c>
    </row>
    <row r="75" spans="2:8" ht="12.75">
      <c r="B75" s="23">
        <v>2008</v>
      </c>
      <c r="C75" s="23" t="s">
        <v>7</v>
      </c>
      <c r="D75" s="56">
        <v>300966958</v>
      </c>
      <c r="E75" s="56">
        <v>213627403</v>
      </c>
      <c r="F75" s="56">
        <v>55139896</v>
      </c>
      <c r="G75" s="56">
        <v>93994719</v>
      </c>
      <c r="H75" s="56">
        <f t="shared" si="0"/>
        <v>663728976</v>
      </c>
    </row>
    <row r="76" spans="2:8" ht="12.75">
      <c r="B76" s="72">
        <v>2008</v>
      </c>
      <c r="C76" s="24" t="s">
        <v>8</v>
      </c>
      <c r="D76" s="57">
        <v>263385818</v>
      </c>
      <c r="E76" s="57">
        <v>203552125</v>
      </c>
      <c r="F76" s="57">
        <v>45386057</v>
      </c>
      <c r="G76" s="57">
        <v>50126071</v>
      </c>
      <c r="H76" s="57">
        <f aca="true" t="shared" si="1" ref="H76:H139">+SUM(D76:G76)</f>
        <v>562450071</v>
      </c>
    </row>
    <row r="77" spans="2:8" ht="12.75">
      <c r="B77" s="23">
        <v>2008</v>
      </c>
      <c r="C77" s="23" t="s">
        <v>9</v>
      </c>
      <c r="D77" s="56">
        <v>288955276</v>
      </c>
      <c r="E77" s="56">
        <v>225119823</v>
      </c>
      <c r="F77" s="56">
        <v>62440288</v>
      </c>
      <c r="G77" s="56">
        <v>43328479</v>
      </c>
      <c r="H77" s="56">
        <f t="shared" si="1"/>
        <v>619843866</v>
      </c>
    </row>
    <row r="78" spans="2:8" ht="12.75">
      <c r="B78" s="72">
        <v>2008</v>
      </c>
      <c r="C78" s="24" t="s">
        <v>10</v>
      </c>
      <c r="D78" s="57">
        <v>292448669</v>
      </c>
      <c r="E78" s="57">
        <v>194068543</v>
      </c>
      <c r="F78" s="57">
        <v>72597318</v>
      </c>
      <c r="G78" s="57">
        <v>46341484</v>
      </c>
      <c r="H78" s="57">
        <f t="shared" si="1"/>
        <v>605456014</v>
      </c>
    </row>
    <row r="79" spans="2:8" ht="12.75">
      <c r="B79" s="23">
        <v>2008</v>
      </c>
      <c r="C79" s="23" t="s">
        <v>11</v>
      </c>
      <c r="D79" s="56">
        <v>317929692</v>
      </c>
      <c r="E79" s="56">
        <v>290984852</v>
      </c>
      <c r="F79" s="56">
        <v>75885860</v>
      </c>
      <c r="G79" s="56">
        <v>84142853</v>
      </c>
      <c r="H79" s="56">
        <f t="shared" si="1"/>
        <v>768943257</v>
      </c>
    </row>
    <row r="80" spans="2:8" ht="12.75">
      <c r="B80" s="72">
        <v>2008</v>
      </c>
      <c r="C80" s="24" t="s">
        <v>12</v>
      </c>
      <c r="D80" s="57">
        <v>325750006</v>
      </c>
      <c r="E80" s="57">
        <v>275639370</v>
      </c>
      <c r="F80" s="57">
        <v>76472333</v>
      </c>
      <c r="G80" s="57">
        <v>78726402</v>
      </c>
      <c r="H80" s="57">
        <f t="shared" si="1"/>
        <v>756588111</v>
      </c>
    </row>
    <row r="81" spans="2:8" ht="12.75">
      <c r="B81" s="23">
        <v>2008</v>
      </c>
      <c r="C81" s="23" t="s">
        <v>13</v>
      </c>
      <c r="D81" s="56">
        <v>299707147</v>
      </c>
      <c r="E81" s="56">
        <v>270243631</v>
      </c>
      <c r="F81" s="56">
        <v>49293115</v>
      </c>
      <c r="G81" s="56">
        <v>56724525</v>
      </c>
      <c r="H81" s="56">
        <f t="shared" si="1"/>
        <v>675968418</v>
      </c>
    </row>
    <row r="82" spans="2:8" ht="12.75">
      <c r="B82" s="72">
        <v>2008</v>
      </c>
      <c r="C82" s="24" t="s">
        <v>14</v>
      </c>
      <c r="D82" s="57">
        <v>233954495</v>
      </c>
      <c r="E82" s="57">
        <v>212933658</v>
      </c>
      <c r="F82" s="57">
        <v>41534634</v>
      </c>
      <c r="G82" s="57">
        <v>71528654</v>
      </c>
      <c r="H82" s="57">
        <f t="shared" si="1"/>
        <v>559951441</v>
      </c>
    </row>
    <row r="83" spans="2:8" ht="12.75">
      <c r="B83" s="23">
        <v>2009</v>
      </c>
      <c r="C83" s="23" t="s">
        <v>3</v>
      </c>
      <c r="D83" s="56">
        <v>189741719</v>
      </c>
      <c r="E83" s="56">
        <v>180482680</v>
      </c>
      <c r="F83" s="56">
        <v>55660658</v>
      </c>
      <c r="G83" s="56">
        <v>55416853</v>
      </c>
      <c r="H83" s="56">
        <f t="shared" si="1"/>
        <v>481301910</v>
      </c>
    </row>
    <row r="84" spans="2:8" ht="12.75">
      <c r="B84" s="72">
        <v>2009</v>
      </c>
      <c r="C84" s="24" t="s">
        <v>4</v>
      </c>
      <c r="D84" s="57">
        <v>225425218</v>
      </c>
      <c r="E84" s="57">
        <v>197286812</v>
      </c>
      <c r="F84" s="57">
        <v>46430569</v>
      </c>
      <c r="G84" s="57">
        <v>61189319</v>
      </c>
      <c r="H84" s="57">
        <f t="shared" si="1"/>
        <v>530331918</v>
      </c>
    </row>
    <row r="85" spans="2:8" ht="12.75">
      <c r="B85" s="23">
        <v>2009</v>
      </c>
      <c r="C85" s="23" t="s">
        <v>5</v>
      </c>
      <c r="D85" s="56">
        <v>230932750</v>
      </c>
      <c r="E85" s="56">
        <v>169140450</v>
      </c>
      <c r="F85" s="56">
        <v>62137188</v>
      </c>
      <c r="G85" s="56">
        <v>68066358</v>
      </c>
      <c r="H85" s="56">
        <f t="shared" si="1"/>
        <v>530276746</v>
      </c>
    </row>
    <row r="86" spans="2:8" ht="12.75">
      <c r="B86" s="72">
        <v>2009</v>
      </c>
      <c r="C86" s="24" t="s">
        <v>6</v>
      </c>
      <c r="D86" s="57">
        <v>200508612</v>
      </c>
      <c r="E86" s="57">
        <v>149724108</v>
      </c>
      <c r="F86" s="57">
        <v>50020458</v>
      </c>
      <c r="G86" s="57">
        <v>43739435</v>
      </c>
      <c r="H86" s="57">
        <f t="shared" si="1"/>
        <v>443992613</v>
      </c>
    </row>
    <row r="87" spans="2:8" ht="12.75">
      <c r="B87" s="23">
        <v>2009</v>
      </c>
      <c r="C87" s="23" t="s">
        <v>7</v>
      </c>
      <c r="D87" s="56">
        <v>221462384</v>
      </c>
      <c r="E87" s="56">
        <v>176565805</v>
      </c>
      <c r="F87" s="56">
        <v>51970086</v>
      </c>
      <c r="G87" s="56">
        <v>44721497</v>
      </c>
      <c r="H87" s="56">
        <f t="shared" si="1"/>
        <v>494719772</v>
      </c>
    </row>
    <row r="88" spans="2:8" ht="12.75">
      <c r="B88" s="72">
        <v>2009</v>
      </c>
      <c r="C88" s="24" t="s">
        <v>8</v>
      </c>
      <c r="D88" s="57">
        <v>224079101</v>
      </c>
      <c r="E88" s="57">
        <v>161051709</v>
      </c>
      <c r="F88" s="57">
        <v>55548130</v>
      </c>
      <c r="G88" s="57">
        <v>34785987</v>
      </c>
      <c r="H88" s="57">
        <f t="shared" si="1"/>
        <v>475464927</v>
      </c>
    </row>
    <row r="89" spans="2:8" ht="12.75">
      <c r="B89" s="23">
        <v>2009</v>
      </c>
      <c r="C89" s="23" t="s">
        <v>9</v>
      </c>
      <c r="D89" s="56">
        <v>248115097</v>
      </c>
      <c r="E89" s="56">
        <v>195560593</v>
      </c>
      <c r="F89" s="56">
        <v>59041152</v>
      </c>
      <c r="G89" s="56">
        <v>42180398</v>
      </c>
      <c r="H89" s="56">
        <f t="shared" si="1"/>
        <v>544897240</v>
      </c>
    </row>
    <row r="90" spans="2:8" ht="12.75">
      <c r="B90" s="72">
        <v>2009</v>
      </c>
      <c r="C90" s="24" t="s">
        <v>10</v>
      </c>
      <c r="D90" s="57">
        <v>250338165</v>
      </c>
      <c r="E90" s="57">
        <v>187436977</v>
      </c>
      <c r="F90" s="57">
        <v>57981676</v>
      </c>
      <c r="G90" s="57">
        <v>37165237</v>
      </c>
      <c r="H90" s="57">
        <f t="shared" si="1"/>
        <v>532922055</v>
      </c>
    </row>
    <row r="91" spans="2:8" ht="12.75">
      <c r="B91" s="23">
        <v>2009</v>
      </c>
      <c r="C91" s="23" t="s">
        <v>11</v>
      </c>
      <c r="D91" s="56">
        <v>260594557</v>
      </c>
      <c r="E91" s="56">
        <v>184258182</v>
      </c>
      <c r="F91" s="56">
        <v>83941338</v>
      </c>
      <c r="G91" s="56">
        <v>40384246</v>
      </c>
      <c r="H91" s="56">
        <f t="shared" si="1"/>
        <v>569178323</v>
      </c>
    </row>
    <row r="92" spans="2:8" ht="12.75">
      <c r="B92" s="72">
        <v>2009</v>
      </c>
      <c r="C92" s="24" t="s">
        <v>12</v>
      </c>
      <c r="D92" s="57">
        <v>292459716</v>
      </c>
      <c r="E92" s="57">
        <v>234216180</v>
      </c>
      <c r="F92" s="57">
        <v>72963193</v>
      </c>
      <c r="G92" s="57">
        <v>59340053</v>
      </c>
      <c r="H92" s="57">
        <f t="shared" si="1"/>
        <v>658979142</v>
      </c>
    </row>
    <row r="93" spans="2:8" ht="12.75">
      <c r="B93" s="23">
        <v>2009</v>
      </c>
      <c r="C93" s="23" t="s">
        <v>13</v>
      </c>
      <c r="D93" s="56">
        <v>281743696</v>
      </c>
      <c r="E93" s="56">
        <v>275649529</v>
      </c>
      <c r="F93" s="56">
        <v>53708109</v>
      </c>
      <c r="G93" s="56">
        <v>43652093</v>
      </c>
      <c r="H93" s="56">
        <f t="shared" si="1"/>
        <v>654753427</v>
      </c>
    </row>
    <row r="94" spans="2:8" ht="12.75">
      <c r="B94" s="72">
        <v>2009</v>
      </c>
      <c r="C94" s="24" t="s">
        <v>14</v>
      </c>
      <c r="D94" s="57">
        <v>295974538</v>
      </c>
      <c r="E94" s="57">
        <v>247019500</v>
      </c>
      <c r="F94" s="57">
        <v>43265862</v>
      </c>
      <c r="G94" s="57">
        <v>47408993</v>
      </c>
      <c r="H94" s="57">
        <f t="shared" si="1"/>
        <v>633668893</v>
      </c>
    </row>
    <row r="95" spans="2:8" ht="12.75">
      <c r="B95" s="23">
        <v>2010</v>
      </c>
      <c r="C95" s="23" t="s">
        <v>3</v>
      </c>
      <c r="D95" s="56">
        <v>259247098</v>
      </c>
      <c r="E95" s="56">
        <v>209551941</v>
      </c>
      <c r="F95" s="56">
        <v>57295726</v>
      </c>
      <c r="G95" s="56">
        <v>45923743</v>
      </c>
      <c r="H95" s="56">
        <f t="shared" si="1"/>
        <v>572018508</v>
      </c>
    </row>
    <row r="96" spans="2:8" ht="12.75">
      <c r="B96" s="72">
        <v>2010</v>
      </c>
      <c r="C96" s="24" t="s">
        <v>4</v>
      </c>
      <c r="D96" s="57">
        <v>256128072</v>
      </c>
      <c r="E96" s="57">
        <v>240070063</v>
      </c>
      <c r="F96" s="57">
        <v>61775588</v>
      </c>
      <c r="G96" s="57">
        <v>53607419</v>
      </c>
      <c r="H96" s="57">
        <f t="shared" si="1"/>
        <v>611581142</v>
      </c>
    </row>
    <row r="97" spans="2:8" ht="12.75">
      <c r="B97" s="23">
        <v>2010</v>
      </c>
      <c r="C97" s="23" t="s">
        <v>5</v>
      </c>
      <c r="D97" s="56">
        <v>297829307</v>
      </c>
      <c r="E97" s="56">
        <v>296026690</v>
      </c>
      <c r="F97" s="56">
        <v>70840323</v>
      </c>
      <c r="G97" s="56">
        <v>73134799</v>
      </c>
      <c r="H97" s="56">
        <f t="shared" si="1"/>
        <v>737831119</v>
      </c>
    </row>
    <row r="98" spans="2:8" ht="12.75">
      <c r="B98" s="72">
        <v>2010</v>
      </c>
      <c r="C98" s="24" t="s">
        <v>6</v>
      </c>
      <c r="D98" s="57">
        <v>308696550</v>
      </c>
      <c r="E98" s="57">
        <v>259286852</v>
      </c>
      <c r="F98" s="57">
        <v>61001786</v>
      </c>
      <c r="G98" s="57">
        <v>59997799</v>
      </c>
      <c r="H98" s="57">
        <f t="shared" si="1"/>
        <v>688982987</v>
      </c>
    </row>
    <row r="99" spans="2:8" ht="12.75">
      <c r="B99" s="23">
        <v>2010</v>
      </c>
      <c r="C99" s="23" t="s">
        <v>7</v>
      </c>
      <c r="D99" s="56">
        <v>321254825</v>
      </c>
      <c r="E99" s="56">
        <v>284249351</v>
      </c>
      <c r="F99" s="56">
        <v>69473299</v>
      </c>
      <c r="G99" s="56">
        <v>58460027</v>
      </c>
      <c r="H99" s="56">
        <f t="shared" si="1"/>
        <v>733437502</v>
      </c>
    </row>
    <row r="100" spans="2:8" ht="12.75">
      <c r="B100" s="72">
        <v>2010</v>
      </c>
      <c r="C100" s="24" t="s">
        <v>8</v>
      </c>
      <c r="D100" s="57">
        <v>329568992</v>
      </c>
      <c r="E100" s="57">
        <v>308249707</v>
      </c>
      <c r="F100" s="57">
        <v>48384187</v>
      </c>
      <c r="G100" s="57">
        <v>63139629</v>
      </c>
      <c r="H100" s="57">
        <f t="shared" si="1"/>
        <v>749342515</v>
      </c>
    </row>
    <row r="101" spans="2:8" ht="12.75">
      <c r="B101" s="23">
        <v>2010</v>
      </c>
      <c r="C101" s="23" t="s">
        <v>9</v>
      </c>
      <c r="D101" s="56">
        <v>352035490</v>
      </c>
      <c r="E101" s="56">
        <v>325434415</v>
      </c>
      <c r="F101" s="56">
        <v>73259380</v>
      </c>
      <c r="G101" s="56">
        <v>70985390</v>
      </c>
      <c r="H101" s="56">
        <f t="shared" si="1"/>
        <v>821714675</v>
      </c>
    </row>
    <row r="102" spans="2:8" ht="12.75">
      <c r="B102" s="72">
        <v>2010</v>
      </c>
      <c r="C102" s="24" t="s">
        <v>10</v>
      </c>
      <c r="D102" s="57">
        <v>383844510</v>
      </c>
      <c r="E102" s="57">
        <v>333551032</v>
      </c>
      <c r="F102" s="57">
        <v>40249520</v>
      </c>
      <c r="G102" s="57">
        <v>60631924</v>
      </c>
      <c r="H102" s="57">
        <f t="shared" si="1"/>
        <v>818276986</v>
      </c>
    </row>
    <row r="103" spans="2:8" ht="12.75">
      <c r="B103" s="23">
        <v>2010</v>
      </c>
      <c r="C103" s="23" t="s">
        <v>11</v>
      </c>
      <c r="D103" s="56">
        <v>395836146</v>
      </c>
      <c r="E103" s="56">
        <v>411216192</v>
      </c>
      <c r="F103" s="56">
        <v>100115004</v>
      </c>
      <c r="G103" s="56">
        <v>74523989</v>
      </c>
      <c r="H103" s="56">
        <f t="shared" si="1"/>
        <v>981691331</v>
      </c>
    </row>
    <row r="104" spans="2:8" ht="12.75">
      <c r="B104" s="72">
        <v>2010</v>
      </c>
      <c r="C104" s="24" t="s">
        <v>12</v>
      </c>
      <c r="D104" s="57">
        <v>412743089</v>
      </c>
      <c r="E104" s="57">
        <v>365372596</v>
      </c>
      <c r="F104" s="57">
        <v>44658525</v>
      </c>
      <c r="G104" s="57">
        <v>77811872</v>
      </c>
      <c r="H104" s="57">
        <f t="shared" si="1"/>
        <v>900586082</v>
      </c>
    </row>
    <row r="105" spans="2:8" ht="12.75">
      <c r="B105" s="23">
        <v>2010</v>
      </c>
      <c r="C105" s="23" t="s">
        <v>13</v>
      </c>
      <c r="D105" s="56">
        <v>530325180</v>
      </c>
      <c r="E105" s="56">
        <v>464203464</v>
      </c>
      <c r="F105" s="56">
        <v>88755756</v>
      </c>
      <c r="G105" s="56">
        <v>80116149</v>
      </c>
      <c r="H105" s="56">
        <f t="shared" si="1"/>
        <v>1163400549</v>
      </c>
    </row>
    <row r="106" spans="2:8" ht="12.75">
      <c r="B106" s="72">
        <v>2010</v>
      </c>
      <c r="C106" s="24" t="s">
        <v>14</v>
      </c>
      <c r="D106" s="57">
        <v>408345919</v>
      </c>
      <c r="E106" s="57">
        <v>439990554</v>
      </c>
      <c r="F106" s="57">
        <v>51077754</v>
      </c>
      <c r="G106" s="57">
        <v>65644174</v>
      </c>
      <c r="H106" s="57">
        <f t="shared" si="1"/>
        <v>965058401</v>
      </c>
    </row>
    <row r="107" spans="2:8" ht="12.75">
      <c r="B107" s="23">
        <v>2011</v>
      </c>
      <c r="C107" s="23" t="s">
        <v>3</v>
      </c>
      <c r="D107" s="56">
        <v>348440282</v>
      </c>
      <c r="E107" s="56">
        <v>320511528</v>
      </c>
      <c r="F107" s="56">
        <v>57632529</v>
      </c>
      <c r="G107" s="56">
        <v>61458159</v>
      </c>
      <c r="H107" s="56">
        <f t="shared" si="1"/>
        <v>788042498</v>
      </c>
    </row>
    <row r="108" spans="2:8" ht="12.75">
      <c r="B108" s="72">
        <v>2011</v>
      </c>
      <c r="C108" s="24" t="s">
        <v>4</v>
      </c>
      <c r="D108" s="57">
        <v>408043848</v>
      </c>
      <c r="E108" s="57">
        <v>354756225</v>
      </c>
      <c r="F108" s="57">
        <v>46186291</v>
      </c>
      <c r="G108" s="57">
        <v>80326729</v>
      </c>
      <c r="H108" s="57">
        <f t="shared" si="1"/>
        <v>889313093</v>
      </c>
    </row>
    <row r="109" spans="2:8" ht="12.75">
      <c r="B109" s="23">
        <v>2011</v>
      </c>
      <c r="C109" s="23" t="s">
        <v>5</v>
      </c>
      <c r="D109" s="56">
        <v>508052757</v>
      </c>
      <c r="E109" s="56">
        <v>393969429</v>
      </c>
      <c r="F109" s="56">
        <v>69506620</v>
      </c>
      <c r="G109" s="56">
        <v>111837127</v>
      </c>
      <c r="H109" s="56">
        <f t="shared" si="1"/>
        <v>1083365933</v>
      </c>
    </row>
    <row r="110" spans="2:8" ht="12.75">
      <c r="B110" s="72">
        <v>2011</v>
      </c>
      <c r="C110" s="24" t="s">
        <v>6</v>
      </c>
      <c r="D110" s="57">
        <v>468334445</v>
      </c>
      <c r="E110" s="57">
        <v>368786892</v>
      </c>
      <c r="F110" s="57">
        <v>49920495</v>
      </c>
      <c r="G110" s="57">
        <v>86665120</v>
      </c>
      <c r="H110" s="57">
        <f t="shared" si="1"/>
        <v>973706952</v>
      </c>
    </row>
    <row r="111" spans="2:8" ht="12.75">
      <c r="B111" s="23">
        <v>2011</v>
      </c>
      <c r="C111" s="23" t="s">
        <v>7</v>
      </c>
      <c r="D111" s="56">
        <v>469484680</v>
      </c>
      <c r="E111" s="56">
        <v>340051021</v>
      </c>
      <c r="F111" s="56">
        <v>53259428</v>
      </c>
      <c r="G111" s="56">
        <v>67913132</v>
      </c>
      <c r="H111" s="56">
        <f t="shared" si="1"/>
        <v>930708261</v>
      </c>
    </row>
    <row r="112" spans="2:8" ht="12.75">
      <c r="B112" s="72">
        <v>2011</v>
      </c>
      <c r="C112" s="24" t="s">
        <v>8</v>
      </c>
      <c r="D112" s="57">
        <v>482897308</v>
      </c>
      <c r="E112" s="57">
        <v>295816096</v>
      </c>
      <c r="F112" s="57">
        <v>49424510</v>
      </c>
      <c r="G112" s="57">
        <v>52734767</v>
      </c>
      <c r="H112" s="57">
        <f t="shared" si="1"/>
        <v>880872681</v>
      </c>
    </row>
    <row r="113" spans="2:8" ht="12.75">
      <c r="B113" s="23">
        <v>2011</v>
      </c>
      <c r="C113" s="23" t="s">
        <v>9</v>
      </c>
      <c r="D113" s="56">
        <v>442168368</v>
      </c>
      <c r="E113" s="56">
        <v>322701050</v>
      </c>
      <c r="F113" s="56">
        <v>57638814</v>
      </c>
      <c r="G113" s="56">
        <v>93888177</v>
      </c>
      <c r="H113" s="56">
        <f t="shared" si="1"/>
        <v>916396409</v>
      </c>
    </row>
    <row r="114" spans="2:8" ht="12.75">
      <c r="B114" s="72">
        <v>2011</v>
      </c>
      <c r="C114" s="24" t="s">
        <v>10</v>
      </c>
      <c r="D114" s="57">
        <v>411667660</v>
      </c>
      <c r="E114" s="57">
        <v>366603931</v>
      </c>
      <c r="F114" s="57">
        <v>73406525</v>
      </c>
      <c r="G114" s="57">
        <v>146464837</v>
      </c>
      <c r="H114" s="57">
        <f t="shared" si="1"/>
        <v>998142953</v>
      </c>
    </row>
    <row r="115" spans="2:8" ht="12.75">
      <c r="B115" s="23">
        <v>2011</v>
      </c>
      <c r="C115" s="23" t="s">
        <v>11</v>
      </c>
      <c r="D115" s="56">
        <v>429598063</v>
      </c>
      <c r="E115" s="56">
        <v>361203986</v>
      </c>
      <c r="F115" s="56">
        <v>72938781</v>
      </c>
      <c r="G115" s="56">
        <v>132194585</v>
      </c>
      <c r="H115" s="56">
        <f t="shared" si="1"/>
        <v>995935415</v>
      </c>
    </row>
    <row r="116" spans="2:8" ht="12.75">
      <c r="B116" s="72">
        <v>2011</v>
      </c>
      <c r="C116" s="24" t="s">
        <v>12</v>
      </c>
      <c r="D116" s="57">
        <v>431791435</v>
      </c>
      <c r="E116" s="57">
        <v>324365158</v>
      </c>
      <c r="F116" s="57">
        <v>76742944</v>
      </c>
      <c r="G116" s="57">
        <v>102796202</v>
      </c>
      <c r="H116" s="57">
        <f t="shared" si="1"/>
        <v>935695739</v>
      </c>
    </row>
    <row r="117" spans="2:8" ht="12.75">
      <c r="B117" s="23">
        <v>2011</v>
      </c>
      <c r="C117" s="23" t="s">
        <v>13</v>
      </c>
      <c r="D117" s="56">
        <v>468478782</v>
      </c>
      <c r="E117" s="56">
        <v>418324967</v>
      </c>
      <c r="F117" s="56">
        <v>70297854</v>
      </c>
      <c r="G117" s="56">
        <v>165469559</v>
      </c>
      <c r="H117" s="56">
        <f t="shared" si="1"/>
        <v>1122571162</v>
      </c>
    </row>
    <row r="118" spans="2:8" ht="12.75">
      <c r="B118" s="72">
        <v>2011</v>
      </c>
      <c r="C118" s="24" t="s">
        <v>14</v>
      </c>
      <c r="D118" s="57">
        <v>443689180</v>
      </c>
      <c r="E118" s="57">
        <v>388538879</v>
      </c>
      <c r="F118" s="57">
        <v>55414065</v>
      </c>
      <c r="G118" s="57">
        <v>136735774</v>
      </c>
      <c r="H118" s="57">
        <f t="shared" si="1"/>
        <v>1024377898</v>
      </c>
    </row>
    <row r="119" spans="2:8" ht="12.75">
      <c r="B119" s="23">
        <v>2012</v>
      </c>
      <c r="C119" s="23" t="s">
        <v>3</v>
      </c>
      <c r="D119" s="56">
        <v>309038942</v>
      </c>
      <c r="E119" s="56">
        <v>257288849</v>
      </c>
      <c r="F119" s="56">
        <v>78983944</v>
      </c>
      <c r="G119" s="56">
        <v>126789146</v>
      </c>
      <c r="H119" s="56">
        <f t="shared" si="1"/>
        <v>772100881</v>
      </c>
    </row>
    <row r="120" spans="2:8" ht="12.75">
      <c r="B120" s="72">
        <v>2012</v>
      </c>
      <c r="C120" s="24" t="s">
        <v>4</v>
      </c>
      <c r="D120" s="57">
        <v>416756137</v>
      </c>
      <c r="E120" s="57">
        <v>370676477</v>
      </c>
      <c r="F120" s="57">
        <v>74594992</v>
      </c>
      <c r="G120" s="57">
        <v>120434060</v>
      </c>
      <c r="H120" s="57">
        <f t="shared" si="1"/>
        <v>982461666</v>
      </c>
    </row>
    <row r="121" spans="2:8" ht="12.75">
      <c r="B121" s="23">
        <v>2012</v>
      </c>
      <c r="C121" s="23" t="s">
        <v>5</v>
      </c>
      <c r="D121" s="56">
        <v>497086280</v>
      </c>
      <c r="E121" s="56">
        <v>416896833</v>
      </c>
      <c r="F121" s="56">
        <v>68296698</v>
      </c>
      <c r="G121" s="56">
        <v>140911275</v>
      </c>
      <c r="H121" s="56">
        <f t="shared" si="1"/>
        <v>1123191086</v>
      </c>
    </row>
    <row r="122" spans="2:8" ht="12.75">
      <c r="B122" s="72">
        <v>2012</v>
      </c>
      <c r="C122" s="24" t="s">
        <v>6</v>
      </c>
      <c r="D122" s="57">
        <v>432532013</v>
      </c>
      <c r="E122" s="57">
        <v>400241450</v>
      </c>
      <c r="F122" s="57">
        <v>33849709</v>
      </c>
      <c r="G122" s="57">
        <v>126320574</v>
      </c>
      <c r="H122" s="57">
        <f t="shared" si="1"/>
        <v>992943746</v>
      </c>
    </row>
    <row r="123" spans="2:8" ht="12.75">
      <c r="B123" s="23">
        <v>2012</v>
      </c>
      <c r="C123" s="23" t="s">
        <v>7</v>
      </c>
      <c r="D123" s="56">
        <v>452665052</v>
      </c>
      <c r="E123" s="56">
        <v>414983942</v>
      </c>
      <c r="F123" s="56">
        <v>77590440</v>
      </c>
      <c r="G123" s="56">
        <v>140691213</v>
      </c>
      <c r="H123" s="56">
        <f t="shared" si="1"/>
        <v>1085930647</v>
      </c>
    </row>
    <row r="124" spans="2:8" ht="12.75">
      <c r="B124" s="72">
        <v>2012</v>
      </c>
      <c r="C124" s="24" t="s">
        <v>8</v>
      </c>
      <c r="D124" s="57">
        <v>476349067</v>
      </c>
      <c r="E124" s="57">
        <v>363252399</v>
      </c>
      <c r="F124" s="57">
        <v>57063726</v>
      </c>
      <c r="G124" s="57">
        <v>116704972</v>
      </c>
      <c r="H124" s="57">
        <f t="shared" si="1"/>
        <v>1013370164</v>
      </c>
    </row>
    <row r="125" spans="2:8" ht="12.75">
      <c r="B125" s="23">
        <v>2012</v>
      </c>
      <c r="C125" s="23" t="s">
        <v>9</v>
      </c>
      <c r="D125" s="56">
        <v>383749601</v>
      </c>
      <c r="E125" s="56">
        <v>345025315</v>
      </c>
      <c r="F125" s="56">
        <v>55940051</v>
      </c>
      <c r="G125" s="56">
        <v>102853859</v>
      </c>
      <c r="H125" s="56">
        <f t="shared" si="1"/>
        <v>887568826</v>
      </c>
    </row>
    <row r="126" spans="2:8" ht="12.75">
      <c r="B126" s="72">
        <v>2012</v>
      </c>
      <c r="C126" s="24" t="s">
        <v>10</v>
      </c>
      <c r="D126" s="57">
        <v>400063084</v>
      </c>
      <c r="E126" s="57">
        <v>386281527</v>
      </c>
      <c r="F126" s="57">
        <v>59350038</v>
      </c>
      <c r="G126" s="57">
        <v>87908003</v>
      </c>
      <c r="H126" s="57">
        <f t="shared" si="1"/>
        <v>933602652</v>
      </c>
    </row>
    <row r="127" spans="2:8" ht="12.75">
      <c r="B127" s="23">
        <v>2012</v>
      </c>
      <c r="C127" s="23" t="s">
        <v>11</v>
      </c>
      <c r="D127" s="56">
        <v>399531136</v>
      </c>
      <c r="E127" s="56">
        <v>400229965</v>
      </c>
      <c r="F127" s="56">
        <v>56915830</v>
      </c>
      <c r="G127" s="56">
        <v>88031161</v>
      </c>
      <c r="H127" s="56">
        <f t="shared" si="1"/>
        <v>944708092</v>
      </c>
    </row>
    <row r="128" spans="2:8" ht="12.75">
      <c r="B128" s="72">
        <v>2012</v>
      </c>
      <c r="C128" s="24" t="s">
        <v>12</v>
      </c>
      <c r="D128" s="57">
        <v>373038195</v>
      </c>
      <c r="E128" s="57">
        <v>508685473</v>
      </c>
      <c r="F128" s="57">
        <v>49977132</v>
      </c>
      <c r="G128" s="57">
        <v>96483830</v>
      </c>
      <c r="H128" s="57">
        <f t="shared" si="1"/>
        <v>1028184630</v>
      </c>
    </row>
    <row r="129" spans="2:8" ht="12.75">
      <c r="B129" s="23">
        <v>2012</v>
      </c>
      <c r="C129" s="23" t="s">
        <v>13</v>
      </c>
      <c r="D129" s="56">
        <v>499610279</v>
      </c>
      <c r="E129" s="56">
        <v>630404852</v>
      </c>
      <c r="F129" s="56">
        <v>65182108</v>
      </c>
      <c r="G129" s="56">
        <v>84593331</v>
      </c>
      <c r="H129" s="56">
        <f t="shared" si="1"/>
        <v>1279790570</v>
      </c>
    </row>
    <row r="130" spans="2:8" ht="12.75">
      <c r="B130" s="72">
        <v>2012</v>
      </c>
      <c r="C130" s="24" t="s">
        <v>14</v>
      </c>
      <c r="D130" s="57">
        <v>409744934</v>
      </c>
      <c r="E130" s="57">
        <v>584756097</v>
      </c>
      <c r="F130" s="57">
        <v>58977248</v>
      </c>
      <c r="G130" s="57">
        <v>90662803</v>
      </c>
      <c r="H130" s="57">
        <f t="shared" si="1"/>
        <v>1144141082</v>
      </c>
    </row>
    <row r="131" spans="2:8" ht="12.75">
      <c r="B131" s="23">
        <v>2013</v>
      </c>
      <c r="C131" s="23" t="s">
        <v>3</v>
      </c>
      <c r="D131" s="56">
        <v>304319127</v>
      </c>
      <c r="E131" s="56">
        <v>349950864</v>
      </c>
      <c r="F131" s="56">
        <v>71686225</v>
      </c>
      <c r="G131" s="56">
        <v>95915885</v>
      </c>
      <c r="H131" s="56">
        <f t="shared" si="1"/>
        <v>821872101</v>
      </c>
    </row>
    <row r="132" spans="2:8" ht="12.75">
      <c r="B132" s="72">
        <v>2013</v>
      </c>
      <c r="C132" s="24" t="s">
        <v>4</v>
      </c>
      <c r="D132" s="57">
        <v>362747686</v>
      </c>
      <c r="E132" s="57">
        <v>410267598</v>
      </c>
      <c r="F132" s="57">
        <v>87326630</v>
      </c>
      <c r="G132" s="57">
        <v>108691455</v>
      </c>
      <c r="H132" s="57">
        <f t="shared" si="1"/>
        <v>969033369</v>
      </c>
    </row>
    <row r="133" spans="2:8" ht="12.75">
      <c r="B133" s="23">
        <v>2013</v>
      </c>
      <c r="C133" s="23" t="s">
        <v>5</v>
      </c>
      <c r="D133" s="56">
        <v>395285763</v>
      </c>
      <c r="E133" s="56">
        <v>454089099</v>
      </c>
      <c r="F133" s="56">
        <v>89250278</v>
      </c>
      <c r="G133" s="56">
        <v>95286393</v>
      </c>
      <c r="H133" s="56">
        <f t="shared" si="1"/>
        <v>1033911533</v>
      </c>
    </row>
    <row r="134" spans="2:8" ht="12.75">
      <c r="B134" s="72">
        <v>2013</v>
      </c>
      <c r="C134" s="24" t="s">
        <v>6</v>
      </c>
      <c r="D134" s="57">
        <v>380332135</v>
      </c>
      <c r="E134" s="57">
        <v>505994026</v>
      </c>
      <c r="F134" s="57">
        <v>96542500</v>
      </c>
      <c r="G134" s="57">
        <v>134939562</v>
      </c>
      <c r="H134" s="57">
        <f t="shared" si="1"/>
        <v>1117808223</v>
      </c>
    </row>
    <row r="135" spans="2:8" ht="12.75">
      <c r="B135" s="23">
        <v>2013</v>
      </c>
      <c r="C135" s="23" t="s">
        <v>7</v>
      </c>
      <c r="D135" s="56">
        <v>379592683</v>
      </c>
      <c r="E135" s="56">
        <v>490878272</v>
      </c>
      <c r="F135" s="56">
        <v>98314989</v>
      </c>
      <c r="G135" s="56">
        <v>139536869</v>
      </c>
      <c r="H135" s="56">
        <f t="shared" si="1"/>
        <v>1108322813</v>
      </c>
    </row>
    <row r="136" spans="2:8" ht="12.75">
      <c r="B136" s="72">
        <v>2013</v>
      </c>
      <c r="C136" s="24" t="s">
        <v>8</v>
      </c>
      <c r="D136" s="57">
        <v>393204759</v>
      </c>
      <c r="E136" s="57">
        <v>417907857</v>
      </c>
      <c r="F136" s="57">
        <v>105597238</v>
      </c>
      <c r="G136" s="57">
        <v>125605933</v>
      </c>
      <c r="H136" s="57">
        <f t="shared" si="1"/>
        <v>1042315787</v>
      </c>
    </row>
    <row r="137" spans="2:8" ht="12.75">
      <c r="B137" s="23">
        <v>2013</v>
      </c>
      <c r="C137" s="23" t="s">
        <v>9</v>
      </c>
      <c r="D137" s="56">
        <v>385500017</v>
      </c>
      <c r="E137" s="56">
        <v>417298335</v>
      </c>
      <c r="F137" s="56">
        <v>89635720</v>
      </c>
      <c r="G137" s="56">
        <v>126222691</v>
      </c>
      <c r="H137" s="56">
        <f t="shared" si="1"/>
        <v>1018656763</v>
      </c>
    </row>
    <row r="138" spans="2:8" ht="12.75">
      <c r="B138" s="72">
        <v>2013</v>
      </c>
      <c r="C138" s="24" t="s">
        <v>10</v>
      </c>
      <c r="D138" s="57">
        <v>398416208</v>
      </c>
      <c r="E138" s="57">
        <v>428828774</v>
      </c>
      <c r="F138" s="57">
        <v>78090191</v>
      </c>
      <c r="G138" s="57">
        <v>117929856</v>
      </c>
      <c r="H138" s="57">
        <f t="shared" si="1"/>
        <v>1023265029</v>
      </c>
    </row>
    <row r="139" spans="2:8" ht="12.75">
      <c r="B139" s="23">
        <v>2013</v>
      </c>
      <c r="C139" s="23" t="s">
        <v>11</v>
      </c>
      <c r="D139" s="56">
        <v>411320201</v>
      </c>
      <c r="E139" s="56">
        <v>536963659</v>
      </c>
      <c r="F139" s="56">
        <v>99269149</v>
      </c>
      <c r="G139" s="56">
        <v>118608659</v>
      </c>
      <c r="H139" s="56">
        <f t="shared" si="1"/>
        <v>1166161668</v>
      </c>
    </row>
    <row r="140" spans="2:8" ht="12.75">
      <c r="B140" s="72">
        <v>2013</v>
      </c>
      <c r="C140" s="24" t="s">
        <v>12</v>
      </c>
      <c r="D140" s="57">
        <v>410593505</v>
      </c>
      <c r="E140" s="57">
        <v>559143284</v>
      </c>
      <c r="F140" s="57">
        <v>107323856</v>
      </c>
      <c r="G140" s="57">
        <v>143711123</v>
      </c>
      <c r="H140" s="57">
        <f aca="true" t="shared" si="2" ref="H140:H168">+SUM(D140:G140)</f>
        <v>1220771768</v>
      </c>
    </row>
    <row r="141" spans="2:8" ht="12.75">
      <c r="B141" s="23">
        <v>2013</v>
      </c>
      <c r="C141" s="23" t="s">
        <v>13</v>
      </c>
      <c r="D141" s="56">
        <v>455358818</v>
      </c>
      <c r="E141" s="56">
        <v>503236735</v>
      </c>
      <c r="F141" s="56">
        <v>80321793</v>
      </c>
      <c r="G141" s="56">
        <v>114298393</v>
      </c>
      <c r="H141" s="56">
        <f t="shared" si="2"/>
        <v>1153215739</v>
      </c>
    </row>
    <row r="142" spans="2:8" ht="12.75">
      <c r="B142" s="72">
        <v>2013</v>
      </c>
      <c r="C142" s="24" t="s">
        <v>14</v>
      </c>
      <c r="D142" s="57">
        <v>423528110</v>
      </c>
      <c r="E142" s="57">
        <v>466706920</v>
      </c>
      <c r="F142" s="57">
        <v>112286334</v>
      </c>
      <c r="G142" s="57">
        <v>134344685</v>
      </c>
      <c r="H142" s="57">
        <f t="shared" si="2"/>
        <v>1136866049</v>
      </c>
    </row>
    <row r="143" spans="2:8" ht="12.75">
      <c r="B143" s="23">
        <v>2014</v>
      </c>
      <c r="C143" s="23" t="s">
        <v>3</v>
      </c>
      <c r="D143" s="56">
        <v>288976047</v>
      </c>
      <c r="E143" s="56">
        <v>356742727</v>
      </c>
      <c r="F143" s="56">
        <v>126109394</v>
      </c>
      <c r="G143" s="56">
        <v>118912785</v>
      </c>
      <c r="H143" s="56">
        <f t="shared" si="2"/>
        <v>890740953</v>
      </c>
    </row>
    <row r="144" spans="2:8" ht="12.75">
      <c r="B144" s="72">
        <v>2014</v>
      </c>
      <c r="C144" s="24" t="s">
        <v>4</v>
      </c>
      <c r="D144" s="57">
        <v>364053638</v>
      </c>
      <c r="E144" s="57">
        <v>440955987</v>
      </c>
      <c r="F144" s="57">
        <v>140672061</v>
      </c>
      <c r="G144" s="57">
        <v>126689556</v>
      </c>
      <c r="H144" s="57">
        <f t="shared" si="2"/>
        <v>1072371242</v>
      </c>
    </row>
    <row r="145" spans="2:8" ht="12.75">
      <c r="B145" s="23">
        <v>2014</v>
      </c>
      <c r="C145" s="23" t="s">
        <v>5</v>
      </c>
      <c r="D145" s="56">
        <v>418990733</v>
      </c>
      <c r="E145" s="56">
        <v>498589574</v>
      </c>
      <c r="F145" s="56">
        <v>158592728</v>
      </c>
      <c r="G145" s="56">
        <v>148868185</v>
      </c>
      <c r="H145" s="56">
        <f t="shared" si="2"/>
        <v>1225041220</v>
      </c>
    </row>
    <row r="146" spans="2:8" ht="12.75">
      <c r="B146" s="72">
        <v>2014</v>
      </c>
      <c r="C146" s="24" t="s">
        <v>6</v>
      </c>
      <c r="D146" s="57">
        <v>433779566</v>
      </c>
      <c r="E146" s="57">
        <v>529812763</v>
      </c>
      <c r="F146" s="57">
        <v>100354438</v>
      </c>
      <c r="G146" s="57">
        <v>127672322</v>
      </c>
      <c r="H146" s="57">
        <f t="shared" si="2"/>
        <v>1191619089</v>
      </c>
    </row>
    <row r="147" spans="2:8" ht="12.75">
      <c r="B147" s="23">
        <v>2014</v>
      </c>
      <c r="C147" s="23" t="s">
        <v>7</v>
      </c>
      <c r="D147" s="56">
        <v>464147491</v>
      </c>
      <c r="E147" s="56">
        <v>483777669</v>
      </c>
      <c r="F147" s="56">
        <v>102548632</v>
      </c>
      <c r="G147" s="56">
        <v>150235143</v>
      </c>
      <c r="H147" s="56">
        <f t="shared" si="2"/>
        <v>1200708935</v>
      </c>
    </row>
    <row r="148" spans="2:8" ht="12.75">
      <c r="B148" s="72">
        <v>2014</v>
      </c>
      <c r="C148" s="24" t="s">
        <v>8</v>
      </c>
      <c r="D148" s="57">
        <v>366867605</v>
      </c>
      <c r="E148" s="57">
        <v>433879053</v>
      </c>
      <c r="F148" s="57">
        <v>104863115</v>
      </c>
      <c r="G148" s="57">
        <v>128291949</v>
      </c>
      <c r="H148" s="57">
        <f t="shared" si="2"/>
        <v>1033901722</v>
      </c>
    </row>
    <row r="149" spans="2:8" ht="12.75">
      <c r="B149" s="23">
        <v>2014</v>
      </c>
      <c r="C149" s="23" t="s">
        <v>9</v>
      </c>
      <c r="D149" s="56">
        <v>436384772</v>
      </c>
      <c r="E149" s="56">
        <v>464710760</v>
      </c>
      <c r="F149" s="56">
        <v>124586526</v>
      </c>
      <c r="G149" s="56">
        <v>156087306</v>
      </c>
      <c r="H149" s="56">
        <f t="shared" si="2"/>
        <v>1181769364</v>
      </c>
    </row>
    <row r="150" spans="2:8" ht="12.75">
      <c r="B150" s="72">
        <v>2014</v>
      </c>
      <c r="C150" s="24" t="s">
        <v>10</v>
      </c>
      <c r="D150" s="57">
        <v>514332702</v>
      </c>
      <c r="E150" s="57">
        <v>485113686</v>
      </c>
      <c r="F150" s="57">
        <v>99514078</v>
      </c>
      <c r="G150" s="57">
        <v>126938510</v>
      </c>
      <c r="H150" s="57">
        <f t="shared" si="2"/>
        <v>1225898976</v>
      </c>
    </row>
    <row r="151" spans="2:8" ht="12.75">
      <c r="B151" s="23">
        <v>2014</v>
      </c>
      <c r="C151" s="23" t="s">
        <v>11</v>
      </c>
      <c r="D151" s="56">
        <v>524494830</v>
      </c>
      <c r="E151" s="56">
        <v>558823549</v>
      </c>
      <c r="F151" s="56">
        <v>105116435</v>
      </c>
      <c r="G151" s="56">
        <v>149544286</v>
      </c>
      <c r="H151" s="56">
        <f t="shared" si="2"/>
        <v>1337979100</v>
      </c>
    </row>
    <row r="152" spans="2:8" ht="12.75">
      <c r="B152" s="72">
        <v>2014</v>
      </c>
      <c r="C152" s="24" t="s">
        <v>12</v>
      </c>
      <c r="D152" s="57">
        <v>511627401</v>
      </c>
      <c r="E152" s="57">
        <v>564339764</v>
      </c>
      <c r="F152" s="57">
        <v>107373918</v>
      </c>
      <c r="G152" s="57">
        <v>160499677</v>
      </c>
      <c r="H152" s="57">
        <f t="shared" si="2"/>
        <v>1343840760</v>
      </c>
    </row>
    <row r="153" spans="2:8" ht="12.75">
      <c r="B153" s="23">
        <v>2014</v>
      </c>
      <c r="C153" s="23" t="s">
        <v>13</v>
      </c>
      <c r="D153" s="56">
        <v>528650816</v>
      </c>
      <c r="E153" s="56">
        <v>636721218</v>
      </c>
      <c r="F153" s="56">
        <v>107883195</v>
      </c>
      <c r="G153" s="56">
        <v>180706014</v>
      </c>
      <c r="H153" s="56">
        <f t="shared" si="2"/>
        <v>1453961243</v>
      </c>
    </row>
    <row r="154" spans="2:8" ht="12.75">
      <c r="B154" s="72">
        <v>2014</v>
      </c>
      <c r="C154" s="24" t="s">
        <v>14</v>
      </c>
      <c r="D154" s="57">
        <v>494536926</v>
      </c>
      <c r="E154" s="57">
        <v>598900299</v>
      </c>
      <c r="F154" s="57">
        <v>122086651</v>
      </c>
      <c r="G154" s="57">
        <v>218189151</v>
      </c>
      <c r="H154" s="57">
        <f t="shared" si="2"/>
        <v>1433713027</v>
      </c>
    </row>
    <row r="155" spans="2:8" ht="12.75">
      <c r="B155" s="23">
        <v>2015</v>
      </c>
      <c r="C155" s="23" t="s">
        <v>3</v>
      </c>
      <c r="D155" s="56">
        <v>295428613</v>
      </c>
      <c r="E155" s="56">
        <v>342187125</v>
      </c>
      <c r="F155" s="56">
        <v>70974089</v>
      </c>
      <c r="G155" s="56">
        <v>118664175</v>
      </c>
      <c r="H155" s="56">
        <f t="shared" si="2"/>
        <v>827254002</v>
      </c>
    </row>
    <row r="156" spans="2:8" ht="12.75">
      <c r="B156" s="72">
        <v>2015</v>
      </c>
      <c r="C156" s="24" t="s">
        <v>4</v>
      </c>
      <c r="D156" s="57">
        <v>467530814</v>
      </c>
      <c r="E156" s="57">
        <v>374780900</v>
      </c>
      <c r="F156" s="57">
        <v>92023312</v>
      </c>
      <c r="G156" s="57">
        <v>168556008</v>
      </c>
      <c r="H156" s="57">
        <f t="shared" si="2"/>
        <v>1102891034</v>
      </c>
    </row>
    <row r="157" spans="2:8" ht="12.75">
      <c r="B157" s="23">
        <v>2015</v>
      </c>
      <c r="C157" s="23" t="s">
        <v>5</v>
      </c>
      <c r="D157" s="56">
        <v>492255794</v>
      </c>
      <c r="E157" s="56">
        <v>483177594</v>
      </c>
      <c r="F157" s="56">
        <v>81362436</v>
      </c>
      <c r="G157" s="56">
        <v>174914095</v>
      </c>
      <c r="H157" s="56">
        <f t="shared" si="2"/>
        <v>1231709919</v>
      </c>
    </row>
    <row r="158" spans="2:8" ht="12.75">
      <c r="B158" s="72">
        <v>2015</v>
      </c>
      <c r="C158" s="24" t="s">
        <v>6</v>
      </c>
      <c r="D158" s="57">
        <v>461721113</v>
      </c>
      <c r="E158" s="57">
        <v>534418493</v>
      </c>
      <c r="F158" s="57">
        <v>74291566</v>
      </c>
      <c r="G158" s="57">
        <v>115253550</v>
      </c>
      <c r="H158" s="57">
        <f t="shared" si="2"/>
        <v>1185684722</v>
      </c>
    </row>
    <row r="159" spans="2:8" ht="12.75">
      <c r="B159" s="23">
        <v>2015</v>
      </c>
      <c r="C159" s="23" t="s">
        <v>7</v>
      </c>
      <c r="D159" s="56">
        <v>438773583</v>
      </c>
      <c r="E159" s="56">
        <v>414897556</v>
      </c>
      <c r="F159" s="56">
        <v>69716331</v>
      </c>
      <c r="G159" s="56">
        <v>118885739</v>
      </c>
      <c r="H159" s="56">
        <f t="shared" si="2"/>
        <v>1042273209</v>
      </c>
    </row>
    <row r="160" spans="2:8" ht="12.75">
      <c r="B160" s="72">
        <v>2015</v>
      </c>
      <c r="C160" s="24" t="s">
        <v>8</v>
      </c>
      <c r="D160" s="57">
        <v>429839326</v>
      </c>
      <c r="E160" s="57">
        <v>450301653</v>
      </c>
      <c r="F160" s="57">
        <v>65351070</v>
      </c>
      <c r="G160" s="57">
        <v>99019747</v>
      </c>
      <c r="H160" s="57">
        <f t="shared" si="2"/>
        <v>1044511796</v>
      </c>
    </row>
    <row r="161" spans="2:8" ht="12.75">
      <c r="B161" s="23">
        <v>2015</v>
      </c>
      <c r="C161" s="23" t="s">
        <v>9</v>
      </c>
      <c r="D161" s="56">
        <v>471853458</v>
      </c>
      <c r="E161" s="56">
        <v>481726349</v>
      </c>
      <c r="F161" s="56">
        <v>80318405</v>
      </c>
      <c r="G161" s="56">
        <v>136973975</v>
      </c>
      <c r="H161" s="56">
        <f t="shared" si="2"/>
        <v>1170872187</v>
      </c>
    </row>
    <row r="162" spans="2:8" ht="12.75">
      <c r="B162" s="72">
        <v>2015</v>
      </c>
      <c r="C162" s="24" t="s">
        <v>10</v>
      </c>
      <c r="D162" s="57">
        <v>438126567</v>
      </c>
      <c r="E162" s="57">
        <v>479851337</v>
      </c>
      <c r="F162" s="57">
        <v>86746771</v>
      </c>
      <c r="G162" s="57">
        <v>129599318</v>
      </c>
      <c r="H162" s="57">
        <f t="shared" si="2"/>
        <v>1134323993</v>
      </c>
    </row>
    <row r="163" spans="2:8" ht="12.75">
      <c r="B163" s="23">
        <v>2015</v>
      </c>
      <c r="C163" s="23" t="s">
        <v>11</v>
      </c>
      <c r="D163" s="56">
        <v>440718804</v>
      </c>
      <c r="E163" s="56">
        <v>484910620</v>
      </c>
      <c r="F163" s="56">
        <v>98098799</v>
      </c>
      <c r="G163" s="56">
        <v>122086472</v>
      </c>
      <c r="H163" s="56">
        <f t="shared" si="2"/>
        <v>1145814695</v>
      </c>
    </row>
    <row r="164" spans="2:8" ht="12.75">
      <c r="B164" s="72">
        <v>2015</v>
      </c>
      <c r="C164" s="24" t="s">
        <v>12</v>
      </c>
      <c r="D164" s="57">
        <v>476305833</v>
      </c>
      <c r="E164" s="57">
        <v>451230298</v>
      </c>
      <c r="F164" s="57">
        <v>94058122</v>
      </c>
      <c r="G164" s="57">
        <v>103784437</v>
      </c>
      <c r="H164" s="57">
        <f t="shared" si="2"/>
        <v>1125378690</v>
      </c>
    </row>
    <row r="165" spans="2:8" ht="12.75">
      <c r="B165" s="23">
        <v>2015</v>
      </c>
      <c r="C165" s="23" t="s">
        <v>13</v>
      </c>
      <c r="D165" s="56">
        <v>567110805</v>
      </c>
      <c r="E165" s="56">
        <v>470413740</v>
      </c>
      <c r="F165" s="56">
        <v>88999661</v>
      </c>
      <c r="G165" s="56">
        <v>106698559</v>
      </c>
      <c r="H165" s="56">
        <f t="shared" si="2"/>
        <v>1233222765</v>
      </c>
    </row>
    <row r="166" spans="2:8" ht="12.75">
      <c r="B166" s="72">
        <v>2015</v>
      </c>
      <c r="C166" s="24" t="s">
        <v>14</v>
      </c>
      <c r="D166" s="57">
        <v>541463413</v>
      </c>
      <c r="E166" s="57">
        <v>544158930</v>
      </c>
      <c r="F166" s="57">
        <v>92706665</v>
      </c>
      <c r="G166" s="57">
        <v>134075278</v>
      </c>
      <c r="H166" s="57">
        <f t="shared" si="2"/>
        <v>1312404286</v>
      </c>
    </row>
    <row r="167" spans="2:8" ht="12.75">
      <c r="B167" s="23">
        <v>2016</v>
      </c>
      <c r="C167" s="23" t="s">
        <v>3</v>
      </c>
      <c r="D167" s="56">
        <v>355095207</v>
      </c>
      <c r="E167" s="56">
        <v>391650051</v>
      </c>
      <c r="F167" s="56">
        <v>80442967</v>
      </c>
      <c r="G167" s="56">
        <v>87793112</v>
      </c>
      <c r="H167" s="56">
        <f t="shared" si="2"/>
        <v>914981337</v>
      </c>
    </row>
    <row r="168" spans="2:8" ht="12.75">
      <c r="B168" s="73">
        <v>2016</v>
      </c>
      <c r="C168" s="73" t="s">
        <v>4</v>
      </c>
      <c r="D168" s="57">
        <v>418214343</v>
      </c>
      <c r="E168" s="57">
        <v>368252445</v>
      </c>
      <c r="F168" s="57">
        <v>71730278</v>
      </c>
      <c r="G168" s="57">
        <v>122301067</v>
      </c>
      <c r="H168" s="57">
        <f t="shared" si="2"/>
        <v>980498133</v>
      </c>
    </row>
    <row r="169" spans="2:8" ht="12.75">
      <c r="B169" s="23">
        <v>2016</v>
      </c>
      <c r="C169" s="23" t="s">
        <v>5</v>
      </c>
      <c r="D169" s="56">
        <v>435327424</v>
      </c>
      <c r="E169" s="56">
        <v>528606594</v>
      </c>
      <c r="F169" s="56">
        <v>59503106</v>
      </c>
      <c r="G169" s="56">
        <v>112245977</v>
      </c>
      <c r="H169" s="56">
        <f aca="true" t="shared" si="3" ref="H169:H174">+SUM(D169:G169)</f>
        <v>1135683101</v>
      </c>
    </row>
    <row r="170" spans="2:8" ht="12.75">
      <c r="B170" s="73">
        <v>2016</v>
      </c>
      <c r="C170" s="73" t="s">
        <v>6</v>
      </c>
      <c r="D170" s="57">
        <v>439765859</v>
      </c>
      <c r="E170" s="57">
        <v>542217616</v>
      </c>
      <c r="F170" s="57">
        <v>53612780</v>
      </c>
      <c r="G170" s="57">
        <v>89954052</v>
      </c>
      <c r="H170" s="57">
        <f t="shared" si="3"/>
        <v>1125550307</v>
      </c>
    </row>
    <row r="171" spans="2:8" ht="12.75">
      <c r="B171" s="23">
        <v>2016</v>
      </c>
      <c r="C171" s="23" t="s">
        <v>7</v>
      </c>
      <c r="D171" s="56">
        <v>448239578</v>
      </c>
      <c r="E171" s="56">
        <v>488849259</v>
      </c>
      <c r="F171" s="56">
        <v>59888001</v>
      </c>
      <c r="G171" s="56">
        <v>108598722</v>
      </c>
      <c r="H171" s="56">
        <f t="shared" si="3"/>
        <v>1105575560</v>
      </c>
    </row>
    <row r="172" spans="2:8" ht="12.75">
      <c r="B172" s="73">
        <v>2016</v>
      </c>
      <c r="C172" s="73" t="s">
        <v>8</v>
      </c>
      <c r="D172" s="57">
        <v>513213245</v>
      </c>
      <c r="E172" s="57">
        <v>476650006</v>
      </c>
      <c r="F172" s="57">
        <v>53954774</v>
      </c>
      <c r="G172" s="57">
        <v>97744640</v>
      </c>
      <c r="H172" s="57">
        <f t="shared" si="3"/>
        <v>1141562665</v>
      </c>
    </row>
    <row r="173" spans="2:8" ht="12.75">
      <c r="B173" s="23">
        <v>2016</v>
      </c>
      <c r="C173" s="23" t="s">
        <v>9</v>
      </c>
      <c r="D173" s="56">
        <v>314076617</v>
      </c>
      <c r="E173" s="56">
        <v>407722120</v>
      </c>
      <c r="F173" s="56">
        <v>58807787</v>
      </c>
      <c r="G173" s="56">
        <v>89819470</v>
      </c>
      <c r="H173" s="56">
        <f t="shared" si="3"/>
        <v>870425994</v>
      </c>
    </row>
    <row r="174" spans="2:8" ht="12.75">
      <c r="B174" s="73">
        <v>2016</v>
      </c>
      <c r="C174" s="73" t="s">
        <v>10</v>
      </c>
      <c r="D174" s="57">
        <v>484420807</v>
      </c>
      <c r="E174" s="57">
        <v>569425373</v>
      </c>
      <c r="F174" s="57">
        <v>60518637</v>
      </c>
      <c r="G174" s="57">
        <v>100703532</v>
      </c>
      <c r="H174" s="57">
        <f t="shared" si="3"/>
        <v>1215068349</v>
      </c>
    </row>
    <row r="175" spans="2:8" ht="12.75">
      <c r="B175" s="23">
        <v>2016</v>
      </c>
      <c r="C175" s="23" t="s">
        <v>11</v>
      </c>
      <c r="D175" s="56">
        <v>523005449</v>
      </c>
      <c r="E175" s="56">
        <v>553914459</v>
      </c>
      <c r="F175" s="56">
        <v>70396527</v>
      </c>
      <c r="G175" s="56">
        <v>105447227</v>
      </c>
      <c r="H175" s="56">
        <f aca="true" t="shared" si="4" ref="H175:H180">+SUM(D175:G175)</f>
        <v>1252763662</v>
      </c>
    </row>
    <row r="176" spans="2:8" ht="12.75">
      <c r="B176" s="73">
        <v>2016</v>
      </c>
      <c r="C176" s="73" t="s">
        <v>12</v>
      </c>
      <c r="D176" s="57">
        <v>442275663</v>
      </c>
      <c r="E176" s="57">
        <v>635036922</v>
      </c>
      <c r="F176" s="57">
        <v>74993813</v>
      </c>
      <c r="G176" s="57">
        <v>115465023</v>
      </c>
      <c r="H176" s="57">
        <f t="shared" si="4"/>
        <v>1267771421</v>
      </c>
    </row>
    <row r="177" spans="2:8" ht="12.75">
      <c r="B177" s="23">
        <v>2016</v>
      </c>
      <c r="C177" s="23" t="s">
        <v>13</v>
      </c>
      <c r="D177" s="56">
        <v>583784442</v>
      </c>
      <c r="E177" s="56">
        <v>806456719</v>
      </c>
      <c r="F177" s="56">
        <v>75620981</v>
      </c>
      <c r="G177" s="56">
        <v>151954217</v>
      </c>
      <c r="H177" s="56">
        <f t="shared" si="4"/>
        <v>1617816359</v>
      </c>
    </row>
    <row r="178" spans="2:8" ht="12.75">
      <c r="B178" s="73">
        <v>2016</v>
      </c>
      <c r="C178" s="73" t="s">
        <v>14</v>
      </c>
      <c r="D178" s="57">
        <v>654105923</v>
      </c>
      <c r="E178" s="57">
        <v>777090286</v>
      </c>
      <c r="F178" s="57">
        <v>74505351</v>
      </c>
      <c r="G178" s="57">
        <v>133797457</v>
      </c>
      <c r="H178" s="57">
        <f t="shared" si="4"/>
        <v>1639499017</v>
      </c>
    </row>
    <row r="179" spans="2:8" ht="12.75">
      <c r="B179" s="23">
        <v>2017</v>
      </c>
      <c r="C179" s="23" t="s">
        <v>3</v>
      </c>
      <c r="D179" s="56">
        <v>384326634</v>
      </c>
      <c r="E179" s="56">
        <v>529197709</v>
      </c>
      <c r="F179" s="56">
        <v>75633379</v>
      </c>
      <c r="G179" s="56">
        <v>60975026</v>
      </c>
      <c r="H179" s="56">
        <f t="shared" si="4"/>
        <v>1050132748</v>
      </c>
    </row>
    <row r="180" spans="2:62" s="28" customFormat="1" ht="12.75">
      <c r="B180" s="72">
        <v>2017</v>
      </c>
      <c r="C180" s="72" t="s">
        <v>4</v>
      </c>
      <c r="D180" s="57">
        <v>406151762</v>
      </c>
      <c r="E180" s="57">
        <v>483190677</v>
      </c>
      <c r="F180" s="57">
        <v>68224716</v>
      </c>
      <c r="G180" s="57">
        <v>69026269</v>
      </c>
      <c r="H180" s="57">
        <f t="shared" si="4"/>
        <v>1026593424</v>
      </c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</row>
    <row r="181" spans="2:62" s="28" customFormat="1" ht="12.75">
      <c r="B181" s="23">
        <v>2017</v>
      </c>
      <c r="C181" s="23" t="s">
        <v>5</v>
      </c>
      <c r="D181" s="56">
        <v>462459827</v>
      </c>
      <c r="E181" s="56">
        <v>606249630</v>
      </c>
      <c r="F181" s="56">
        <v>60129858</v>
      </c>
      <c r="G181" s="56">
        <v>83131757</v>
      </c>
      <c r="H181" s="56">
        <f>+SUM(D181:G181)</f>
        <v>1211971072</v>
      </c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</row>
    <row r="182" spans="2:62" s="28" customFormat="1" ht="12.75">
      <c r="B182" s="72">
        <v>2017</v>
      </c>
      <c r="C182" s="72" t="s">
        <v>6</v>
      </c>
      <c r="D182" s="57">
        <v>328711819</v>
      </c>
      <c r="E182" s="57">
        <v>446147268</v>
      </c>
      <c r="F182" s="57">
        <v>50537369</v>
      </c>
      <c r="G182" s="57">
        <v>74868541</v>
      </c>
      <c r="H182" s="57">
        <f>+SUM(D182:G182)</f>
        <v>900264997</v>
      </c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</row>
    <row r="183" spans="2:62" s="28" customFormat="1" ht="12.75">
      <c r="B183" s="103">
        <v>2017</v>
      </c>
      <c r="C183" s="103" t="s">
        <v>7</v>
      </c>
      <c r="D183" s="107">
        <v>414865458</v>
      </c>
      <c r="E183" s="107">
        <v>495059656</v>
      </c>
      <c r="F183" s="107">
        <v>53030135</v>
      </c>
      <c r="G183" s="107">
        <v>82479254</v>
      </c>
      <c r="H183" s="107">
        <f>+SUM(D183:G183)</f>
        <v>1045434503</v>
      </c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</row>
    <row r="184" spans="2:8" ht="18" customHeight="1">
      <c r="B184" s="24"/>
      <c r="C184" s="24"/>
      <c r="D184" s="101"/>
      <c r="E184" s="101"/>
      <c r="F184" s="101"/>
      <c r="G184" s="101"/>
      <c r="H184" s="101"/>
    </row>
    <row r="185" spans="2:62" s="28" customFormat="1" ht="12.75">
      <c r="B185" s="84" t="s">
        <v>26</v>
      </c>
      <c r="C185" s="72"/>
      <c r="D185" s="57"/>
      <c r="E185" s="57"/>
      <c r="F185" s="57"/>
      <c r="G185" s="57"/>
      <c r="H185" s="89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</row>
    <row r="186" spans="1:66" s="89" customFormat="1" ht="12.75">
      <c r="A186" s="1"/>
      <c r="B186" s="84" t="s">
        <v>34</v>
      </c>
      <c r="C186" s="24"/>
      <c r="D186" s="57"/>
      <c r="E186" s="57"/>
      <c r="F186" s="57"/>
      <c r="G186" s="5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1"/>
      <c r="BL186" s="1"/>
      <c r="BM186" s="1"/>
      <c r="BN186" s="1"/>
    </row>
    <row r="187" spans="1:66" s="89" customFormat="1" ht="12.75">
      <c r="A187" s="28"/>
      <c r="B187" s="73"/>
      <c r="C187" s="73"/>
      <c r="D187" s="57"/>
      <c r="E187" s="57"/>
      <c r="F187" s="57"/>
      <c r="G187" s="5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8"/>
      <c r="BL187" s="28"/>
      <c r="BM187" s="28"/>
      <c r="BN187" s="28"/>
    </row>
    <row r="188" spans="1:66" s="89" customFormat="1" ht="12.75">
      <c r="A188" s="28"/>
      <c r="B188" s="72"/>
      <c r="C188" s="72"/>
      <c r="D188" s="57"/>
      <c r="E188" s="57"/>
      <c r="F188" s="57"/>
      <c r="G188" s="57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8"/>
      <c r="BL188" s="28"/>
      <c r="BM188" s="28"/>
      <c r="BN188" s="28"/>
    </row>
    <row r="189" spans="1:66" s="89" customFormat="1" ht="12.75">
      <c r="A189" s="28"/>
      <c r="B189" s="73"/>
      <c r="C189" s="73"/>
      <c r="D189" s="57"/>
      <c r="E189" s="57"/>
      <c r="F189" s="57"/>
      <c r="G189" s="57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8"/>
      <c r="BL189" s="28"/>
      <c r="BM189" s="28"/>
      <c r="BN189" s="28"/>
    </row>
    <row r="190" spans="1:66" s="89" customFormat="1" ht="12.75">
      <c r="A190" s="28"/>
      <c r="B190" s="72"/>
      <c r="C190" s="72"/>
      <c r="D190" s="57"/>
      <c r="E190" s="57"/>
      <c r="F190" s="57"/>
      <c r="G190" s="57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8"/>
      <c r="BL190" s="28"/>
      <c r="BM190" s="28"/>
      <c r="BN190" s="28"/>
    </row>
    <row r="191" spans="1:66" s="89" customFormat="1" ht="12.75">
      <c r="A191" s="28"/>
      <c r="B191" s="73"/>
      <c r="C191" s="73"/>
      <c r="D191" s="57"/>
      <c r="E191" s="57"/>
      <c r="F191" s="57"/>
      <c r="G191" s="57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8"/>
      <c r="BL191" s="28"/>
      <c r="BM191" s="28"/>
      <c r="BN191" s="28"/>
    </row>
    <row r="192" spans="1:66" s="89" customFormat="1" ht="12.75">
      <c r="A192" s="28"/>
      <c r="B192" s="72"/>
      <c r="C192" s="72"/>
      <c r="D192" s="57"/>
      <c r="E192" s="57"/>
      <c r="F192" s="57"/>
      <c r="G192" s="5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8"/>
      <c r="BL192" s="28"/>
      <c r="BM192" s="28"/>
      <c r="BN192" s="28"/>
    </row>
    <row r="193" spans="1:66" s="89" customFormat="1" ht="12.75">
      <c r="A193" s="28"/>
      <c r="B193" s="73"/>
      <c r="C193" s="73"/>
      <c r="D193" s="57"/>
      <c r="E193" s="57"/>
      <c r="F193" s="57"/>
      <c r="G193" s="57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8"/>
      <c r="BL193" s="28"/>
      <c r="BM193" s="28"/>
      <c r="BN193" s="28"/>
    </row>
    <row r="194" spans="1:66" s="89" customFormat="1" ht="12.75">
      <c r="A194" s="28"/>
      <c r="B194" s="72"/>
      <c r="C194" s="72"/>
      <c r="D194" s="57"/>
      <c r="E194" s="57"/>
      <c r="F194" s="57"/>
      <c r="G194" s="57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8"/>
      <c r="BL194" s="28"/>
      <c r="BM194" s="28"/>
      <c r="BN194" s="28"/>
    </row>
    <row r="195" spans="1:66" s="89" customFormat="1" ht="12.75">
      <c r="A195" s="28"/>
      <c r="B195" s="73"/>
      <c r="C195" s="73"/>
      <c r="D195" s="57"/>
      <c r="E195" s="57"/>
      <c r="F195" s="57"/>
      <c r="G195" s="57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8"/>
      <c r="BL195" s="28"/>
      <c r="BM195" s="28"/>
      <c r="BN195" s="28"/>
    </row>
    <row r="196" spans="1:66" s="89" customFormat="1" ht="12.75">
      <c r="A196" s="28"/>
      <c r="B196" s="72"/>
      <c r="C196" s="72"/>
      <c r="D196" s="57"/>
      <c r="E196" s="57"/>
      <c r="F196" s="57"/>
      <c r="G196" s="57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8"/>
      <c r="BL196" s="28"/>
      <c r="BM196" s="28"/>
      <c r="BN196" s="28"/>
    </row>
    <row r="197" spans="1:66" s="89" customFormat="1" ht="12.75">
      <c r="A197" s="28"/>
      <c r="B197" s="73"/>
      <c r="C197" s="73"/>
      <c r="D197" s="57"/>
      <c r="E197" s="57"/>
      <c r="F197" s="57"/>
      <c r="G197" s="57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8"/>
      <c r="BL197" s="28"/>
      <c r="BM197" s="28"/>
      <c r="BN197" s="28"/>
    </row>
    <row r="198" spans="1:66" s="89" customFormat="1" ht="12.75">
      <c r="A198" s="28"/>
      <c r="B198" s="72"/>
      <c r="C198" s="72"/>
      <c r="D198" s="57"/>
      <c r="E198" s="57"/>
      <c r="F198" s="57"/>
      <c r="G198" s="57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8"/>
      <c r="BL198" s="28"/>
      <c r="BM198" s="28"/>
      <c r="BN198" s="28"/>
    </row>
    <row r="199" spans="1:66" s="89" customFormat="1" ht="12.75">
      <c r="A199" s="28"/>
      <c r="B199" s="73"/>
      <c r="C199" s="73"/>
      <c r="D199" s="57"/>
      <c r="E199" s="57"/>
      <c r="F199" s="57"/>
      <c r="G199" s="57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8"/>
      <c r="BL199" s="28"/>
      <c r="BM199" s="28"/>
      <c r="BN199" s="28"/>
    </row>
    <row r="200" spans="1:66" s="89" customFormat="1" ht="12.75">
      <c r="A200" s="28"/>
      <c r="B200" s="72"/>
      <c r="C200" s="72"/>
      <c r="D200" s="57"/>
      <c r="E200" s="57"/>
      <c r="F200" s="57"/>
      <c r="G200" s="57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8"/>
      <c r="BL200" s="28"/>
      <c r="BM200" s="28"/>
      <c r="BN200" s="28"/>
    </row>
    <row r="201" spans="1:66" s="89" customFormat="1" ht="12.75">
      <c r="A201" s="28"/>
      <c r="B201" s="73"/>
      <c r="C201" s="73"/>
      <c r="D201" s="57"/>
      <c r="E201" s="57"/>
      <c r="F201" s="57"/>
      <c r="G201" s="57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8"/>
      <c r="BL201" s="28"/>
      <c r="BM201" s="28"/>
      <c r="BN201" s="28"/>
    </row>
    <row r="202" spans="1:66" s="89" customFormat="1" ht="12.75">
      <c r="A202" s="28"/>
      <c r="B202" s="72"/>
      <c r="C202" s="72"/>
      <c r="D202" s="57"/>
      <c r="E202" s="57"/>
      <c r="F202" s="57"/>
      <c r="G202" s="57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8"/>
      <c r="BL202" s="28"/>
      <c r="BM202" s="28"/>
      <c r="BN202" s="28"/>
    </row>
    <row r="203" spans="1:66" s="89" customFormat="1" ht="12.75">
      <c r="A203" s="28"/>
      <c r="B203" s="73"/>
      <c r="C203" s="73"/>
      <c r="D203" s="57"/>
      <c r="E203" s="57"/>
      <c r="F203" s="57"/>
      <c r="G203" s="57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8"/>
      <c r="BL203" s="28"/>
      <c r="BM203" s="28"/>
      <c r="BN203" s="28"/>
    </row>
    <row r="204" spans="1:66" s="89" customFormat="1" ht="12.75">
      <c r="A204" s="28"/>
      <c r="B204" s="72"/>
      <c r="C204" s="72"/>
      <c r="D204" s="57"/>
      <c r="E204" s="57"/>
      <c r="F204" s="57"/>
      <c r="G204" s="5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8"/>
      <c r="BL204" s="28"/>
      <c r="BM204" s="28"/>
      <c r="BN204" s="28"/>
    </row>
    <row r="205" spans="1:66" s="89" customFormat="1" ht="12.75">
      <c r="A205" s="28"/>
      <c r="B205" s="73"/>
      <c r="C205" s="73"/>
      <c r="D205" s="57"/>
      <c r="E205" s="57"/>
      <c r="F205" s="57"/>
      <c r="G205" s="57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8"/>
      <c r="BL205" s="28"/>
      <c r="BM205" s="28"/>
      <c r="BN205" s="28"/>
    </row>
    <row r="206" spans="1:66" s="89" customFormat="1" ht="12.75">
      <c r="A206" s="28"/>
      <c r="B206" s="72"/>
      <c r="C206" s="72"/>
      <c r="D206" s="57"/>
      <c r="E206" s="57"/>
      <c r="F206" s="57"/>
      <c r="G206" s="5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8"/>
      <c r="BL206" s="28"/>
      <c r="BM206" s="28"/>
      <c r="BN206" s="28"/>
    </row>
    <row r="207" spans="1:66" s="89" customFormat="1" ht="12.75">
      <c r="A207" s="28"/>
      <c r="B207" s="73"/>
      <c r="C207" s="73"/>
      <c r="D207" s="57"/>
      <c r="E207" s="57"/>
      <c r="F207" s="57"/>
      <c r="G207" s="57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8"/>
      <c r="BL207" s="28"/>
      <c r="BM207" s="28"/>
      <c r="BN207" s="28"/>
    </row>
    <row r="208" spans="1:66" s="89" customFormat="1" ht="12.75">
      <c r="A208" s="28"/>
      <c r="B208" s="72"/>
      <c r="C208" s="72"/>
      <c r="D208" s="57"/>
      <c r="E208" s="57"/>
      <c r="F208" s="57"/>
      <c r="G208" s="57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8"/>
      <c r="BL208" s="28"/>
      <c r="BM208" s="28"/>
      <c r="BN208" s="28"/>
    </row>
    <row r="209" spans="1:66" s="89" customFormat="1" ht="12.75">
      <c r="A209" s="28"/>
      <c r="B209" s="73"/>
      <c r="C209" s="73"/>
      <c r="D209" s="57"/>
      <c r="E209" s="57"/>
      <c r="F209" s="57"/>
      <c r="G209" s="57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8"/>
      <c r="BL209" s="28"/>
      <c r="BM209" s="28"/>
      <c r="BN209" s="28"/>
    </row>
    <row r="210" spans="1:66" s="89" customFormat="1" ht="12.75">
      <c r="A210" s="28"/>
      <c r="B210" s="72"/>
      <c r="C210" s="72"/>
      <c r="D210" s="57"/>
      <c r="E210" s="57"/>
      <c r="F210" s="57"/>
      <c r="G210" s="5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8"/>
      <c r="BL210" s="28"/>
      <c r="BM210" s="28"/>
      <c r="BN210" s="28"/>
    </row>
    <row r="211" spans="1:66" s="89" customFormat="1" ht="12.75">
      <c r="A211" s="28"/>
      <c r="B211" s="73"/>
      <c r="C211" s="73"/>
      <c r="D211" s="57"/>
      <c r="E211" s="57"/>
      <c r="F211" s="57"/>
      <c r="G211" s="5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8"/>
      <c r="BL211" s="28"/>
      <c r="BM211" s="28"/>
      <c r="BN211" s="28"/>
    </row>
    <row r="212" spans="1:66" s="89" customFormat="1" ht="12.75">
      <c r="A212" s="28"/>
      <c r="B212" s="72"/>
      <c r="C212" s="72"/>
      <c r="D212" s="57"/>
      <c r="E212" s="57"/>
      <c r="F212" s="57"/>
      <c r="G212" s="5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8"/>
      <c r="BL212" s="28"/>
      <c r="BM212" s="28"/>
      <c r="BN212" s="28"/>
    </row>
    <row r="213" spans="1:66" s="89" customFormat="1" ht="12.75">
      <c r="A213" s="28"/>
      <c r="B213" s="73"/>
      <c r="C213" s="73"/>
      <c r="D213" s="57"/>
      <c r="E213" s="57"/>
      <c r="F213" s="57"/>
      <c r="G213" s="57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8"/>
      <c r="BL213" s="28"/>
      <c r="BM213" s="28"/>
      <c r="BN213" s="28"/>
    </row>
    <row r="214" spans="1:66" s="89" customFormat="1" ht="12.75">
      <c r="A214" s="28"/>
      <c r="B214" s="72"/>
      <c r="C214" s="72"/>
      <c r="D214" s="57"/>
      <c r="E214" s="57"/>
      <c r="F214" s="57"/>
      <c r="G214" s="57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8"/>
      <c r="BL214" s="28"/>
      <c r="BM214" s="28"/>
      <c r="BN214" s="28"/>
    </row>
    <row r="215" spans="1:66" s="89" customFormat="1" ht="12.75">
      <c r="A215" s="28"/>
      <c r="B215" s="73"/>
      <c r="C215" s="73"/>
      <c r="D215" s="57"/>
      <c r="E215" s="57"/>
      <c r="F215" s="57"/>
      <c r="G215" s="57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8"/>
      <c r="BL215" s="28"/>
      <c r="BM215" s="28"/>
      <c r="BN215" s="28"/>
    </row>
    <row r="216" spans="1:66" s="89" customFormat="1" ht="12.75">
      <c r="A216" s="28"/>
      <c r="B216" s="72"/>
      <c r="C216" s="72"/>
      <c r="D216" s="57"/>
      <c r="E216" s="57"/>
      <c r="F216" s="57"/>
      <c r="G216" s="57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8"/>
      <c r="BL216" s="28"/>
      <c r="BM216" s="28"/>
      <c r="BN216" s="28"/>
    </row>
    <row r="217" spans="1:66" s="89" customFormat="1" ht="12.75">
      <c r="A217" s="28"/>
      <c r="B217" s="73"/>
      <c r="C217" s="73"/>
      <c r="D217" s="57"/>
      <c r="E217" s="57"/>
      <c r="F217" s="57"/>
      <c r="G217" s="5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8"/>
      <c r="BL217" s="28"/>
      <c r="BM217" s="28"/>
      <c r="BN217" s="28"/>
    </row>
    <row r="218" spans="1:66" s="89" customFormat="1" ht="12.75">
      <c r="A218" s="28"/>
      <c r="B218" s="72"/>
      <c r="C218" s="72"/>
      <c r="D218" s="57"/>
      <c r="E218" s="57"/>
      <c r="F218" s="57"/>
      <c r="G218" s="57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8"/>
      <c r="BL218" s="28"/>
      <c r="BM218" s="28"/>
      <c r="BN218" s="28"/>
    </row>
    <row r="219" spans="1:66" s="89" customFormat="1" ht="12.75">
      <c r="A219" s="28"/>
      <c r="B219" s="73"/>
      <c r="C219" s="73"/>
      <c r="D219" s="57"/>
      <c r="E219" s="57"/>
      <c r="F219" s="57"/>
      <c r="G219" s="57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8"/>
      <c r="BL219" s="28"/>
      <c r="BM219" s="28"/>
      <c r="BN219" s="28"/>
    </row>
    <row r="220" spans="1:66" s="89" customFormat="1" ht="12.75">
      <c r="A220" s="28"/>
      <c r="B220" s="72"/>
      <c r="C220" s="72"/>
      <c r="D220" s="57"/>
      <c r="E220" s="57"/>
      <c r="F220" s="57"/>
      <c r="G220" s="5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8"/>
      <c r="BL220" s="28"/>
      <c r="BM220" s="28"/>
      <c r="BN220" s="28"/>
    </row>
    <row r="221" spans="1:66" s="89" customFormat="1" ht="12.75">
      <c r="A221" s="28"/>
      <c r="B221" s="73"/>
      <c r="C221" s="73"/>
      <c r="D221" s="57"/>
      <c r="E221" s="57"/>
      <c r="F221" s="57"/>
      <c r="G221" s="57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8"/>
      <c r="BL221" s="28"/>
      <c r="BM221" s="28"/>
      <c r="BN221" s="28"/>
    </row>
    <row r="222" spans="1:66" s="89" customFormat="1" ht="12.75">
      <c r="A222" s="28"/>
      <c r="B222" s="72"/>
      <c r="C222" s="72"/>
      <c r="D222" s="57"/>
      <c r="E222" s="57"/>
      <c r="F222" s="57"/>
      <c r="G222" s="57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8"/>
      <c r="BL222" s="28"/>
      <c r="BM222" s="28"/>
      <c r="BN222" s="28"/>
    </row>
    <row r="223" spans="1:66" s="89" customFormat="1" ht="12.75">
      <c r="A223" s="28"/>
      <c r="B223" s="73"/>
      <c r="C223" s="73"/>
      <c r="D223" s="57"/>
      <c r="E223" s="57"/>
      <c r="F223" s="57"/>
      <c r="G223" s="57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8"/>
      <c r="BL223" s="28"/>
      <c r="BM223" s="28"/>
      <c r="BN223" s="28"/>
    </row>
    <row r="224" spans="1:66" s="89" customFormat="1" ht="12.75">
      <c r="A224" s="28"/>
      <c r="B224" s="72"/>
      <c r="C224" s="72"/>
      <c r="D224" s="57"/>
      <c r="E224" s="57"/>
      <c r="F224" s="57"/>
      <c r="G224" s="57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8"/>
      <c r="BL224" s="28"/>
      <c r="BM224" s="28"/>
      <c r="BN224" s="28"/>
    </row>
    <row r="225" spans="1:66" s="89" customFormat="1" ht="12.75">
      <c r="A225" s="28"/>
      <c r="B225" s="73"/>
      <c r="C225" s="73"/>
      <c r="D225" s="57"/>
      <c r="E225" s="57"/>
      <c r="F225" s="57"/>
      <c r="G225" s="57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8"/>
      <c r="BL225" s="28"/>
      <c r="BM225" s="28"/>
      <c r="BN225" s="28"/>
    </row>
    <row r="226" spans="1:66" s="89" customFormat="1" ht="12.75">
      <c r="A226" s="28"/>
      <c r="B226" s="72"/>
      <c r="C226" s="72"/>
      <c r="D226" s="57"/>
      <c r="E226" s="57"/>
      <c r="F226" s="57"/>
      <c r="G226" s="5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8"/>
      <c r="BL226" s="28"/>
      <c r="BM226" s="28"/>
      <c r="BN226" s="28"/>
    </row>
    <row r="227" spans="1:66" s="89" customFormat="1" ht="12.75">
      <c r="A227" s="28"/>
      <c r="B227" s="73"/>
      <c r="C227" s="73"/>
      <c r="D227" s="57"/>
      <c r="E227" s="57"/>
      <c r="F227" s="57"/>
      <c r="G227" s="57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8"/>
      <c r="BL227" s="28"/>
      <c r="BM227" s="28"/>
      <c r="BN227" s="28"/>
    </row>
    <row r="228" spans="1:66" s="89" customFormat="1" ht="12.75">
      <c r="A228" s="28"/>
      <c r="B228" s="72"/>
      <c r="C228" s="72"/>
      <c r="D228" s="57"/>
      <c r="E228" s="57"/>
      <c r="F228" s="57"/>
      <c r="G228" s="57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8"/>
      <c r="BL228" s="28"/>
      <c r="BM228" s="28"/>
      <c r="BN228" s="28"/>
    </row>
    <row r="229" spans="1:66" s="89" customFormat="1" ht="12.75">
      <c r="A229" s="28"/>
      <c r="B229" s="73"/>
      <c r="C229" s="73"/>
      <c r="D229" s="57"/>
      <c r="E229" s="57"/>
      <c r="F229" s="57"/>
      <c r="G229" s="57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8"/>
      <c r="BL229" s="28"/>
      <c r="BM229" s="28"/>
      <c r="BN229" s="28"/>
    </row>
    <row r="230" spans="1:66" s="89" customFormat="1" ht="12.75">
      <c r="A230" s="28"/>
      <c r="B230" s="72"/>
      <c r="C230" s="72"/>
      <c r="D230" s="57"/>
      <c r="E230" s="57"/>
      <c r="F230" s="57"/>
      <c r="G230" s="57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8"/>
      <c r="BL230" s="28"/>
      <c r="BM230" s="28"/>
      <c r="BN230" s="28"/>
    </row>
    <row r="231" spans="1:66" s="89" customFormat="1" ht="12.75">
      <c r="A231" s="28"/>
      <c r="B231" s="73"/>
      <c r="C231" s="73"/>
      <c r="D231" s="57"/>
      <c r="E231" s="57"/>
      <c r="F231" s="57"/>
      <c r="G231" s="57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8"/>
      <c r="BL231" s="28"/>
      <c r="BM231" s="28"/>
      <c r="BN231" s="28"/>
    </row>
    <row r="232" spans="1:66" s="89" customFormat="1" ht="12.75">
      <c r="A232" s="28"/>
      <c r="B232" s="72"/>
      <c r="C232" s="72"/>
      <c r="D232" s="57"/>
      <c r="E232" s="57"/>
      <c r="F232" s="57"/>
      <c r="G232" s="57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8"/>
      <c r="BL232" s="28"/>
      <c r="BM232" s="28"/>
      <c r="BN232" s="28"/>
    </row>
    <row r="233" spans="1:66" s="89" customFormat="1" ht="12.75">
      <c r="A233" s="28"/>
      <c r="B233" s="73"/>
      <c r="C233" s="73"/>
      <c r="D233" s="57"/>
      <c r="E233" s="57"/>
      <c r="F233" s="57"/>
      <c r="G233" s="57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8"/>
      <c r="BL233" s="28"/>
      <c r="BM233" s="28"/>
      <c r="BN233" s="28"/>
    </row>
    <row r="234" spans="1:66" s="89" customFormat="1" ht="12.75">
      <c r="A234" s="28"/>
      <c r="B234" s="72"/>
      <c r="C234" s="72"/>
      <c r="D234" s="57"/>
      <c r="E234" s="57"/>
      <c r="F234" s="57"/>
      <c r="G234" s="5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8"/>
      <c r="BL234" s="28"/>
      <c r="BM234" s="28"/>
      <c r="BN234" s="28"/>
    </row>
    <row r="235" spans="1:66" s="89" customFormat="1" ht="12.75">
      <c r="A235" s="28"/>
      <c r="B235" s="73"/>
      <c r="C235" s="73"/>
      <c r="D235" s="57"/>
      <c r="E235" s="57"/>
      <c r="F235" s="57"/>
      <c r="G235" s="5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8"/>
      <c r="BL235" s="28"/>
      <c r="BM235" s="28"/>
      <c r="BN235" s="28"/>
    </row>
    <row r="236" spans="1:66" s="89" customFormat="1" ht="12.75">
      <c r="A236" s="28"/>
      <c r="B236" s="72"/>
      <c r="C236" s="72"/>
      <c r="D236" s="57"/>
      <c r="E236" s="57"/>
      <c r="F236" s="57"/>
      <c r="G236" s="57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8"/>
      <c r="BL236" s="28"/>
      <c r="BM236" s="28"/>
      <c r="BN236" s="28"/>
    </row>
    <row r="237" spans="1:66" s="89" customFormat="1" ht="12.75">
      <c r="A237" s="28"/>
      <c r="B237" s="73"/>
      <c r="C237" s="73"/>
      <c r="D237" s="57"/>
      <c r="E237" s="57"/>
      <c r="F237" s="57"/>
      <c r="G237" s="57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8"/>
      <c r="BL237" s="28"/>
      <c r="BM237" s="28"/>
      <c r="BN237" s="28"/>
    </row>
    <row r="238" spans="1:66" s="89" customFormat="1" ht="12.75">
      <c r="A238" s="28"/>
      <c r="B238" s="72"/>
      <c r="C238" s="72"/>
      <c r="D238" s="57"/>
      <c r="E238" s="57"/>
      <c r="F238" s="57"/>
      <c r="G238" s="57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8"/>
      <c r="BL238" s="28"/>
      <c r="BM238" s="28"/>
      <c r="BN238" s="28"/>
    </row>
    <row r="239" spans="1:66" s="89" customFormat="1" ht="12.75">
      <c r="A239" s="28"/>
      <c r="B239" s="73"/>
      <c r="C239" s="73"/>
      <c r="D239" s="57"/>
      <c r="E239" s="57"/>
      <c r="F239" s="57"/>
      <c r="G239" s="57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8"/>
      <c r="BL239" s="28"/>
      <c r="BM239" s="28"/>
      <c r="BN239" s="28"/>
    </row>
    <row r="240" spans="1:66" s="89" customFormat="1" ht="12.75">
      <c r="A240" s="28"/>
      <c r="B240" s="72"/>
      <c r="C240" s="72"/>
      <c r="D240" s="57"/>
      <c r="E240" s="57"/>
      <c r="F240" s="57"/>
      <c r="G240" s="57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8"/>
      <c r="BL240" s="28"/>
      <c r="BM240" s="28"/>
      <c r="BN240" s="28"/>
    </row>
    <row r="241" spans="1:66" s="89" customFormat="1" ht="12.75">
      <c r="A241" s="28"/>
      <c r="B241" s="73"/>
      <c r="C241" s="73"/>
      <c r="D241" s="57"/>
      <c r="E241" s="57"/>
      <c r="F241" s="57"/>
      <c r="G241" s="57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8"/>
      <c r="BL241" s="28"/>
      <c r="BM241" s="28"/>
      <c r="BN241" s="28"/>
    </row>
    <row r="242" spans="1:66" s="89" customFormat="1" ht="12.75">
      <c r="A242" s="28"/>
      <c r="B242" s="72"/>
      <c r="C242" s="72"/>
      <c r="D242" s="57"/>
      <c r="E242" s="57"/>
      <c r="F242" s="57"/>
      <c r="G242" s="57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8"/>
      <c r="BL242" s="28"/>
      <c r="BM242" s="28"/>
      <c r="BN242" s="28"/>
    </row>
    <row r="243" spans="1:66" s="89" customFormat="1" ht="12.75">
      <c r="A243" s="28"/>
      <c r="B243" s="73"/>
      <c r="C243" s="73"/>
      <c r="D243" s="57"/>
      <c r="E243" s="57"/>
      <c r="F243" s="57"/>
      <c r="G243" s="57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8"/>
      <c r="BL243" s="28"/>
      <c r="BM243" s="28"/>
      <c r="BN243" s="28"/>
    </row>
    <row r="244" spans="1:66" s="89" customFormat="1" ht="12.75">
      <c r="A244" s="28"/>
      <c r="B244" s="72"/>
      <c r="C244" s="72"/>
      <c r="D244" s="57"/>
      <c r="E244" s="57"/>
      <c r="F244" s="57"/>
      <c r="G244" s="57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8"/>
      <c r="BL244" s="28"/>
      <c r="BM244" s="28"/>
      <c r="BN244" s="28"/>
    </row>
    <row r="245" spans="1:66" s="89" customFormat="1" ht="12.75">
      <c r="A245" s="28"/>
      <c r="B245" s="73"/>
      <c r="C245" s="73"/>
      <c r="D245" s="57"/>
      <c r="E245" s="57"/>
      <c r="F245" s="57"/>
      <c r="G245" s="57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8"/>
      <c r="BL245" s="28"/>
      <c r="BM245" s="28"/>
      <c r="BN245" s="28"/>
    </row>
    <row r="246" spans="1:66" s="89" customFormat="1" ht="12.75">
      <c r="A246" s="28"/>
      <c r="B246" s="72"/>
      <c r="C246" s="72"/>
      <c r="D246" s="57"/>
      <c r="E246" s="57"/>
      <c r="F246" s="57"/>
      <c r="G246" s="57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8"/>
      <c r="BL246" s="28"/>
      <c r="BM246" s="28"/>
      <c r="BN246" s="28"/>
    </row>
    <row r="247" spans="1:66" s="89" customFormat="1" ht="12.75">
      <c r="A247" s="28"/>
      <c r="B247" s="73"/>
      <c r="C247" s="73"/>
      <c r="D247" s="57"/>
      <c r="E247" s="57"/>
      <c r="F247" s="57"/>
      <c r="G247" s="57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8"/>
      <c r="BL247" s="28"/>
      <c r="BM247" s="28"/>
      <c r="BN247" s="28"/>
    </row>
    <row r="248" spans="1:66" s="89" customFormat="1" ht="12.75">
      <c r="A248" s="28"/>
      <c r="B248" s="72"/>
      <c r="C248" s="72"/>
      <c r="D248" s="57"/>
      <c r="E248" s="57"/>
      <c r="F248" s="57"/>
      <c r="G248" s="5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8"/>
      <c r="BL248" s="28"/>
      <c r="BM248" s="28"/>
      <c r="BN248" s="28"/>
    </row>
    <row r="249" spans="1:66" s="89" customFormat="1" ht="12.75">
      <c r="A249" s="28"/>
      <c r="B249" s="73"/>
      <c r="C249" s="73"/>
      <c r="D249" s="57"/>
      <c r="E249" s="57"/>
      <c r="F249" s="57"/>
      <c r="G249" s="57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8"/>
      <c r="BL249" s="28"/>
      <c r="BM249" s="28"/>
      <c r="BN249" s="28"/>
    </row>
    <row r="250" spans="1:66" s="89" customFormat="1" ht="12.75">
      <c r="A250" s="28"/>
      <c r="B250" s="72"/>
      <c r="C250" s="72"/>
      <c r="D250" s="57"/>
      <c r="E250" s="57"/>
      <c r="F250" s="57"/>
      <c r="G250" s="57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8"/>
      <c r="BL250" s="28"/>
      <c r="BM250" s="28"/>
      <c r="BN250" s="28"/>
    </row>
    <row r="251" spans="1:66" s="89" customFormat="1" ht="12.75">
      <c r="A251" s="28"/>
      <c r="B251" s="73"/>
      <c r="C251" s="73"/>
      <c r="D251" s="57"/>
      <c r="E251" s="57"/>
      <c r="F251" s="57"/>
      <c r="G251" s="57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8"/>
      <c r="BL251" s="28"/>
      <c r="BM251" s="28"/>
      <c r="BN251" s="28"/>
    </row>
    <row r="252" spans="1:66" s="89" customFormat="1" ht="12.75">
      <c r="A252" s="28"/>
      <c r="B252" s="72"/>
      <c r="C252" s="72"/>
      <c r="D252" s="57"/>
      <c r="E252" s="57"/>
      <c r="F252" s="57"/>
      <c r="G252" s="57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8"/>
      <c r="BL252" s="28"/>
      <c r="BM252" s="28"/>
      <c r="BN252" s="28"/>
    </row>
    <row r="253" spans="1:66" s="89" customFormat="1" ht="12.75">
      <c r="A253" s="28"/>
      <c r="B253" s="73"/>
      <c r="C253" s="73"/>
      <c r="D253" s="57"/>
      <c r="E253" s="57"/>
      <c r="F253" s="57"/>
      <c r="G253" s="57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8"/>
      <c r="BL253" s="28"/>
      <c r="BM253" s="28"/>
      <c r="BN253" s="28"/>
    </row>
    <row r="254" spans="1:66" s="89" customFormat="1" ht="12.75">
      <c r="A254" s="28"/>
      <c r="B254" s="72"/>
      <c r="C254" s="72"/>
      <c r="D254" s="57"/>
      <c r="E254" s="57"/>
      <c r="F254" s="57"/>
      <c r="G254" s="57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8"/>
      <c r="BL254" s="28"/>
      <c r="BM254" s="28"/>
      <c r="BN254" s="28"/>
    </row>
    <row r="255" spans="1:66" s="89" customFormat="1" ht="12.75">
      <c r="A255" s="28"/>
      <c r="B255" s="73"/>
      <c r="C255" s="73"/>
      <c r="D255" s="57"/>
      <c r="E255" s="57"/>
      <c r="F255" s="57"/>
      <c r="G255" s="57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8"/>
      <c r="BL255" s="28"/>
      <c r="BM255" s="28"/>
      <c r="BN255" s="28"/>
    </row>
    <row r="256" spans="1:66" s="89" customFormat="1" ht="12.75">
      <c r="A256" s="28"/>
      <c r="B256" s="72"/>
      <c r="C256" s="72"/>
      <c r="D256" s="57"/>
      <c r="E256" s="57"/>
      <c r="F256" s="57"/>
      <c r="G256" s="57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8"/>
      <c r="BL256" s="28"/>
      <c r="BM256" s="28"/>
      <c r="BN256" s="28"/>
    </row>
    <row r="257" spans="1:66" s="89" customFormat="1" ht="12.75">
      <c r="A257" s="28"/>
      <c r="B257" s="73"/>
      <c r="C257" s="73"/>
      <c r="D257" s="57"/>
      <c r="E257" s="57"/>
      <c r="F257" s="57"/>
      <c r="G257" s="57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8"/>
      <c r="BL257" s="28"/>
      <c r="BM257" s="28"/>
      <c r="BN257" s="28"/>
    </row>
    <row r="258" spans="1:66" s="89" customFormat="1" ht="12.75">
      <c r="A258" s="28"/>
      <c r="B258" s="72"/>
      <c r="C258" s="72"/>
      <c r="D258" s="57"/>
      <c r="E258" s="57"/>
      <c r="F258" s="57"/>
      <c r="G258" s="57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8"/>
      <c r="BL258" s="28"/>
      <c r="BM258" s="28"/>
      <c r="BN258" s="28"/>
    </row>
    <row r="259" spans="1:66" s="89" customFormat="1" ht="12.75">
      <c r="A259" s="28"/>
      <c r="B259" s="73"/>
      <c r="C259" s="73"/>
      <c r="D259" s="57"/>
      <c r="E259" s="57"/>
      <c r="F259" s="57"/>
      <c r="G259" s="57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8"/>
      <c r="BL259" s="28"/>
      <c r="BM259" s="28"/>
      <c r="BN259" s="28"/>
    </row>
    <row r="260" spans="1:66" s="89" customFormat="1" ht="12.75">
      <c r="A260" s="28"/>
      <c r="B260" s="72"/>
      <c r="C260" s="72"/>
      <c r="D260" s="57"/>
      <c r="E260" s="57"/>
      <c r="F260" s="57"/>
      <c r="G260" s="57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8"/>
      <c r="BL260" s="28"/>
      <c r="BM260" s="28"/>
      <c r="BN260" s="28"/>
    </row>
    <row r="261" spans="8:62" s="28" customFormat="1" ht="12.75">
      <c r="H261" s="89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</row>
    <row r="262" spans="8:62" s="28" customFormat="1" ht="12.75">
      <c r="H262" s="89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</row>
    <row r="263" spans="8:62" s="28" customFormat="1" ht="12.75">
      <c r="H263" s="89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</row>
    <row r="264" spans="8:62" s="28" customFormat="1" ht="12.75">
      <c r="H264" s="89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</row>
    <row r="265" spans="8:62" s="28" customFormat="1" ht="12.75">
      <c r="H265" s="89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</row>
    <row r="266" spans="8:62" s="28" customFormat="1" ht="12.75">
      <c r="H266" s="89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</row>
    <row r="267" spans="8:62" s="28" customFormat="1" ht="12.75">
      <c r="H267" s="89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</row>
    <row r="268" spans="8:62" s="28" customFormat="1" ht="12.75">
      <c r="H268" s="89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</row>
    <row r="269" spans="8:62" s="28" customFormat="1" ht="12.75">
      <c r="H269" s="89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</row>
    <row r="270" spans="8:62" s="28" customFormat="1" ht="12.75">
      <c r="H270" s="89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</row>
    <row r="271" spans="8:62" s="28" customFormat="1" ht="12.75">
      <c r="H271" s="89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</row>
    <row r="272" spans="8:62" s="28" customFormat="1" ht="12.75">
      <c r="H272" s="89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</row>
    <row r="273" spans="8:62" s="28" customFormat="1" ht="12.75">
      <c r="H273" s="89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</row>
    <row r="274" spans="8:62" s="28" customFormat="1" ht="12.75">
      <c r="H274" s="89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</row>
    <row r="275" spans="8:62" s="28" customFormat="1" ht="12.75">
      <c r="H275" s="89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</row>
    <row r="276" spans="8:62" s="28" customFormat="1" ht="12.75">
      <c r="H276" s="89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</row>
    <row r="277" spans="8:62" s="28" customFormat="1" ht="12.75">
      <c r="H277" s="89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</row>
    <row r="278" spans="8:62" s="28" customFormat="1" ht="12.75">
      <c r="H278" s="89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</row>
    <row r="279" spans="8:62" s="28" customFormat="1" ht="12.75">
      <c r="H279" s="89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</row>
    <row r="280" spans="8:62" s="28" customFormat="1" ht="12.75">
      <c r="H280" s="89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</row>
    <row r="281" spans="8:62" s="28" customFormat="1" ht="12.75">
      <c r="H281" s="89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</row>
    <row r="282" spans="8:62" s="28" customFormat="1" ht="12.75">
      <c r="H282" s="89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</row>
    <row r="283" spans="8:62" s="28" customFormat="1" ht="12.75">
      <c r="H283" s="89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</row>
    <row r="284" spans="8:62" s="28" customFormat="1" ht="12.75">
      <c r="H284" s="89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</row>
    <row r="285" spans="8:62" s="28" customFormat="1" ht="12.75">
      <c r="H285" s="89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</row>
    <row r="286" spans="8:62" s="28" customFormat="1" ht="12.75">
      <c r="H286" s="89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</row>
    <row r="287" spans="8:62" s="28" customFormat="1" ht="12.75">
      <c r="H287" s="89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</row>
    <row r="288" spans="8:62" s="28" customFormat="1" ht="12.75">
      <c r="H288" s="89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</row>
    <row r="289" spans="8:62" s="28" customFormat="1" ht="12.75">
      <c r="H289" s="89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</row>
    <row r="290" spans="8:62" s="28" customFormat="1" ht="12.75">
      <c r="H290" s="89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</row>
    <row r="291" spans="8:62" s="28" customFormat="1" ht="12.75">
      <c r="H291" s="89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</row>
    <row r="292" spans="8:62" s="28" customFormat="1" ht="12.75">
      <c r="H292" s="89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</row>
    <row r="293" spans="8:62" s="28" customFormat="1" ht="12.75">
      <c r="H293" s="89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</row>
    <row r="294" spans="8:62" s="28" customFormat="1" ht="12.75">
      <c r="H294" s="89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</row>
    <row r="295" spans="8:62" s="28" customFormat="1" ht="12.75">
      <c r="H295" s="89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</row>
    <row r="296" spans="8:62" s="28" customFormat="1" ht="12.75">
      <c r="H296" s="89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</row>
    <row r="297" spans="8:62" s="28" customFormat="1" ht="12.75">
      <c r="H297" s="89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</row>
    <row r="298" spans="8:62" s="28" customFormat="1" ht="12.75">
      <c r="H298" s="89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</row>
    <row r="299" spans="8:62" s="28" customFormat="1" ht="12.75">
      <c r="H299" s="89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</row>
    <row r="300" spans="8:62" s="28" customFormat="1" ht="12.75">
      <c r="H300" s="89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</row>
    <row r="301" spans="8:62" s="28" customFormat="1" ht="12.75">
      <c r="H301" s="89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</row>
    <row r="302" spans="8:62" s="28" customFormat="1" ht="12.75">
      <c r="H302" s="89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</row>
    <row r="303" spans="8:62" s="28" customFormat="1" ht="12.75">
      <c r="H303" s="89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</row>
    <row r="304" spans="8:62" s="28" customFormat="1" ht="12.75">
      <c r="H304" s="89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</row>
    <row r="305" spans="8:62" s="28" customFormat="1" ht="12.75">
      <c r="H305" s="89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</row>
    <row r="306" spans="8:62" s="28" customFormat="1" ht="12.75">
      <c r="H306" s="89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</row>
    <row r="307" spans="8:62" s="28" customFormat="1" ht="12.75">
      <c r="H307" s="89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</row>
    <row r="308" spans="8:62" s="28" customFormat="1" ht="12.75">
      <c r="H308" s="89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</row>
    <row r="309" spans="8:62" s="28" customFormat="1" ht="12.75">
      <c r="H309" s="89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</row>
    <row r="310" spans="8:62" s="28" customFormat="1" ht="12.75">
      <c r="H310" s="89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</row>
    <row r="311" spans="8:62" s="28" customFormat="1" ht="12.75">
      <c r="H311" s="89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</row>
    <row r="312" spans="8:62" s="28" customFormat="1" ht="12.75">
      <c r="H312" s="89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</row>
    <row r="313" spans="8:62" s="28" customFormat="1" ht="12.75">
      <c r="H313" s="89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</row>
    <row r="314" spans="8:62" s="28" customFormat="1" ht="12.75">
      <c r="H314" s="89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</row>
    <row r="315" spans="8:62" s="28" customFormat="1" ht="12.75">
      <c r="H315" s="89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</row>
    <row r="316" spans="8:62" s="28" customFormat="1" ht="12.75">
      <c r="H316" s="89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</row>
    <row r="317" spans="8:62" s="28" customFormat="1" ht="12.75">
      <c r="H317" s="89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</row>
    <row r="318" spans="8:62" s="28" customFormat="1" ht="12.75">
      <c r="H318" s="89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</row>
    <row r="319" spans="8:62" s="28" customFormat="1" ht="12.75">
      <c r="H319" s="89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</row>
    <row r="320" spans="8:62" s="28" customFormat="1" ht="12.75">
      <c r="H320" s="89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</row>
    <row r="321" spans="8:62" s="28" customFormat="1" ht="12.75">
      <c r="H321" s="89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</row>
    <row r="322" spans="8:62" s="28" customFormat="1" ht="12.75">
      <c r="H322" s="89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</row>
    <row r="323" spans="8:62" s="28" customFormat="1" ht="12.75">
      <c r="H323" s="89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</row>
    <row r="324" spans="8:62" s="28" customFormat="1" ht="12.75">
      <c r="H324" s="89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</row>
    <row r="325" spans="8:62" s="28" customFormat="1" ht="12.75">
      <c r="H325" s="89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</row>
    <row r="326" spans="8:62" s="28" customFormat="1" ht="12.75">
      <c r="H326" s="89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</row>
    <row r="327" spans="8:62" s="28" customFormat="1" ht="12.75">
      <c r="H327" s="89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</row>
    <row r="328" spans="8:62" s="28" customFormat="1" ht="12.75">
      <c r="H328" s="89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</row>
    <row r="329" spans="8:62" s="28" customFormat="1" ht="12.75">
      <c r="H329" s="89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</row>
    <row r="330" spans="8:62" s="28" customFormat="1" ht="12.75">
      <c r="H330" s="89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</row>
    <row r="331" spans="8:62" s="28" customFormat="1" ht="12.75">
      <c r="H331" s="89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</row>
    <row r="332" spans="8:62" s="28" customFormat="1" ht="12.75">
      <c r="H332" s="89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</row>
    <row r="333" spans="8:62" s="28" customFormat="1" ht="12.75">
      <c r="H333" s="89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</row>
    <row r="334" spans="8:62" s="28" customFormat="1" ht="12.75">
      <c r="H334" s="89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</row>
    <row r="335" spans="8:62" s="28" customFormat="1" ht="12.75">
      <c r="H335" s="89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</row>
    <row r="336" spans="8:62" s="28" customFormat="1" ht="12.75">
      <c r="H336" s="89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</row>
    <row r="337" spans="8:62" s="28" customFormat="1" ht="12.75">
      <c r="H337" s="89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</row>
    <row r="338" spans="8:62" s="28" customFormat="1" ht="12.75">
      <c r="H338" s="89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</row>
    <row r="339" spans="8:62" s="28" customFormat="1" ht="12.75">
      <c r="H339" s="89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</row>
    <row r="340" spans="8:62" s="28" customFormat="1" ht="12.75">
      <c r="H340" s="89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</row>
    <row r="341" spans="8:62" s="28" customFormat="1" ht="12.75">
      <c r="H341" s="89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</row>
    <row r="342" spans="8:62" s="28" customFormat="1" ht="12.75">
      <c r="H342" s="89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</row>
    <row r="343" spans="8:62" s="28" customFormat="1" ht="12.75">
      <c r="H343" s="89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</row>
    <row r="344" spans="8:62" s="28" customFormat="1" ht="12.75">
      <c r="H344" s="89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</row>
    <row r="345" spans="8:62" s="28" customFormat="1" ht="12.75">
      <c r="H345" s="89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</row>
    <row r="346" spans="8:62" s="28" customFormat="1" ht="12.75">
      <c r="H346" s="89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</row>
    <row r="347" spans="8:62" s="28" customFormat="1" ht="12.75">
      <c r="H347" s="89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</row>
    <row r="348" spans="8:62" s="28" customFormat="1" ht="12.75">
      <c r="H348" s="89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</row>
    <row r="349" spans="8:62" s="28" customFormat="1" ht="12.75">
      <c r="H349" s="89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</row>
    <row r="350" spans="8:62" s="28" customFormat="1" ht="12.75">
      <c r="H350" s="89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</row>
    <row r="351" spans="8:62" s="28" customFormat="1" ht="12.75">
      <c r="H351" s="89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</row>
    <row r="352" spans="8:62" s="28" customFormat="1" ht="12.75">
      <c r="H352" s="89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</row>
    <row r="353" spans="8:62" s="28" customFormat="1" ht="12.75">
      <c r="H353" s="89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</row>
    <row r="354" spans="8:62" s="28" customFormat="1" ht="12.75">
      <c r="H354" s="89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</row>
    <row r="355" spans="8:62" s="28" customFormat="1" ht="12.75">
      <c r="H355" s="89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</row>
    <row r="356" spans="8:62" s="28" customFormat="1" ht="12.75">
      <c r="H356" s="89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</row>
    <row r="357" spans="8:62" s="28" customFormat="1" ht="12.75">
      <c r="H357" s="89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</row>
    <row r="358" spans="8:62" s="28" customFormat="1" ht="12.75">
      <c r="H358" s="89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</row>
    <row r="359" spans="8:62" s="28" customFormat="1" ht="12.75">
      <c r="H359" s="89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</row>
    <row r="360" spans="8:62" s="28" customFormat="1" ht="12.75">
      <c r="H360" s="89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</row>
    <row r="361" spans="8:62" s="28" customFormat="1" ht="12.75">
      <c r="H361" s="89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</row>
    <row r="362" spans="8:62" s="28" customFormat="1" ht="12.75">
      <c r="H362" s="89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</row>
    <row r="363" spans="8:62" s="28" customFormat="1" ht="12.75">
      <c r="H363" s="89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</row>
    <row r="364" spans="8:62" s="28" customFormat="1" ht="12.75">
      <c r="H364" s="89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</row>
    <row r="365" spans="8:62" s="28" customFormat="1" ht="12.75">
      <c r="H365" s="89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</row>
    <row r="366" spans="8:62" s="28" customFormat="1" ht="12.75">
      <c r="H366" s="89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</row>
    <row r="367" spans="8:62" s="28" customFormat="1" ht="12.75">
      <c r="H367" s="89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</row>
    <row r="368" spans="8:62" s="28" customFormat="1" ht="12.75">
      <c r="H368" s="89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</row>
    <row r="369" spans="8:62" s="28" customFormat="1" ht="12.75">
      <c r="H369" s="89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</row>
    <row r="370" spans="8:62" s="28" customFormat="1" ht="12.75">
      <c r="H370" s="89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</row>
    <row r="371" spans="8:62" s="28" customFormat="1" ht="12.75">
      <c r="H371" s="89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</row>
    <row r="372" spans="8:62" s="28" customFormat="1" ht="12.75">
      <c r="H372" s="89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</row>
    <row r="373" spans="8:62" s="28" customFormat="1" ht="12.75">
      <c r="H373" s="89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</row>
    <row r="374" spans="8:62" s="28" customFormat="1" ht="12.75">
      <c r="H374" s="89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</row>
    <row r="375" spans="8:62" s="28" customFormat="1" ht="12.75">
      <c r="H375" s="89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</row>
    <row r="376" spans="8:62" s="28" customFormat="1" ht="12.75">
      <c r="H376" s="89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</row>
    <row r="377" spans="8:62" s="28" customFormat="1" ht="12.75">
      <c r="H377" s="89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</row>
    <row r="378" spans="8:62" s="28" customFormat="1" ht="12.75">
      <c r="H378" s="89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</row>
    <row r="379" spans="8:62" s="28" customFormat="1" ht="12.75">
      <c r="H379" s="89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</row>
    <row r="380" spans="8:62" s="28" customFormat="1" ht="12.75">
      <c r="H380" s="89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</row>
    <row r="381" spans="8:62" s="28" customFormat="1" ht="12.75">
      <c r="H381" s="89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</row>
    <row r="382" spans="8:62" s="28" customFormat="1" ht="12.75">
      <c r="H382" s="89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</row>
    <row r="383" spans="8:62" s="28" customFormat="1" ht="12.75">
      <c r="H383" s="89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</row>
  </sheetData>
  <sheetProtection/>
  <mergeCells count="5">
    <mergeCell ref="B3:H3"/>
    <mergeCell ref="B4:H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92D050"/>
  </sheetPr>
  <dimension ref="A1:AH680"/>
  <sheetViews>
    <sheetView zoomScale="85" zoomScaleNormal="85" zoomScaleSheetLayoutView="90" zoomScalePageLayoutView="0" workbookViewId="0" topLeftCell="A5">
      <selection activeCell="L188" sqref="L188"/>
    </sheetView>
  </sheetViews>
  <sheetFormatPr defaultColWidth="11.421875" defaultRowHeight="12.75"/>
  <cols>
    <col min="1" max="1" width="1.28515625" style="1" customWidth="1"/>
    <col min="2" max="2" width="9.28125" style="1" customWidth="1"/>
    <col min="3" max="3" width="14.8515625" style="1" customWidth="1"/>
    <col min="4" max="5" width="12.8515625" style="1" customWidth="1"/>
    <col min="6" max="7" width="12.8515625" style="28" customWidth="1"/>
    <col min="8" max="8" width="10.28125" style="79" bestFit="1" customWidth="1"/>
    <col min="9" max="9" width="1.28515625" style="28" customWidth="1"/>
    <col min="10" max="10" width="1.421875" style="28" customWidth="1"/>
    <col min="11" max="30" width="11.421875" style="2" customWidth="1"/>
    <col min="31" max="16384" width="11.421875" style="1" customWidth="1"/>
  </cols>
  <sheetData>
    <row r="1" spans="2:10" ht="54.75" customHeight="1">
      <c r="B1" s="6"/>
      <c r="C1" s="6"/>
      <c r="D1" s="6"/>
      <c r="E1" s="6"/>
      <c r="F1" s="32"/>
      <c r="G1" s="32"/>
      <c r="H1" s="78"/>
      <c r="I1" s="32"/>
      <c r="J1" s="32"/>
    </row>
    <row r="2" ht="12.75">
      <c r="B2" s="20" t="s">
        <v>29</v>
      </c>
    </row>
    <row r="3" spans="2:10" ht="11.25" customHeight="1">
      <c r="B3" s="111" t="s">
        <v>43</v>
      </c>
      <c r="C3" s="111"/>
      <c r="D3" s="111"/>
      <c r="E3" s="111"/>
      <c r="F3" s="111"/>
      <c r="G3" s="111"/>
      <c r="H3" s="111"/>
      <c r="I3" s="111"/>
      <c r="J3" s="111"/>
    </row>
    <row r="4" spans="2:30" s="17" customFormat="1" ht="15.75" customHeight="1">
      <c r="B4" s="111" t="s">
        <v>28</v>
      </c>
      <c r="C4" s="111"/>
      <c r="D4" s="111"/>
      <c r="E4" s="111"/>
      <c r="F4" s="111"/>
      <c r="G4" s="111"/>
      <c r="H4" s="111"/>
      <c r="I4" s="111"/>
      <c r="J4" s="11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2" customHeight="1">
      <c r="B5" s="111" t="str">
        <f>+'1.3'!B5:C5</f>
        <v>Enero 2003 - mayo 2017</v>
      </c>
      <c r="C5" s="111"/>
      <c r="D5" s="28"/>
      <c r="E5" s="48"/>
      <c r="F5" s="49"/>
      <c r="G5" s="49"/>
      <c r="H5" s="80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4" ht="12.75">
      <c r="B6" s="12" t="s">
        <v>23</v>
      </c>
      <c r="C6" s="12"/>
      <c r="D6" s="12"/>
      <c r="E6" s="12"/>
      <c r="F6" s="12"/>
      <c r="G6" s="12"/>
      <c r="H6" s="81"/>
      <c r="I6" s="12"/>
      <c r="J6" s="12"/>
      <c r="K6" s="18"/>
      <c r="L6" s="30"/>
      <c r="M6" s="18"/>
      <c r="N6" s="18"/>
      <c r="Q6" s="18"/>
      <c r="T6" s="19"/>
      <c r="U6" s="19"/>
      <c r="AE6" s="2"/>
      <c r="AF6" s="2"/>
      <c r="AG6" s="2"/>
      <c r="AH6" s="2"/>
    </row>
    <row r="7" spans="2:10" s="2" customFormat="1" ht="6" customHeight="1">
      <c r="B7" s="41"/>
      <c r="C7" s="41"/>
      <c r="D7" s="41"/>
      <c r="E7" s="41"/>
      <c r="F7" s="42"/>
      <c r="G7" s="42"/>
      <c r="H7" s="82"/>
      <c r="I7" s="42"/>
      <c r="J7" s="42"/>
    </row>
    <row r="8" spans="1:33" s="29" customFormat="1" ht="15" customHeight="1">
      <c r="A8" s="6"/>
      <c r="B8" s="115" t="s">
        <v>22</v>
      </c>
      <c r="C8" s="115"/>
      <c r="D8" s="118" t="s">
        <v>21</v>
      </c>
      <c r="E8" s="118"/>
      <c r="F8" s="118"/>
      <c r="G8" s="118"/>
      <c r="H8" s="118"/>
      <c r="I8" s="31"/>
      <c r="J8" s="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s="39" customFormat="1" ht="45.75" customHeight="1">
      <c r="B9" s="116"/>
      <c r="C9" s="116"/>
      <c r="D9" s="76" t="s">
        <v>17</v>
      </c>
      <c r="E9" s="76" t="s">
        <v>33</v>
      </c>
      <c r="F9" s="76" t="s">
        <v>18</v>
      </c>
      <c r="G9" s="76" t="s">
        <v>19</v>
      </c>
      <c r="H9" s="77" t="s">
        <v>37</v>
      </c>
      <c r="I9" s="51"/>
      <c r="J9" s="5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2:10" s="20" customFormat="1" ht="12.75">
      <c r="B10" s="5" t="s">
        <v>1</v>
      </c>
      <c r="C10" s="5" t="s">
        <v>2</v>
      </c>
      <c r="H10" s="83"/>
      <c r="I10" s="26"/>
      <c r="J10" s="26"/>
    </row>
    <row r="11" spans="2:10" s="7" customFormat="1" ht="12.75" customHeight="1">
      <c r="B11" s="23">
        <v>2003</v>
      </c>
      <c r="C11" s="23" t="s">
        <v>3</v>
      </c>
      <c r="D11" s="56">
        <v>3819</v>
      </c>
      <c r="E11" s="56">
        <v>1166</v>
      </c>
      <c r="F11" s="56">
        <v>1473</v>
      </c>
      <c r="G11" s="56">
        <v>467</v>
      </c>
      <c r="H11" s="56">
        <f>+SUM(D11:G11)</f>
        <v>6925</v>
      </c>
      <c r="I11" s="21"/>
      <c r="J11" s="21"/>
    </row>
    <row r="12" spans="2:10" s="7" customFormat="1" ht="12.75" customHeight="1">
      <c r="B12" s="24">
        <v>2003</v>
      </c>
      <c r="C12" s="24" t="s">
        <v>4</v>
      </c>
      <c r="D12" s="57">
        <v>4434</v>
      </c>
      <c r="E12" s="57">
        <v>1301</v>
      </c>
      <c r="F12" s="57">
        <v>1396</v>
      </c>
      <c r="G12" s="57">
        <v>697</v>
      </c>
      <c r="H12" s="57">
        <f aca="true" t="shared" si="0" ref="H12:H75">+SUM(D12:G12)</f>
        <v>7828</v>
      </c>
      <c r="I12" s="21"/>
      <c r="J12" s="21"/>
    </row>
    <row r="13" spans="2:10" s="7" customFormat="1" ht="12.75" customHeight="1">
      <c r="B13" s="23">
        <v>2003</v>
      </c>
      <c r="C13" s="23" t="s">
        <v>5</v>
      </c>
      <c r="D13" s="56">
        <v>4564</v>
      </c>
      <c r="E13" s="56">
        <v>1416</v>
      </c>
      <c r="F13" s="56">
        <v>1986</v>
      </c>
      <c r="G13" s="56">
        <v>695</v>
      </c>
      <c r="H13" s="56">
        <f t="shared" si="0"/>
        <v>8661</v>
      </c>
      <c r="I13" s="21"/>
      <c r="J13" s="21"/>
    </row>
    <row r="14" spans="2:10" s="7" customFormat="1" ht="12.75" customHeight="1">
      <c r="B14" s="24">
        <v>2003</v>
      </c>
      <c r="C14" s="24" t="s">
        <v>6</v>
      </c>
      <c r="D14" s="57">
        <v>4290</v>
      </c>
      <c r="E14" s="57">
        <v>1299</v>
      </c>
      <c r="F14" s="57">
        <v>1860</v>
      </c>
      <c r="G14" s="57">
        <v>495</v>
      </c>
      <c r="H14" s="57">
        <f t="shared" si="0"/>
        <v>7944</v>
      </c>
      <c r="I14" s="21"/>
      <c r="J14" s="21"/>
    </row>
    <row r="15" spans="2:10" s="7" customFormat="1" ht="12.75" customHeight="1">
      <c r="B15" s="23">
        <v>2003</v>
      </c>
      <c r="C15" s="23" t="s">
        <v>7</v>
      </c>
      <c r="D15" s="56">
        <v>5055</v>
      </c>
      <c r="E15" s="56">
        <v>1447</v>
      </c>
      <c r="F15" s="56">
        <v>1470</v>
      </c>
      <c r="G15" s="56">
        <v>406</v>
      </c>
      <c r="H15" s="56">
        <f t="shared" si="0"/>
        <v>8378</v>
      </c>
      <c r="I15" s="21"/>
      <c r="J15" s="21"/>
    </row>
    <row r="16" spans="2:10" s="7" customFormat="1" ht="12.75" customHeight="1">
      <c r="B16" s="24">
        <v>2003</v>
      </c>
      <c r="C16" s="24" t="s">
        <v>8</v>
      </c>
      <c r="D16" s="57">
        <v>4036</v>
      </c>
      <c r="E16" s="57">
        <v>1130</v>
      </c>
      <c r="F16" s="57">
        <v>1214</v>
      </c>
      <c r="G16" s="57">
        <v>264</v>
      </c>
      <c r="H16" s="57">
        <f t="shared" si="0"/>
        <v>6644</v>
      </c>
      <c r="I16" s="21"/>
      <c r="J16" s="21"/>
    </row>
    <row r="17" spans="2:10" s="7" customFormat="1" ht="12.75" customHeight="1">
      <c r="B17" s="23">
        <v>2003</v>
      </c>
      <c r="C17" s="23" t="s">
        <v>9</v>
      </c>
      <c r="D17" s="56">
        <v>4603</v>
      </c>
      <c r="E17" s="56">
        <v>1621</v>
      </c>
      <c r="F17" s="56">
        <v>1624</v>
      </c>
      <c r="G17" s="56">
        <v>453</v>
      </c>
      <c r="H17" s="56">
        <f t="shared" si="0"/>
        <v>8301</v>
      </c>
      <c r="I17" s="21"/>
      <c r="J17" s="21"/>
    </row>
    <row r="18" spans="2:10" s="7" customFormat="1" ht="12.75" customHeight="1">
      <c r="B18" s="24">
        <v>2003</v>
      </c>
      <c r="C18" s="24" t="s">
        <v>10</v>
      </c>
      <c r="D18" s="57">
        <v>4690</v>
      </c>
      <c r="E18" s="57">
        <v>1599</v>
      </c>
      <c r="F18" s="57">
        <v>1840</v>
      </c>
      <c r="G18" s="57">
        <v>538</v>
      </c>
      <c r="H18" s="57">
        <f t="shared" si="0"/>
        <v>8667</v>
      </c>
      <c r="I18" s="21"/>
      <c r="J18" s="21"/>
    </row>
    <row r="19" spans="2:10" s="7" customFormat="1" ht="12.75" customHeight="1">
      <c r="B19" s="23">
        <v>2003</v>
      </c>
      <c r="C19" s="23" t="s">
        <v>11</v>
      </c>
      <c r="D19" s="56">
        <v>4677</v>
      </c>
      <c r="E19" s="56">
        <v>1643</v>
      </c>
      <c r="F19" s="56">
        <v>1910</v>
      </c>
      <c r="G19" s="56">
        <v>706</v>
      </c>
      <c r="H19" s="56">
        <f t="shared" si="0"/>
        <v>8936</v>
      </c>
      <c r="I19" s="21"/>
      <c r="J19" s="21"/>
    </row>
    <row r="20" spans="2:10" s="7" customFormat="1" ht="12.75" customHeight="1">
      <c r="B20" s="24">
        <v>2003</v>
      </c>
      <c r="C20" s="24" t="s">
        <v>12</v>
      </c>
      <c r="D20" s="57">
        <v>4985</v>
      </c>
      <c r="E20" s="57">
        <v>2028</v>
      </c>
      <c r="F20" s="57">
        <v>1911</v>
      </c>
      <c r="G20" s="57">
        <v>546</v>
      </c>
      <c r="H20" s="57">
        <f t="shared" si="0"/>
        <v>9470</v>
      </c>
      <c r="I20" s="21"/>
      <c r="J20" s="21"/>
    </row>
    <row r="21" spans="2:10" s="7" customFormat="1" ht="12.75" customHeight="1">
      <c r="B21" s="23">
        <v>2003</v>
      </c>
      <c r="C21" s="23" t="s">
        <v>13</v>
      </c>
      <c r="D21" s="56">
        <v>5384</v>
      </c>
      <c r="E21" s="56">
        <v>1963</v>
      </c>
      <c r="F21" s="56">
        <v>1953</v>
      </c>
      <c r="G21" s="56">
        <v>528</v>
      </c>
      <c r="H21" s="56">
        <f t="shared" si="0"/>
        <v>9828</v>
      </c>
      <c r="I21" s="21"/>
      <c r="J21" s="21"/>
    </row>
    <row r="22" spans="2:10" s="7" customFormat="1" ht="12.75" customHeight="1">
      <c r="B22" s="24">
        <v>2003</v>
      </c>
      <c r="C22" s="24" t="s">
        <v>14</v>
      </c>
      <c r="D22" s="57">
        <v>5156</v>
      </c>
      <c r="E22" s="57">
        <v>2113</v>
      </c>
      <c r="F22" s="57">
        <v>1527</v>
      </c>
      <c r="G22" s="57">
        <v>568</v>
      </c>
      <c r="H22" s="57">
        <f t="shared" si="0"/>
        <v>9364</v>
      </c>
      <c r="I22" s="21"/>
      <c r="J22" s="21"/>
    </row>
    <row r="23" spans="2:10" s="7" customFormat="1" ht="12.75" customHeight="1">
      <c r="B23" s="23">
        <v>2004</v>
      </c>
      <c r="C23" s="23" t="s">
        <v>3</v>
      </c>
      <c r="D23" s="56">
        <v>4125</v>
      </c>
      <c r="E23" s="56">
        <v>1943</v>
      </c>
      <c r="F23" s="56">
        <v>1302</v>
      </c>
      <c r="G23" s="56">
        <v>530</v>
      </c>
      <c r="H23" s="56">
        <f t="shared" si="0"/>
        <v>7900</v>
      </c>
      <c r="I23" s="21"/>
      <c r="J23" s="21"/>
    </row>
    <row r="24" spans="2:10" s="7" customFormat="1" ht="12.75" customHeight="1">
      <c r="B24" s="24">
        <v>2004</v>
      </c>
      <c r="C24" s="24" t="s">
        <v>4</v>
      </c>
      <c r="D24" s="57">
        <v>4930</v>
      </c>
      <c r="E24" s="57">
        <v>2138</v>
      </c>
      <c r="F24" s="57">
        <v>1889</v>
      </c>
      <c r="G24" s="57">
        <v>540</v>
      </c>
      <c r="H24" s="57">
        <f t="shared" si="0"/>
        <v>9497</v>
      </c>
      <c r="I24" s="21"/>
      <c r="J24" s="21"/>
    </row>
    <row r="25" spans="2:10" s="7" customFormat="1" ht="12.75" customHeight="1">
      <c r="B25" s="23">
        <v>2004</v>
      </c>
      <c r="C25" s="23" t="s">
        <v>5</v>
      </c>
      <c r="D25" s="56">
        <v>5786</v>
      </c>
      <c r="E25" s="56">
        <v>2299</v>
      </c>
      <c r="F25" s="56">
        <v>1906</v>
      </c>
      <c r="G25" s="56">
        <v>555</v>
      </c>
      <c r="H25" s="56">
        <f t="shared" si="0"/>
        <v>10546</v>
      </c>
      <c r="I25" s="21"/>
      <c r="J25" s="21"/>
    </row>
    <row r="26" spans="2:10" s="7" customFormat="1" ht="12.75" customHeight="1">
      <c r="B26" s="24">
        <v>2004</v>
      </c>
      <c r="C26" s="24" t="s">
        <v>6</v>
      </c>
      <c r="D26" s="57">
        <v>5938</v>
      </c>
      <c r="E26" s="57">
        <v>2131</v>
      </c>
      <c r="F26" s="57">
        <v>1594</v>
      </c>
      <c r="G26" s="57">
        <v>524</v>
      </c>
      <c r="H26" s="57">
        <f t="shared" si="0"/>
        <v>10187</v>
      </c>
      <c r="I26" s="21"/>
      <c r="J26" s="21"/>
    </row>
    <row r="27" spans="2:10" s="7" customFormat="1" ht="12.75" customHeight="1">
      <c r="B27" s="23">
        <v>2004</v>
      </c>
      <c r="C27" s="23" t="s">
        <v>7</v>
      </c>
      <c r="D27" s="56">
        <v>6443</v>
      </c>
      <c r="E27" s="56">
        <v>2060</v>
      </c>
      <c r="F27" s="56">
        <v>1604</v>
      </c>
      <c r="G27" s="56">
        <v>373</v>
      </c>
      <c r="H27" s="56">
        <f t="shared" si="0"/>
        <v>10480</v>
      </c>
      <c r="I27" s="21"/>
      <c r="J27" s="21"/>
    </row>
    <row r="28" spans="2:10" s="7" customFormat="1" ht="12.75" customHeight="1">
      <c r="B28" s="24">
        <v>2004</v>
      </c>
      <c r="C28" s="24" t="s">
        <v>8</v>
      </c>
      <c r="D28" s="57">
        <v>6603</v>
      </c>
      <c r="E28" s="57">
        <v>2228</v>
      </c>
      <c r="F28" s="57">
        <v>1419</v>
      </c>
      <c r="G28" s="57">
        <v>590</v>
      </c>
      <c r="H28" s="57">
        <f t="shared" si="0"/>
        <v>10840</v>
      </c>
      <c r="I28" s="21"/>
      <c r="J28" s="21"/>
    </row>
    <row r="29" spans="2:10" s="7" customFormat="1" ht="12.75" customHeight="1">
      <c r="B29" s="23">
        <v>2004</v>
      </c>
      <c r="C29" s="23" t="s">
        <v>9</v>
      </c>
      <c r="D29" s="56">
        <v>6576</v>
      </c>
      <c r="E29" s="56">
        <v>2296</v>
      </c>
      <c r="F29" s="56">
        <v>2203</v>
      </c>
      <c r="G29" s="56">
        <v>462</v>
      </c>
      <c r="H29" s="56">
        <f t="shared" si="0"/>
        <v>11537</v>
      </c>
      <c r="I29" s="21"/>
      <c r="J29" s="21"/>
    </row>
    <row r="30" spans="2:8" ht="12.75">
      <c r="B30" s="24">
        <v>2004</v>
      </c>
      <c r="C30" s="24" t="s">
        <v>10</v>
      </c>
      <c r="D30" s="57">
        <v>7349</v>
      </c>
      <c r="E30" s="57">
        <v>2565</v>
      </c>
      <c r="F30" s="57">
        <v>2049</v>
      </c>
      <c r="G30" s="57">
        <v>566</v>
      </c>
      <c r="H30" s="57">
        <f t="shared" si="0"/>
        <v>12529</v>
      </c>
    </row>
    <row r="31" spans="2:8" ht="12.75">
      <c r="B31" s="23">
        <v>2004</v>
      </c>
      <c r="C31" s="23" t="s">
        <v>11</v>
      </c>
      <c r="D31" s="56">
        <v>7549</v>
      </c>
      <c r="E31" s="56">
        <v>2382</v>
      </c>
      <c r="F31" s="56">
        <v>2137</v>
      </c>
      <c r="G31" s="56">
        <v>541</v>
      </c>
      <c r="H31" s="56">
        <f t="shared" si="0"/>
        <v>12609</v>
      </c>
    </row>
    <row r="32" spans="2:8" ht="12.75">
      <c r="B32" s="24">
        <v>2004</v>
      </c>
      <c r="C32" s="24" t="s">
        <v>12</v>
      </c>
      <c r="D32" s="57">
        <v>7845</v>
      </c>
      <c r="E32" s="57">
        <v>2568</v>
      </c>
      <c r="F32" s="57">
        <v>2743</v>
      </c>
      <c r="G32" s="57">
        <v>803</v>
      </c>
      <c r="H32" s="57">
        <f t="shared" si="0"/>
        <v>13959</v>
      </c>
    </row>
    <row r="33" spans="2:8" ht="12.75">
      <c r="B33" s="23">
        <v>2004</v>
      </c>
      <c r="C33" s="23" t="s">
        <v>13</v>
      </c>
      <c r="D33" s="56">
        <v>8785</v>
      </c>
      <c r="E33" s="56">
        <v>3006</v>
      </c>
      <c r="F33" s="56">
        <v>2389</v>
      </c>
      <c r="G33" s="56">
        <v>845</v>
      </c>
      <c r="H33" s="56">
        <f t="shared" si="0"/>
        <v>15025</v>
      </c>
    </row>
    <row r="34" spans="2:8" ht="12.75">
      <c r="B34" s="24">
        <v>2004</v>
      </c>
      <c r="C34" s="24" t="s">
        <v>14</v>
      </c>
      <c r="D34" s="57">
        <v>9739</v>
      </c>
      <c r="E34" s="57">
        <v>2846</v>
      </c>
      <c r="F34" s="57">
        <v>1711</v>
      </c>
      <c r="G34" s="57">
        <v>708</v>
      </c>
      <c r="H34" s="57">
        <f t="shared" si="0"/>
        <v>15004</v>
      </c>
    </row>
    <row r="35" spans="2:8" ht="12.75">
      <c r="B35" s="23">
        <v>2005</v>
      </c>
      <c r="C35" s="23" t="s">
        <v>3</v>
      </c>
      <c r="D35" s="56">
        <v>6779</v>
      </c>
      <c r="E35" s="56">
        <v>2584</v>
      </c>
      <c r="F35" s="56">
        <v>1704</v>
      </c>
      <c r="G35" s="56">
        <v>514</v>
      </c>
      <c r="H35" s="56">
        <f t="shared" si="0"/>
        <v>11581</v>
      </c>
    </row>
    <row r="36" spans="2:30" s="28" customFormat="1" ht="12.75">
      <c r="B36" s="72">
        <v>2005</v>
      </c>
      <c r="C36" s="73" t="s">
        <v>4</v>
      </c>
      <c r="D36" s="57">
        <v>7676</v>
      </c>
      <c r="E36" s="57">
        <v>3338</v>
      </c>
      <c r="F36" s="57">
        <v>1836</v>
      </c>
      <c r="G36" s="57">
        <v>811</v>
      </c>
      <c r="H36" s="57">
        <f t="shared" si="0"/>
        <v>13661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2:8" ht="12.75">
      <c r="B37" s="23">
        <v>2005</v>
      </c>
      <c r="C37" s="23" t="s">
        <v>5</v>
      </c>
      <c r="D37" s="56">
        <v>7862</v>
      </c>
      <c r="E37" s="56">
        <v>3065</v>
      </c>
      <c r="F37" s="56">
        <v>1924</v>
      </c>
      <c r="G37" s="56">
        <v>809</v>
      </c>
      <c r="H37" s="56">
        <f t="shared" si="0"/>
        <v>13660</v>
      </c>
    </row>
    <row r="38" spans="2:8" ht="12.75">
      <c r="B38" s="72">
        <v>2005</v>
      </c>
      <c r="C38" s="73" t="s">
        <v>6</v>
      </c>
      <c r="D38" s="57">
        <v>9102</v>
      </c>
      <c r="E38" s="57">
        <v>3309</v>
      </c>
      <c r="F38" s="57">
        <v>2145</v>
      </c>
      <c r="G38" s="57">
        <v>974</v>
      </c>
      <c r="H38" s="57">
        <f t="shared" si="0"/>
        <v>15530</v>
      </c>
    </row>
    <row r="39" spans="2:8" ht="12.75">
      <c r="B39" s="23">
        <v>2005</v>
      </c>
      <c r="C39" s="23" t="s">
        <v>7</v>
      </c>
      <c r="D39" s="56">
        <v>9128</v>
      </c>
      <c r="E39" s="56">
        <v>3010</v>
      </c>
      <c r="F39" s="56">
        <v>2122</v>
      </c>
      <c r="G39" s="56">
        <v>914</v>
      </c>
      <c r="H39" s="56">
        <f t="shared" si="0"/>
        <v>15174</v>
      </c>
    </row>
    <row r="40" spans="2:8" ht="12.75">
      <c r="B40" s="72">
        <v>2005</v>
      </c>
      <c r="C40" s="24" t="s">
        <v>8</v>
      </c>
      <c r="D40" s="57">
        <v>8934</v>
      </c>
      <c r="E40" s="57">
        <v>3157</v>
      </c>
      <c r="F40" s="57">
        <v>2238</v>
      </c>
      <c r="G40" s="57">
        <v>1017</v>
      </c>
      <c r="H40" s="57">
        <f t="shared" si="0"/>
        <v>15346</v>
      </c>
    </row>
    <row r="41" spans="2:8" ht="12.75">
      <c r="B41" s="23">
        <v>2005</v>
      </c>
      <c r="C41" s="23" t="s">
        <v>9</v>
      </c>
      <c r="D41" s="56">
        <v>8656</v>
      </c>
      <c r="E41" s="56">
        <v>2827</v>
      </c>
      <c r="F41" s="56">
        <v>2251</v>
      </c>
      <c r="G41" s="56">
        <v>1026</v>
      </c>
      <c r="H41" s="56">
        <f t="shared" si="0"/>
        <v>14760</v>
      </c>
    </row>
    <row r="42" spans="2:8" ht="12.75">
      <c r="B42" s="72">
        <v>2005</v>
      </c>
      <c r="C42" s="24" t="s">
        <v>10</v>
      </c>
      <c r="D42" s="57">
        <v>9258</v>
      </c>
      <c r="E42" s="57">
        <v>3087</v>
      </c>
      <c r="F42" s="57">
        <v>2371</v>
      </c>
      <c r="G42" s="57">
        <v>1071</v>
      </c>
      <c r="H42" s="57">
        <f t="shared" si="0"/>
        <v>15787</v>
      </c>
    </row>
    <row r="43" spans="2:8" ht="12.75">
      <c r="B43" s="23">
        <v>2005</v>
      </c>
      <c r="C43" s="23" t="s">
        <v>11</v>
      </c>
      <c r="D43" s="56">
        <v>9833</v>
      </c>
      <c r="E43" s="56">
        <v>3295</v>
      </c>
      <c r="F43" s="56">
        <v>3164</v>
      </c>
      <c r="G43" s="56">
        <v>1162</v>
      </c>
      <c r="H43" s="56">
        <f t="shared" si="0"/>
        <v>17454</v>
      </c>
    </row>
    <row r="44" spans="2:8" ht="12.75">
      <c r="B44" s="72">
        <v>2005</v>
      </c>
      <c r="C44" s="24" t="s">
        <v>12</v>
      </c>
      <c r="D44" s="57">
        <v>9117</v>
      </c>
      <c r="E44" s="57">
        <v>3171</v>
      </c>
      <c r="F44" s="57">
        <v>3069</v>
      </c>
      <c r="G44" s="57">
        <v>1186</v>
      </c>
      <c r="H44" s="57">
        <f t="shared" si="0"/>
        <v>16543</v>
      </c>
    </row>
    <row r="45" spans="2:8" ht="12.75">
      <c r="B45" s="23">
        <v>2005</v>
      </c>
      <c r="C45" s="23" t="s">
        <v>13</v>
      </c>
      <c r="D45" s="56">
        <v>9868</v>
      </c>
      <c r="E45" s="56">
        <v>3152</v>
      </c>
      <c r="F45" s="56">
        <v>1911</v>
      </c>
      <c r="G45" s="56">
        <v>1493</v>
      </c>
      <c r="H45" s="56">
        <f t="shared" si="0"/>
        <v>16424</v>
      </c>
    </row>
    <row r="46" spans="2:8" ht="12.75">
      <c r="B46" s="72">
        <v>2005</v>
      </c>
      <c r="C46" s="24" t="s">
        <v>14</v>
      </c>
      <c r="D46" s="57">
        <v>11374</v>
      </c>
      <c r="E46" s="57">
        <v>3317</v>
      </c>
      <c r="F46" s="57">
        <v>1556</v>
      </c>
      <c r="G46" s="57">
        <v>1343</v>
      </c>
      <c r="H46" s="57">
        <f t="shared" si="0"/>
        <v>17590</v>
      </c>
    </row>
    <row r="47" spans="2:8" ht="12.75">
      <c r="B47" s="23">
        <v>2006</v>
      </c>
      <c r="C47" s="23" t="s">
        <v>3</v>
      </c>
      <c r="D47" s="56">
        <v>9108</v>
      </c>
      <c r="E47" s="56">
        <v>2811</v>
      </c>
      <c r="F47" s="56">
        <v>1363</v>
      </c>
      <c r="G47" s="56">
        <v>1098</v>
      </c>
      <c r="H47" s="56">
        <f t="shared" si="0"/>
        <v>14380</v>
      </c>
    </row>
    <row r="48" spans="2:30" s="28" customFormat="1" ht="12.75">
      <c r="B48" s="72">
        <v>2006</v>
      </c>
      <c r="C48" s="24" t="s">
        <v>4</v>
      </c>
      <c r="D48" s="57">
        <v>10923</v>
      </c>
      <c r="E48" s="57">
        <v>3140</v>
      </c>
      <c r="F48" s="57">
        <v>2233</v>
      </c>
      <c r="G48" s="57">
        <v>1175</v>
      </c>
      <c r="H48" s="57">
        <f t="shared" si="0"/>
        <v>17471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2:30" s="28" customFormat="1" ht="12.75">
      <c r="B49" s="23">
        <v>2006</v>
      </c>
      <c r="C49" s="23" t="s">
        <v>5</v>
      </c>
      <c r="D49" s="56">
        <v>10879</v>
      </c>
      <c r="E49" s="56">
        <v>3618</v>
      </c>
      <c r="F49" s="56">
        <v>1378</v>
      </c>
      <c r="G49" s="56">
        <v>1531</v>
      </c>
      <c r="H49" s="56">
        <f t="shared" si="0"/>
        <v>17406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2:8" ht="12.75">
      <c r="B50" s="72">
        <v>2006</v>
      </c>
      <c r="C50" s="24" t="s">
        <v>6</v>
      </c>
      <c r="D50" s="57">
        <v>9770</v>
      </c>
      <c r="E50" s="57">
        <v>3185</v>
      </c>
      <c r="F50" s="57">
        <v>2413</v>
      </c>
      <c r="G50" s="57">
        <v>1264</v>
      </c>
      <c r="H50" s="57">
        <f t="shared" si="0"/>
        <v>16632</v>
      </c>
    </row>
    <row r="51" spans="2:8" ht="12.75">
      <c r="B51" s="23">
        <v>2006</v>
      </c>
      <c r="C51" s="23" t="s">
        <v>7</v>
      </c>
      <c r="D51" s="56">
        <v>11476</v>
      </c>
      <c r="E51" s="56">
        <v>3468</v>
      </c>
      <c r="F51" s="56">
        <v>2003</v>
      </c>
      <c r="G51" s="56">
        <v>1702</v>
      </c>
      <c r="H51" s="56">
        <f t="shared" si="0"/>
        <v>18649</v>
      </c>
    </row>
    <row r="52" spans="2:8" ht="12.75">
      <c r="B52" s="72">
        <v>2006</v>
      </c>
      <c r="C52" s="24" t="s">
        <v>8</v>
      </c>
      <c r="D52" s="57">
        <v>10589</v>
      </c>
      <c r="E52" s="57">
        <v>4256</v>
      </c>
      <c r="F52" s="57">
        <v>1792</v>
      </c>
      <c r="G52" s="57">
        <v>1684</v>
      </c>
      <c r="H52" s="57">
        <f t="shared" si="0"/>
        <v>18321</v>
      </c>
    </row>
    <row r="53" spans="2:8" ht="12.75">
      <c r="B53" s="23">
        <v>2006</v>
      </c>
      <c r="C53" s="23" t="s">
        <v>9</v>
      </c>
      <c r="D53" s="56">
        <v>10847</v>
      </c>
      <c r="E53" s="56">
        <v>4352</v>
      </c>
      <c r="F53" s="56">
        <v>2303</v>
      </c>
      <c r="G53" s="56">
        <v>1644</v>
      </c>
      <c r="H53" s="56">
        <f t="shared" si="0"/>
        <v>19146</v>
      </c>
    </row>
    <row r="54" spans="2:8" ht="12.75">
      <c r="B54" s="72">
        <v>2006</v>
      </c>
      <c r="C54" s="24" t="s">
        <v>10</v>
      </c>
      <c r="D54" s="57">
        <v>12799</v>
      </c>
      <c r="E54" s="57">
        <v>4263</v>
      </c>
      <c r="F54" s="57">
        <v>2956</v>
      </c>
      <c r="G54" s="57">
        <v>1741</v>
      </c>
      <c r="H54" s="57">
        <f t="shared" si="0"/>
        <v>21759</v>
      </c>
    </row>
    <row r="55" spans="2:8" ht="12.75">
      <c r="B55" s="23">
        <v>2006</v>
      </c>
      <c r="C55" s="23" t="s">
        <v>11</v>
      </c>
      <c r="D55" s="56">
        <v>14187</v>
      </c>
      <c r="E55" s="56">
        <v>4911</v>
      </c>
      <c r="F55" s="56">
        <v>2670</v>
      </c>
      <c r="G55" s="56">
        <v>1818</v>
      </c>
      <c r="H55" s="56">
        <f t="shared" si="0"/>
        <v>23586</v>
      </c>
    </row>
    <row r="56" spans="2:8" ht="12.75">
      <c r="B56" s="72">
        <v>2006</v>
      </c>
      <c r="C56" s="24" t="s">
        <v>12</v>
      </c>
      <c r="D56" s="57">
        <v>14882</v>
      </c>
      <c r="E56" s="57">
        <v>5347</v>
      </c>
      <c r="F56" s="57">
        <v>3344</v>
      </c>
      <c r="G56" s="57">
        <v>1833</v>
      </c>
      <c r="H56" s="57">
        <f t="shared" si="0"/>
        <v>25406</v>
      </c>
    </row>
    <row r="57" spans="2:8" ht="12.75">
      <c r="B57" s="23">
        <v>2006</v>
      </c>
      <c r="C57" s="23" t="s">
        <v>13</v>
      </c>
      <c r="D57" s="56">
        <v>14319</v>
      </c>
      <c r="E57" s="56">
        <v>5765</v>
      </c>
      <c r="F57" s="56">
        <v>2491</v>
      </c>
      <c r="G57" s="56">
        <v>1842</v>
      </c>
      <c r="H57" s="56">
        <f t="shared" si="0"/>
        <v>24417</v>
      </c>
    </row>
    <row r="58" spans="2:8" ht="12.75">
      <c r="B58" s="72">
        <v>2006</v>
      </c>
      <c r="C58" s="24" t="s">
        <v>14</v>
      </c>
      <c r="D58" s="57">
        <v>13311</v>
      </c>
      <c r="E58" s="57">
        <v>5112</v>
      </c>
      <c r="F58" s="57">
        <v>1239</v>
      </c>
      <c r="G58" s="57">
        <v>1456</v>
      </c>
      <c r="H58" s="57">
        <f t="shared" si="0"/>
        <v>21118</v>
      </c>
    </row>
    <row r="59" spans="2:8" ht="12.75">
      <c r="B59" s="23">
        <v>2007</v>
      </c>
      <c r="C59" s="23" t="s">
        <v>3</v>
      </c>
      <c r="D59" s="56">
        <v>12698</v>
      </c>
      <c r="E59" s="56">
        <v>4671</v>
      </c>
      <c r="F59" s="56">
        <v>3547</v>
      </c>
      <c r="G59" s="56">
        <v>1713</v>
      </c>
      <c r="H59" s="56">
        <f t="shared" si="0"/>
        <v>22629</v>
      </c>
    </row>
    <row r="60" spans="2:8" ht="12.75">
      <c r="B60" s="72">
        <v>2007</v>
      </c>
      <c r="C60" s="24" t="s">
        <v>4</v>
      </c>
      <c r="D60" s="57">
        <v>14096</v>
      </c>
      <c r="E60" s="57">
        <v>4653</v>
      </c>
      <c r="F60" s="57">
        <v>2506</v>
      </c>
      <c r="G60" s="57">
        <v>1869</v>
      </c>
      <c r="H60" s="57">
        <f t="shared" si="0"/>
        <v>23124</v>
      </c>
    </row>
    <row r="61" spans="2:8" ht="12.75">
      <c r="B61" s="23">
        <v>2007</v>
      </c>
      <c r="C61" s="23" t="s">
        <v>5</v>
      </c>
      <c r="D61" s="56">
        <v>13504</v>
      </c>
      <c r="E61" s="56">
        <v>4086</v>
      </c>
      <c r="F61" s="56">
        <v>1617</v>
      </c>
      <c r="G61" s="56">
        <v>2054</v>
      </c>
      <c r="H61" s="56">
        <f t="shared" si="0"/>
        <v>21261</v>
      </c>
    </row>
    <row r="62" spans="2:8" ht="12.75">
      <c r="B62" s="72">
        <v>2007</v>
      </c>
      <c r="C62" s="24" t="s">
        <v>6</v>
      </c>
      <c r="D62" s="57">
        <v>14779</v>
      </c>
      <c r="E62" s="57">
        <v>4563</v>
      </c>
      <c r="F62" s="57">
        <v>3311</v>
      </c>
      <c r="G62" s="57">
        <v>1934</v>
      </c>
      <c r="H62" s="57">
        <f t="shared" si="0"/>
        <v>24587</v>
      </c>
    </row>
    <row r="63" spans="2:8" ht="12.75">
      <c r="B63" s="23">
        <v>2007</v>
      </c>
      <c r="C63" s="23" t="s">
        <v>7</v>
      </c>
      <c r="D63" s="56">
        <v>17018</v>
      </c>
      <c r="E63" s="56">
        <v>4965</v>
      </c>
      <c r="F63" s="56">
        <v>2454</v>
      </c>
      <c r="G63" s="56">
        <v>1776</v>
      </c>
      <c r="H63" s="56">
        <f t="shared" si="0"/>
        <v>26213</v>
      </c>
    </row>
    <row r="64" spans="2:8" ht="12.75">
      <c r="B64" s="72">
        <v>2007</v>
      </c>
      <c r="C64" s="24" t="s">
        <v>8</v>
      </c>
      <c r="D64" s="57">
        <v>16035</v>
      </c>
      <c r="E64" s="57">
        <v>4752</v>
      </c>
      <c r="F64" s="57">
        <v>2713</v>
      </c>
      <c r="G64" s="57">
        <v>1754</v>
      </c>
      <c r="H64" s="57">
        <f t="shared" si="0"/>
        <v>25254</v>
      </c>
    </row>
    <row r="65" spans="2:8" ht="12.75">
      <c r="B65" s="23">
        <v>2007</v>
      </c>
      <c r="C65" s="23" t="s">
        <v>9</v>
      </c>
      <c r="D65" s="56">
        <v>16039</v>
      </c>
      <c r="E65" s="56">
        <v>5392</v>
      </c>
      <c r="F65" s="56">
        <v>2365</v>
      </c>
      <c r="G65" s="56">
        <v>1751</v>
      </c>
      <c r="H65" s="56">
        <f t="shared" si="0"/>
        <v>25547</v>
      </c>
    </row>
    <row r="66" spans="2:8" ht="12.75">
      <c r="B66" s="72">
        <v>2007</v>
      </c>
      <c r="C66" s="24" t="s">
        <v>10</v>
      </c>
      <c r="D66" s="57">
        <v>17319</v>
      </c>
      <c r="E66" s="57">
        <v>5315</v>
      </c>
      <c r="F66" s="57">
        <v>2574</v>
      </c>
      <c r="G66" s="57">
        <v>1724</v>
      </c>
      <c r="H66" s="57">
        <f t="shared" si="0"/>
        <v>26932</v>
      </c>
    </row>
    <row r="67" spans="2:8" ht="12.75">
      <c r="B67" s="23">
        <v>2007</v>
      </c>
      <c r="C67" s="23" t="s">
        <v>11</v>
      </c>
      <c r="D67" s="56">
        <v>17067</v>
      </c>
      <c r="E67" s="56">
        <v>5468</v>
      </c>
      <c r="F67" s="56">
        <v>1894</v>
      </c>
      <c r="G67" s="56">
        <v>1761</v>
      </c>
      <c r="H67" s="56">
        <f t="shared" si="0"/>
        <v>26190</v>
      </c>
    </row>
    <row r="68" spans="2:8" ht="12.75">
      <c r="B68" s="72">
        <v>2007</v>
      </c>
      <c r="C68" s="24" t="s">
        <v>12</v>
      </c>
      <c r="D68" s="57">
        <v>16343</v>
      </c>
      <c r="E68" s="57">
        <v>5238</v>
      </c>
      <c r="F68" s="57">
        <v>3282</v>
      </c>
      <c r="G68" s="57">
        <v>1863</v>
      </c>
      <c r="H68" s="57">
        <f t="shared" si="0"/>
        <v>26726</v>
      </c>
    </row>
    <row r="69" spans="2:8" ht="12.75">
      <c r="B69" s="23">
        <v>2007</v>
      </c>
      <c r="C69" s="23" t="s">
        <v>13</v>
      </c>
      <c r="D69" s="56">
        <v>17566</v>
      </c>
      <c r="E69" s="56">
        <v>5921</v>
      </c>
      <c r="F69" s="56">
        <v>2808</v>
      </c>
      <c r="G69" s="56">
        <v>2047</v>
      </c>
      <c r="H69" s="56">
        <f t="shared" si="0"/>
        <v>28342</v>
      </c>
    </row>
    <row r="70" spans="2:8" ht="12.75">
      <c r="B70" s="72">
        <v>2007</v>
      </c>
      <c r="C70" s="24" t="s">
        <v>14</v>
      </c>
      <c r="D70" s="57">
        <v>15873</v>
      </c>
      <c r="E70" s="57">
        <v>5948</v>
      </c>
      <c r="F70" s="57">
        <v>2184</v>
      </c>
      <c r="G70" s="57">
        <v>1731</v>
      </c>
      <c r="H70" s="57">
        <f t="shared" si="0"/>
        <v>25736</v>
      </c>
    </row>
    <row r="71" spans="2:8" ht="12.75">
      <c r="B71" s="23">
        <v>2008</v>
      </c>
      <c r="C71" s="23" t="s">
        <v>3</v>
      </c>
      <c r="D71" s="56">
        <v>10440</v>
      </c>
      <c r="E71" s="56">
        <v>4725</v>
      </c>
      <c r="F71" s="56">
        <v>1857</v>
      </c>
      <c r="G71" s="56">
        <v>878</v>
      </c>
      <c r="H71" s="56">
        <f t="shared" si="0"/>
        <v>17900</v>
      </c>
    </row>
    <row r="72" spans="2:8" ht="12.75">
      <c r="B72" s="72">
        <v>2008</v>
      </c>
      <c r="C72" s="24" t="s">
        <v>4</v>
      </c>
      <c r="D72" s="57">
        <v>11476</v>
      </c>
      <c r="E72" s="57">
        <v>5177</v>
      </c>
      <c r="F72" s="57">
        <v>1479</v>
      </c>
      <c r="G72" s="57">
        <v>1235</v>
      </c>
      <c r="H72" s="57">
        <f t="shared" si="0"/>
        <v>19367</v>
      </c>
    </row>
    <row r="73" spans="2:8" ht="12.75">
      <c r="B73" s="23">
        <v>2008</v>
      </c>
      <c r="C73" s="23" t="s">
        <v>5</v>
      </c>
      <c r="D73" s="56">
        <v>10508</v>
      </c>
      <c r="E73" s="56">
        <v>4389</v>
      </c>
      <c r="F73" s="56">
        <v>2320</v>
      </c>
      <c r="G73" s="56">
        <v>1577</v>
      </c>
      <c r="H73" s="56">
        <f t="shared" si="0"/>
        <v>18794</v>
      </c>
    </row>
    <row r="74" spans="2:8" ht="12.75">
      <c r="B74" s="72">
        <v>2008</v>
      </c>
      <c r="C74" s="24" t="s">
        <v>6</v>
      </c>
      <c r="D74" s="57">
        <v>11813</v>
      </c>
      <c r="E74" s="57">
        <v>4476</v>
      </c>
      <c r="F74" s="57">
        <v>1997</v>
      </c>
      <c r="G74" s="57">
        <v>1817</v>
      </c>
      <c r="H74" s="57">
        <f t="shared" si="0"/>
        <v>20103</v>
      </c>
    </row>
    <row r="75" spans="2:8" ht="12.75">
      <c r="B75" s="23">
        <v>2008</v>
      </c>
      <c r="C75" s="23" t="s">
        <v>7</v>
      </c>
      <c r="D75" s="56">
        <v>11145</v>
      </c>
      <c r="E75" s="56">
        <v>3954</v>
      </c>
      <c r="F75" s="56">
        <v>1566</v>
      </c>
      <c r="G75" s="56">
        <v>1611</v>
      </c>
      <c r="H75" s="56">
        <f t="shared" si="0"/>
        <v>18276</v>
      </c>
    </row>
    <row r="76" spans="2:8" ht="12.75">
      <c r="B76" s="72">
        <v>2008</v>
      </c>
      <c r="C76" s="24" t="s">
        <v>8</v>
      </c>
      <c r="D76" s="57">
        <v>9568</v>
      </c>
      <c r="E76" s="57">
        <v>4142</v>
      </c>
      <c r="F76" s="57">
        <v>1269</v>
      </c>
      <c r="G76" s="57">
        <v>991</v>
      </c>
      <c r="H76" s="57">
        <f aca="true" t="shared" si="1" ref="H76:H139">+SUM(D76:G76)</f>
        <v>15970</v>
      </c>
    </row>
    <row r="77" spans="2:8" ht="12.75">
      <c r="B77" s="23">
        <v>2008</v>
      </c>
      <c r="C77" s="23" t="s">
        <v>9</v>
      </c>
      <c r="D77" s="56">
        <v>10937</v>
      </c>
      <c r="E77" s="56">
        <v>4614</v>
      </c>
      <c r="F77" s="56">
        <v>1775</v>
      </c>
      <c r="G77" s="56">
        <v>849</v>
      </c>
      <c r="H77" s="56">
        <f t="shared" si="1"/>
        <v>18175</v>
      </c>
    </row>
    <row r="78" spans="2:8" ht="12.75">
      <c r="B78" s="72">
        <v>2008</v>
      </c>
      <c r="C78" s="24" t="s">
        <v>10</v>
      </c>
      <c r="D78" s="57">
        <v>11286</v>
      </c>
      <c r="E78" s="57">
        <v>4137</v>
      </c>
      <c r="F78" s="57">
        <v>2066</v>
      </c>
      <c r="G78" s="57">
        <v>1026</v>
      </c>
      <c r="H78" s="57">
        <f t="shared" si="1"/>
        <v>18515</v>
      </c>
    </row>
    <row r="79" spans="2:8" ht="12.75">
      <c r="B79" s="23">
        <v>2008</v>
      </c>
      <c r="C79" s="23" t="s">
        <v>11</v>
      </c>
      <c r="D79" s="56">
        <v>11742</v>
      </c>
      <c r="E79" s="56">
        <v>5721</v>
      </c>
      <c r="F79" s="56">
        <v>2450</v>
      </c>
      <c r="G79" s="56">
        <v>1597</v>
      </c>
      <c r="H79" s="56">
        <f t="shared" si="1"/>
        <v>21510</v>
      </c>
    </row>
    <row r="80" spans="2:8" ht="12.75">
      <c r="B80" s="72">
        <v>2008</v>
      </c>
      <c r="C80" s="24" t="s">
        <v>12</v>
      </c>
      <c r="D80" s="57">
        <v>11591</v>
      </c>
      <c r="E80" s="57">
        <v>5297</v>
      </c>
      <c r="F80" s="57">
        <v>2377</v>
      </c>
      <c r="G80" s="57">
        <v>1237</v>
      </c>
      <c r="H80" s="57">
        <f t="shared" si="1"/>
        <v>20502</v>
      </c>
    </row>
    <row r="81" spans="2:8" ht="12.75">
      <c r="B81" s="23">
        <v>2008</v>
      </c>
      <c r="C81" s="23" t="s">
        <v>13</v>
      </c>
      <c r="D81" s="56">
        <v>10781</v>
      </c>
      <c r="E81" s="56">
        <v>4835</v>
      </c>
      <c r="F81" s="56">
        <v>1405</v>
      </c>
      <c r="G81" s="56">
        <v>783</v>
      </c>
      <c r="H81" s="56">
        <f t="shared" si="1"/>
        <v>17804</v>
      </c>
    </row>
    <row r="82" spans="2:8" ht="12.75">
      <c r="B82" s="72">
        <v>2008</v>
      </c>
      <c r="C82" s="24" t="s">
        <v>14</v>
      </c>
      <c r="D82" s="57">
        <v>8478</v>
      </c>
      <c r="E82" s="57">
        <v>3904</v>
      </c>
      <c r="F82" s="57">
        <v>1213</v>
      </c>
      <c r="G82" s="57">
        <v>1001</v>
      </c>
      <c r="H82" s="57">
        <f t="shared" si="1"/>
        <v>14596</v>
      </c>
    </row>
    <row r="83" spans="2:8" ht="12.75">
      <c r="B83" s="23">
        <v>2009</v>
      </c>
      <c r="C83" s="23" t="s">
        <v>3</v>
      </c>
      <c r="D83" s="56">
        <v>6738</v>
      </c>
      <c r="E83" s="56">
        <v>3421</v>
      </c>
      <c r="F83" s="56">
        <v>1877</v>
      </c>
      <c r="G83" s="56">
        <v>824</v>
      </c>
      <c r="H83" s="56">
        <f t="shared" si="1"/>
        <v>12860</v>
      </c>
    </row>
    <row r="84" spans="2:8" ht="12.75">
      <c r="B84" s="72">
        <v>2009</v>
      </c>
      <c r="C84" s="24" t="s">
        <v>4</v>
      </c>
      <c r="D84" s="57">
        <v>7522</v>
      </c>
      <c r="E84" s="57">
        <v>3607</v>
      </c>
      <c r="F84" s="57">
        <v>1887</v>
      </c>
      <c r="G84" s="57">
        <v>936</v>
      </c>
      <c r="H84" s="57">
        <f t="shared" si="1"/>
        <v>13952</v>
      </c>
    </row>
    <row r="85" spans="2:8" ht="12.75">
      <c r="B85" s="23">
        <v>2009</v>
      </c>
      <c r="C85" s="23" t="s">
        <v>5</v>
      </c>
      <c r="D85" s="56">
        <v>8169</v>
      </c>
      <c r="E85" s="56">
        <v>2977</v>
      </c>
      <c r="F85" s="56">
        <v>2066</v>
      </c>
      <c r="G85" s="56">
        <v>1145</v>
      </c>
      <c r="H85" s="56">
        <f t="shared" si="1"/>
        <v>14357</v>
      </c>
    </row>
    <row r="86" spans="2:8" ht="12.75">
      <c r="B86" s="72">
        <v>2009</v>
      </c>
      <c r="C86" s="24" t="s">
        <v>6</v>
      </c>
      <c r="D86" s="57">
        <v>7137</v>
      </c>
      <c r="E86" s="57">
        <v>2529</v>
      </c>
      <c r="F86" s="57">
        <v>1473</v>
      </c>
      <c r="G86" s="57">
        <v>644</v>
      </c>
      <c r="H86" s="57">
        <f t="shared" si="1"/>
        <v>11783</v>
      </c>
    </row>
    <row r="87" spans="2:8" ht="12.75">
      <c r="B87" s="23">
        <v>2009</v>
      </c>
      <c r="C87" s="23" t="s">
        <v>7</v>
      </c>
      <c r="D87" s="56">
        <v>7952</v>
      </c>
      <c r="E87" s="56">
        <v>2971</v>
      </c>
      <c r="F87" s="56">
        <v>1594</v>
      </c>
      <c r="G87" s="56">
        <v>715</v>
      </c>
      <c r="H87" s="56">
        <f t="shared" si="1"/>
        <v>13232</v>
      </c>
    </row>
    <row r="88" spans="2:8" ht="12.75">
      <c r="B88" s="72">
        <v>2009</v>
      </c>
      <c r="C88" s="24" t="s">
        <v>8</v>
      </c>
      <c r="D88" s="57">
        <v>8313</v>
      </c>
      <c r="E88" s="57">
        <v>2722</v>
      </c>
      <c r="F88" s="57">
        <v>1448</v>
      </c>
      <c r="G88" s="57">
        <v>621</v>
      </c>
      <c r="H88" s="57">
        <f t="shared" si="1"/>
        <v>13104</v>
      </c>
    </row>
    <row r="89" spans="2:8" ht="12.75">
      <c r="B89" s="23">
        <v>2009</v>
      </c>
      <c r="C89" s="23" t="s">
        <v>9</v>
      </c>
      <c r="D89" s="56">
        <v>8980</v>
      </c>
      <c r="E89" s="56">
        <v>3412</v>
      </c>
      <c r="F89" s="56">
        <v>1841</v>
      </c>
      <c r="G89" s="56">
        <v>695</v>
      </c>
      <c r="H89" s="56">
        <f t="shared" si="1"/>
        <v>14928</v>
      </c>
    </row>
    <row r="90" spans="2:8" ht="12.75">
      <c r="B90" s="72">
        <v>2009</v>
      </c>
      <c r="C90" s="24" t="s">
        <v>10</v>
      </c>
      <c r="D90" s="57">
        <v>8838</v>
      </c>
      <c r="E90" s="57">
        <v>3226</v>
      </c>
      <c r="F90" s="57">
        <v>1784</v>
      </c>
      <c r="G90" s="57">
        <v>665</v>
      </c>
      <c r="H90" s="57">
        <f t="shared" si="1"/>
        <v>14513</v>
      </c>
    </row>
    <row r="91" spans="2:8" ht="12.75">
      <c r="B91" s="23">
        <v>2009</v>
      </c>
      <c r="C91" s="23" t="s">
        <v>11</v>
      </c>
      <c r="D91" s="56">
        <v>9354</v>
      </c>
      <c r="E91" s="56">
        <v>3042</v>
      </c>
      <c r="F91" s="56">
        <v>2251</v>
      </c>
      <c r="G91" s="56">
        <v>712</v>
      </c>
      <c r="H91" s="56">
        <f t="shared" si="1"/>
        <v>15359</v>
      </c>
    </row>
    <row r="92" spans="2:8" ht="12.75">
      <c r="B92" s="72">
        <v>2009</v>
      </c>
      <c r="C92" s="24" t="s">
        <v>12</v>
      </c>
      <c r="D92" s="57">
        <v>10430</v>
      </c>
      <c r="E92" s="57">
        <v>4054</v>
      </c>
      <c r="F92" s="57">
        <v>1988</v>
      </c>
      <c r="G92" s="57">
        <v>828</v>
      </c>
      <c r="H92" s="57">
        <f t="shared" si="1"/>
        <v>17300</v>
      </c>
    </row>
    <row r="93" spans="2:8" ht="12.75">
      <c r="B93" s="23">
        <v>2009</v>
      </c>
      <c r="C93" s="23" t="s">
        <v>13</v>
      </c>
      <c r="D93" s="56">
        <v>10412</v>
      </c>
      <c r="E93" s="56">
        <v>4770</v>
      </c>
      <c r="F93" s="56">
        <v>1405</v>
      </c>
      <c r="G93" s="56">
        <v>722</v>
      </c>
      <c r="H93" s="56">
        <f t="shared" si="1"/>
        <v>17309</v>
      </c>
    </row>
    <row r="94" spans="2:8" ht="12.75">
      <c r="B94" s="72">
        <v>2009</v>
      </c>
      <c r="C94" s="24" t="s">
        <v>14</v>
      </c>
      <c r="D94" s="57">
        <v>10880</v>
      </c>
      <c r="E94" s="57">
        <v>4504</v>
      </c>
      <c r="F94" s="57">
        <v>835</v>
      </c>
      <c r="G94" s="57">
        <v>779</v>
      </c>
      <c r="H94" s="57">
        <f t="shared" si="1"/>
        <v>16998</v>
      </c>
    </row>
    <row r="95" spans="2:8" ht="12.75">
      <c r="B95" s="23">
        <v>2010</v>
      </c>
      <c r="C95" s="23" t="s">
        <v>3</v>
      </c>
      <c r="D95" s="56">
        <v>9297</v>
      </c>
      <c r="E95" s="56">
        <v>3613</v>
      </c>
      <c r="F95" s="56">
        <v>1678</v>
      </c>
      <c r="G95" s="56">
        <v>802</v>
      </c>
      <c r="H95" s="56">
        <f t="shared" si="1"/>
        <v>15390</v>
      </c>
    </row>
    <row r="96" spans="2:8" ht="12.75">
      <c r="B96" s="72">
        <v>2010</v>
      </c>
      <c r="C96" s="24" t="s">
        <v>4</v>
      </c>
      <c r="D96" s="57">
        <v>9375</v>
      </c>
      <c r="E96" s="57">
        <v>4086</v>
      </c>
      <c r="F96" s="57">
        <v>1742</v>
      </c>
      <c r="G96" s="57">
        <v>919</v>
      </c>
      <c r="H96" s="57">
        <f t="shared" si="1"/>
        <v>16122</v>
      </c>
    </row>
    <row r="97" spans="2:8" ht="12.75">
      <c r="B97" s="23">
        <v>2010</v>
      </c>
      <c r="C97" s="23" t="s">
        <v>5</v>
      </c>
      <c r="D97" s="56">
        <v>10706</v>
      </c>
      <c r="E97" s="56">
        <v>5292</v>
      </c>
      <c r="F97" s="56">
        <v>2151</v>
      </c>
      <c r="G97" s="56">
        <v>1215</v>
      </c>
      <c r="H97" s="56">
        <f t="shared" si="1"/>
        <v>19364</v>
      </c>
    </row>
    <row r="98" spans="2:8" ht="12.75">
      <c r="B98" s="72">
        <v>2010</v>
      </c>
      <c r="C98" s="24" t="s">
        <v>6</v>
      </c>
      <c r="D98" s="57">
        <v>10912</v>
      </c>
      <c r="E98" s="57">
        <v>4376</v>
      </c>
      <c r="F98" s="57">
        <v>1865</v>
      </c>
      <c r="G98" s="57">
        <v>1038</v>
      </c>
      <c r="H98" s="57">
        <f t="shared" si="1"/>
        <v>18191</v>
      </c>
    </row>
    <row r="99" spans="2:8" ht="12.75">
      <c r="B99" s="23">
        <v>2010</v>
      </c>
      <c r="C99" s="23" t="s">
        <v>7</v>
      </c>
      <c r="D99" s="56">
        <v>11675</v>
      </c>
      <c r="E99" s="56">
        <v>4943</v>
      </c>
      <c r="F99" s="56">
        <v>2149</v>
      </c>
      <c r="G99" s="56">
        <v>1110</v>
      </c>
      <c r="H99" s="56">
        <f t="shared" si="1"/>
        <v>19877</v>
      </c>
    </row>
    <row r="100" spans="2:8" ht="12.75">
      <c r="B100" s="72">
        <v>2010</v>
      </c>
      <c r="C100" s="24" t="s">
        <v>8</v>
      </c>
      <c r="D100" s="57">
        <v>11983</v>
      </c>
      <c r="E100" s="57">
        <v>5424</v>
      </c>
      <c r="F100" s="57">
        <v>1305</v>
      </c>
      <c r="G100" s="57">
        <v>1141</v>
      </c>
      <c r="H100" s="57">
        <f t="shared" si="1"/>
        <v>19853</v>
      </c>
    </row>
    <row r="101" spans="2:8" ht="12.75">
      <c r="B101" s="23">
        <v>2010</v>
      </c>
      <c r="C101" s="23" t="s">
        <v>9</v>
      </c>
      <c r="D101" s="56">
        <v>13069</v>
      </c>
      <c r="E101" s="56">
        <v>5718</v>
      </c>
      <c r="F101" s="56">
        <v>2482</v>
      </c>
      <c r="G101" s="56">
        <v>1273</v>
      </c>
      <c r="H101" s="56">
        <f t="shared" si="1"/>
        <v>22542</v>
      </c>
    </row>
    <row r="102" spans="2:8" ht="12.75">
      <c r="B102" s="72">
        <v>2010</v>
      </c>
      <c r="C102" s="24" t="s">
        <v>10</v>
      </c>
      <c r="D102" s="57">
        <v>14333</v>
      </c>
      <c r="E102" s="57">
        <v>5807</v>
      </c>
      <c r="F102" s="57">
        <v>1111</v>
      </c>
      <c r="G102" s="57">
        <v>1193</v>
      </c>
      <c r="H102" s="57">
        <f t="shared" si="1"/>
        <v>22444</v>
      </c>
    </row>
    <row r="103" spans="2:8" ht="12.75">
      <c r="B103" s="23">
        <v>2010</v>
      </c>
      <c r="C103" s="23" t="s">
        <v>11</v>
      </c>
      <c r="D103" s="56">
        <v>14509</v>
      </c>
      <c r="E103" s="56">
        <v>7128</v>
      </c>
      <c r="F103" s="56">
        <v>3361</v>
      </c>
      <c r="G103" s="56">
        <v>1272</v>
      </c>
      <c r="H103" s="56">
        <f t="shared" si="1"/>
        <v>26270</v>
      </c>
    </row>
    <row r="104" spans="2:8" ht="12.75">
      <c r="B104" s="72">
        <v>2010</v>
      </c>
      <c r="C104" s="24" t="s">
        <v>12</v>
      </c>
      <c r="D104" s="57">
        <v>15908</v>
      </c>
      <c r="E104" s="57">
        <v>6528</v>
      </c>
      <c r="F104" s="57">
        <v>1094</v>
      </c>
      <c r="G104" s="57">
        <v>1323</v>
      </c>
      <c r="H104" s="57">
        <f t="shared" si="1"/>
        <v>24853</v>
      </c>
    </row>
    <row r="105" spans="2:8" ht="12.75">
      <c r="B105" s="23">
        <v>2010</v>
      </c>
      <c r="C105" s="23" t="s">
        <v>13</v>
      </c>
      <c r="D105" s="56">
        <v>19359</v>
      </c>
      <c r="E105" s="56">
        <v>8056</v>
      </c>
      <c r="F105" s="56">
        <v>2981</v>
      </c>
      <c r="G105" s="56">
        <v>1193</v>
      </c>
      <c r="H105" s="56">
        <f t="shared" si="1"/>
        <v>31589</v>
      </c>
    </row>
    <row r="106" spans="2:8" ht="12.75">
      <c r="B106" s="72">
        <v>2010</v>
      </c>
      <c r="C106" s="24" t="s">
        <v>14</v>
      </c>
      <c r="D106" s="57">
        <v>14980</v>
      </c>
      <c r="E106" s="57">
        <v>7638</v>
      </c>
      <c r="F106" s="57">
        <v>1650</v>
      </c>
      <c r="G106" s="57">
        <v>1062</v>
      </c>
      <c r="H106" s="57">
        <f t="shared" si="1"/>
        <v>25330</v>
      </c>
    </row>
    <row r="107" spans="2:8" ht="12.75">
      <c r="B107" s="23">
        <v>2011</v>
      </c>
      <c r="C107" s="23" t="s">
        <v>3</v>
      </c>
      <c r="D107" s="56">
        <v>13497</v>
      </c>
      <c r="E107" s="56">
        <v>5564</v>
      </c>
      <c r="F107" s="56">
        <v>1765</v>
      </c>
      <c r="G107" s="56">
        <v>1045</v>
      </c>
      <c r="H107" s="56">
        <f t="shared" si="1"/>
        <v>21871</v>
      </c>
    </row>
    <row r="108" spans="2:8" ht="12.75">
      <c r="B108" s="72">
        <v>2011</v>
      </c>
      <c r="C108" s="24" t="s">
        <v>4</v>
      </c>
      <c r="D108" s="57">
        <v>15931</v>
      </c>
      <c r="E108" s="57">
        <v>6552</v>
      </c>
      <c r="F108" s="57">
        <v>1568</v>
      </c>
      <c r="G108" s="57">
        <v>1288</v>
      </c>
      <c r="H108" s="57">
        <f t="shared" si="1"/>
        <v>25339</v>
      </c>
    </row>
    <row r="109" spans="2:8" ht="12.75">
      <c r="B109" s="23">
        <v>2011</v>
      </c>
      <c r="C109" s="23" t="s">
        <v>5</v>
      </c>
      <c r="D109" s="56">
        <v>19788</v>
      </c>
      <c r="E109" s="56">
        <v>7286</v>
      </c>
      <c r="F109" s="56">
        <v>2044</v>
      </c>
      <c r="G109" s="56">
        <v>1821</v>
      </c>
      <c r="H109" s="56">
        <f t="shared" si="1"/>
        <v>30939</v>
      </c>
    </row>
    <row r="110" spans="2:8" ht="12.75">
      <c r="B110" s="72">
        <v>2011</v>
      </c>
      <c r="C110" s="24" t="s">
        <v>6</v>
      </c>
      <c r="D110" s="57">
        <v>18241</v>
      </c>
      <c r="E110" s="57">
        <v>6806</v>
      </c>
      <c r="F110" s="57">
        <v>1493</v>
      </c>
      <c r="G110" s="57">
        <v>1497</v>
      </c>
      <c r="H110" s="57">
        <f t="shared" si="1"/>
        <v>28037</v>
      </c>
    </row>
    <row r="111" spans="2:8" ht="12.75">
      <c r="B111" s="23">
        <v>2011</v>
      </c>
      <c r="C111" s="23" t="s">
        <v>7</v>
      </c>
      <c r="D111" s="56">
        <v>18058</v>
      </c>
      <c r="E111" s="56">
        <v>6328</v>
      </c>
      <c r="F111" s="56">
        <v>1785</v>
      </c>
      <c r="G111" s="56">
        <v>1016</v>
      </c>
      <c r="H111" s="56">
        <f t="shared" si="1"/>
        <v>27187</v>
      </c>
    </row>
    <row r="112" spans="2:8" ht="12.75">
      <c r="B112" s="72">
        <v>2011</v>
      </c>
      <c r="C112" s="24" t="s">
        <v>8</v>
      </c>
      <c r="D112" s="57">
        <v>18700</v>
      </c>
      <c r="E112" s="57">
        <v>5521</v>
      </c>
      <c r="F112" s="57">
        <v>1708</v>
      </c>
      <c r="G112" s="57">
        <v>799</v>
      </c>
      <c r="H112" s="57">
        <f t="shared" si="1"/>
        <v>26728</v>
      </c>
    </row>
    <row r="113" spans="2:8" ht="12.75">
      <c r="B113" s="23">
        <v>2011</v>
      </c>
      <c r="C113" s="23" t="s">
        <v>9</v>
      </c>
      <c r="D113" s="56">
        <v>16925</v>
      </c>
      <c r="E113" s="56">
        <v>6174</v>
      </c>
      <c r="F113" s="56">
        <v>1941</v>
      </c>
      <c r="G113" s="56">
        <v>1501</v>
      </c>
      <c r="H113" s="56">
        <f t="shared" si="1"/>
        <v>26541</v>
      </c>
    </row>
    <row r="114" spans="2:8" ht="12.75">
      <c r="B114" s="72">
        <v>2011</v>
      </c>
      <c r="C114" s="24" t="s">
        <v>10</v>
      </c>
      <c r="D114" s="57">
        <v>15777</v>
      </c>
      <c r="E114" s="57">
        <v>6882</v>
      </c>
      <c r="F114" s="57">
        <v>2207</v>
      </c>
      <c r="G114" s="57">
        <v>2149</v>
      </c>
      <c r="H114" s="57">
        <f t="shared" si="1"/>
        <v>27015</v>
      </c>
    </row>
    <row r="115" spans="2:8" ht="12.75">
      <c r="B115" s="23">
        <v>2011</v>
      </c>
      <c r="C115" s="23" t="s">
        <v>11</v>
      </c>
      <c r="D115" s="56">
        <v>15923</v>
      </c>
      <c r="E115" s="56">
        <v>6769</v>
      </c>
      <c r="F115" s="56">
        <v>2153</v>
      </c>
      <c r="G115" s="56">
        <v>1938</v>
      </c>
      <c r="H115" s="56">
        <f t="shared" si="1"/>
        <v>26783</v>
      </c>
    </row>
    <row r="116" spans="2:8" ht="12.75">
      <c r="B116" s="72">
        <v>2011</v>
      </c>
      <c r="C116" s="24" t="s">
        <v>12</v>
      </c>
      <c r="D116" s="57">
        <v>16467</v>
      </c>
      <c r="E116" s="57">
        <v>5969</v>
      </c>
      <c r="F116" s="57">
        <v>2048</v>
      </c>
      <c r="G116" s="57">
        <v>1486</v>
      </c>
      <c r="H116" s="57">
        <f t="shared" si="1"/>
        <v>25970</v>
      </c>
    </row>
    <row r="117" spans="2:8" ht="12.75">
      <c r="B117" s="23">
        <v>2011</v>
      </c>
      <c r="C117" s="23" t="s">
        <v>13</v>
      </c>
      <c r="D117" s="56">
        <v>17551</v>
      </c>
      <c r="E117" s="56">
        <v>7388</v>
      </c>
      <c r="F117" s="56">
        <v>1977</v>
      </c>
      <c r="G117" s="56">
        <v>2289</v>
      </c>
      <c r="H117" s="56">
        <f t="shared" si="1"/>
        <v>29205</v>
      </c>
    </row>
    <row r="118" spans="2:8" ht="12.75">
      <c r="B118" s="72">
        <v>2011</v>
      </c>
      <c r="C118" s="24" t="s">
        <v>14</v>
      </c>
      <c r="D118" s="57">
        <v>16388</v>
      </c>
      <c r="E118" s="57">
        <v>6825</v>
      </c>
      <c r="F118" s="57">
        <v>1609</v>
      </c>
      <c r="G118" s="57">
        <v>1948</v>
      </c>
      <c r="H118" s="57">
        <f t="shared" si="1"/>
        <v>26770</v>
      </c>
    </row>
    <row r="119" spans="2:8" ht="12.75">
      <c r="B119" s="23">
        <v>2012</v>
      </c>
      <c r="C119" s="23" t="s">
        <v>3</v>
      </c>
      <c r="D119" s="56">
        <v>11606</v>
      </c>
      <c r="E119" s="56">
        <v>4666</v>
      </c>
      <c r="F119" s="56">
        <v>2163</v>
      </c>
      <c r="G119" s="56">
        <v>1647</v>
      </c>
      <c r="H119" s="56">
        <f t="shared" si="1"/>
        <v>20082</v>
      </c>
    </row>
    <row r="120" spans="2:8" ht="12.75">
      <c r="B120" s="72">
        <v>2012</v>
      </c>
      <c r="C120" s="24" t="s">
        <v>4</v>
      </c>
      <c r="D120" s="57">
        <v>15419</v>
      </c>
      <c r="E120" s="57">
        <v>6850</v>
      </c>
      <c r="F120" s="57">
        <v>1970</v>
      </c>
      <c r="G120" s="57">
        <v>1730</v>
      </c>
      <c r="H120" s="57">
        <f t="shared" si="1"/>
        <v>25969</v>
      </c>
    </row>
    <row r="121" spans="2:8" ht="12.75">
      <c r="B121" s="23">
        <v>2012</v>
      </c>
      <c r="C121" s="23" t="s">
        <v>5</v>
      </c>
      <c r="D121" s="56">
        <v>18550</v>
      </c>
      <c r="E121" s="56">
        <v>7660</v>
      </c>
      <c r="F121" s="56">
        <v>2006</v>
      </c>
      <c r="G121" s="56">
        <v>1907</v>
      </c>
      <c r="H121" s="56">
        <f t="shared" si="1"/>
        <v>30123</v>
      </c>
    </row>
    <row r="122" spans="2:8" ht="12.75">
      <c r="B122" s="72">
        <v>2012</v>
      </c>
      <c r="C122" s="24" t="s">
        <v>6</v>
      </c>
      <c r="D122" s="57">
        <v>16054</v>
      </c>
      <c r="E122" s="57">
        <v>7477</v>
      </c>
      <c r="F122" s="57">
        <v>879</v>
      </c>
      <c r="G122" s="57">
        <v>1690</v>
      </c>
      <c r="H122" s="57">
        <f t="shared" si="1"/>
        <v>26100</v>
      </c>
    </row>
    <row r="123" spans="2:8" ht="12.75">
      <c r="B123" s="23">
        <v>2012</v>
      </c>
      <c r="C123" s="23" t="s">
        <v>7</v>
      </c>
      <c r="D123" s="56">
        <v>16698</v>
      </c>
      <c r="E123" s="56">
        <v>7480</v>
      </c>
      <c r="F123" s="56">
        <v>2314</v>
      </c>
      <c r="G123" s="56">
        <v>1970</v>
      </c>
      <c r="H123" s="56">
        <f t="shared" si="1"/>
        <v>28462</v>
      </c>
    </row>
    <row r="124" spans="2:8" ht="12.75">
      <c r="B124" s="72">
        <v>2012</v>
      </c>
      <c r="C124" s="24" t="s">
        <v>8</v>
      </c>
      <c r="D124" s="57">
        <v>18019</v>
      </c>
      <c r="E124" s="57">
        <v>6980</v>
      </c>
      <c r="F124" s="57">
        <v>1646</v>
      </c>
      <c r="G124" s="57">
        <v>1596</v>
      </c>
      <c r="H124" s="57">
        <f t="shared" si="1"/>
        <v>28241</v>
      </c>
    </row>
    <row r="125" spans="2:8" ht="12.75">
      <c r="B125" s="23">
        <v>2012</v>
      </c>
      <c r="C125" s="23" t="s">
        <v>9</v>
      </c>
      <c r="D125" s="56">
        <v>13661</v>
      </c>
      <c r="E125" s="56">
        <v>6624</v>
      </c>
      <c r="F125" s="56">
        <v>1643</v>
      </c>
      <c r="G125" s="56">
        <v>1444</v>
      </c>
      <c r="H125" s="56">
        <f t="shared" si="1"/>
        <v>23372</v>
      </c>
    </row>
    <row r="126" spans="2:8" ht="12.75">
      <c r="B126" s="72">
        <v>2012</v>
      </c>
      <c r="C126" s="24" t="s">
        <v>10</v>
      </c>
      <c r="D126" s="57">
        <v>14286</v>
      </c>
      <c r="E126" s="57">
        <v>7138</v>
      </c>
      <c r="F126" s="57">
        <v>1609</v>
      </c>
      <c r="G126" s="57">
        <v>1428</v>
      </c>
      <c r="H126" s="57">
        <f t="shared" si="1"/>
        <v>24461</v>
      </c>
    </row>
    <row r="127" spans="2:8" ht="12.75">
      <c r="B127" s="23">
        <v>2012</v>
      </c>
      <c r="C127" s="23" t="s">
        <v>11</v>
      </c>
      <c r="D127" s="56">
        <v>14631</v>
      </c>
      <c r="E127" s="56">
        <v>7392</v>
      </c>
      <c r="F127" s="56">
        <v>1567</v>
      </c>
      <c r="G127" s="56">
        <v>1346</v>
      </c>
      <c r="H127" s="56">
        <f t="shared" si="1"/>
        <v>24936</v>
      </c>
    </row>
    <row r="128" spans="2:8" ht="12.75">
      <c r="B128" s="72">
        <v>2012</v>
      </c>
      <c r="C128" s="24" t="s">
        <v>12</v>
      </c>
      <c r="D128" s="57">
        <v>13697</v>
      </c>
      <c r="E128" s="57">
        <v>11680</v>
      </c>
      <c r="F128" s="57">
        <v>1531</v>
      </c>
      <c r="G128" s="57">
        <v>1435</v>
      </c>
      <c r="H128" s="57">
        <f t="shared" si="1"/>
        <v>28343</v>
      </c>
    </row>
    <row r="129" spans="2:8" ht="12.75">
      <c r="B129" s="23">
        <v>2012</v>
      </c>
      <c r="C129" s="23" t="s">
        <v>13</v>
      </c>
      <c r="D129" s="56">
        <v>17176</v>
      </c>
      <c r="E129" s="56">
        <v>14391</v>
      </c>
      <c r="F129" s="56">
        <v>1723</v>
      </c>
      <c r="G129" s="56">
        <v>1292</v>
      </c>
      <c r="H129" s="56">
        <f t="shared" si="1"/>
        <v>34582</v>
      </c>
    </row>
    <row r="130" spans="2:8" ht="12.75">
      <c r="B130" s="72">
        <v>2012</v>
      </c>
      <c r="C130" s="24" t="s">
        <v>14</v>
      </c>
      <c r="D130" s="57">
        <v>13940</v>
      </c>
      <c r="E130" s="57">
        <v>13335</v>
      </c>
      <c r="F130" s="57">
        <v>1780</v>
      </c>
      <c r="G130" s="57">
        <v>1309</v>
      </c>
      <c r="H130" s="57">
        <f t="shared" si="1"/>
        <v>30364</v>
      </c>
    </row>
    <row r="131" spans="2:8" ht="12.75">
      <c r="B131" s="23">
        <v>2013</v>
      </c>
      <c r="C131" s="23" t="s">
        <v>3</v>
      </c>
      <c r="D131" s="56">
        <v>10835</v>
      </c>
      <c r="E131" s="56">
        <v>8109</v>
      </c>
      <c r="F131" s="56">
        <v>1601</v>
      </c>
      <c r="G131" s="56">
        <v>1319</v>
      </c>
      <c r="H131" s="56">
        <f t="shared" si="1"/>
        <v>21864</v>
      </c>
    </row>
    <row r="132" spans="2:8" ht="12.75">
      <c r="B132" s="72">
        <v>2013</v>
      </c>
      <c r="C132" s="24" t="s">
        <v>4</v>
      </c>
      <c r="D132" s="57">
        <v>13474</v>
      </c>
      <c r="E132" s="57">
        <v>9291</v>
      </c>
      <c r="F132" s="57">
        <v>2447</v>
      </c>
      <c r="G132" s="57">
        <v>1603</v>
      </c>
      <c r="H132" s="57">
        <f t="shared" si="1"/>
        <v>26815</v>
      </c>
    </row>
    <row r="133" spans="2:8" ht="12.75">
      <c r="B133" s="23">
        <v>2013</v>
      </c>
      <c r="C133" s="23" t="s">
        <v>5</v>
      </c>
      <c r="D133" s="56">
        <v>14625</v>
      </c>
      <c r="E133" s="56">
        <v>10299</v>
      </c>
      <c r="F133" s="56">
        <v>2092</v>
      </c>
      <c r="G133" s="56">
        <v>1460</v>
      </c>
      <c r="H133" s="56">
        <f t="shared" si="1"/>
        <v>28476</v>
      </c>
    </row>
    <row r="134" spans="2:8" ht="12.75">
      <c r="B134" s="72">
        <v>2013</v>
      </c>
      <c r="C134" s="24" t="s">
        <v>6</v>
      </c>
      <c r="D134" s="57">
        <v>14017</v>
      </c>
      <c r="E134" s="57">
        <v>11263</v>
      </c>
      <c r="F134" s="57">
        <v>2802</v>
      </c>
      <c r="G134" s="57">
        <v>1809</v>
      </c>
      <c r="H134" s="57">
        <f t="shared" si="1"/>
        <v>29891</v>
      </c>
    </row>
    <row r="135" spans="2:8" ht="12.75">
      <c r="B135" s="23">
        <v>2013</v>
      </c>
      <c r="C135" s="23" t="s">
        <v>7</v>
      </c>
      <c r="D135" s="56">
        <v>13812</v>
      </c>
      <c r="E135" s="56">
        <v>11006</v>
      </c>
      <c r="F135" s="56">
        <v>2578</v>
      </c>
      <c r="G135" s="56">
        <v>1916</v>
      </c>
      <c r="H135" s="56">
        <f t="shared" si="1"/>
        <v>29312</v>
      </c>
    </row>
    <row r="136" spans="2:8" ht="12.75">
      <c r="B136" s="72">
        <v>2013</v>
      </c>
      <c r="C136" s="24" t="s">
        <v>8</v>
      </c>
      <c r="D136" s="57">
        <v>14298</v>
      </c>
      <c r="E136" s="57">
        <v>8875</v>
      </c>
      <c r="F136" s="57">
        <v>2541</v>
      </c>
      <c r="G136" s="57">
        <v>1589</v>
      </c>
      <c r="H136" s="57">
        <f t="shared" si="1"/>
        <v>27303</v>
      </c>
    </row>
    <row r="137" spans="2:8" ht="12.75">
      <c r="B137" s="23">
        <v>2013</v>
      </c>
      <c r="C137" s="23" t="s">
        <v>9</v>
      </c>
      <c r="D137" s="56">
        <v>13528</v>
      </c>
      <c r="E137" s="56">
        <v>8432</v>
      </c>
      <c r="F137" s="56">
        <v>2544</v>
      </c>
      <c r="G137" s="56">
        <v>1804</v>
      </c>
      <c r="H137" s="56">
        <f t="shared" si="1"/>
        <v>26308</v>
      </c>
    </row>
    <row r="138" spans="2:8" ht="12.75">
      <c r="B138" s="72">
        <v>2013</v>
      </c>
      <c r="C138" s="24" t="s">
        <v>10</v>
      </c>
      <c r="D138" s="57">
        <v>14232</v>
      </c>
      <c r="E138" s="57">
        <v>9337</v>
      </c>
      <c r="F138" s="57">
        <v>2260</v>
      </c>
      <c r="G138" s="57">
        <v>1720</v>
      </c>
      <c r="H138" s="57">
        <f t="shared" si="1"/>
        <v>27549</v>
      </c>
    </row>
    <row r="139" spans="2:8" ht="12.75">
      <c r="B139" s="23">
        <v>2013</v>
      </c>
      <c r="C139" s="23" t="s">
        <v>11</v>
      </c>
      <c r="D139" s="56">
        <v>14469</v>
      </c>
      <c r="E139" s="56">
        <v>11230</v>
      </c>
      <c r="F139" s="56">
        <v>2586</v>
      </c>
      <c r="G139" s="56">
        <v>1698</v>
      </c>
      <c r="H139" s="56">
        <f t="shared" si="1"/>
        <v>29983</v>
      </c>
    </row>
    <row r="140" spans="2:8" ht="12.75">
      <c r="B140" s="72">
        <v>2013</v>
      </c>
      <c r="C140" s="24" t="s">
        <v>12</v>
      </c>
      <c r="D140" s="57">
        <v>14550</v>
      </c>
      <c r="E140" s="57">
        <v>11989</v>
      </c>
      <c r="F140" s="57">
        <v>2642</v>
      </c>
      <c r="G140" s="57">
        <v>1919</v>
      </c>
      <c r="H140" s="57">
        <f aca="true" t="shared" si="2" ref="H140:H168">+SUM(D140:G140)</f>
        <v>31100</v>
      </c>
    </row>
    <row r="141" spans="2:8" ht="12.75">
      <c r="B141" s="23">
        <v>2013</v>
      </c>
      <c r="C141" s="23" t="s">
        <v>13</v>
      </c>
      <c r="D141" s="56">
        <v>16241</v>
      </c>
      <c r="E141" s="56">
        <v>10258</v>
      </c>
      <c r="F141" s="56">
        <v>1972</v>
      </c>
      <c r="G141" s="56">
        <v>1550</v>
      </c>
      <c r="H141" s="56">
        <f t="shared" si="2"/>
        <v>30021</v>
      </c>
    </row>
    <row r="142" spans="2:8" ht="12.75">
      <c r="B142" s="72">
        <v>2013</v>
      </c>
      <c r="C142" s="24" t="s">
        <v>14</v>
      </c>
      <c r="D142" s="57">
        <v>15335</v>
      </c>
      <c r="E142" s="57">
        <v>9829</v>
      </c>
      <c r="F142" s="57">
        <v>2304</v>
      </c>
      <c r="G142" s="57">
        <v>1692</v>
      </c>
      <c r="H142" s="57">
        <f t="shared" si="2"/>
        <v>29160</v>
      </c>
    </row>
    <row r="143" spans="2:8" ht="12.75">
      <c r="B143" s="23">
        <v>2014</v>
      </c>
      <c r="C143" s="23" t="s">
        <v>3</v>
      </c>
      <c r="D143" s="56">
        <v>10086</v>
      </c>
      <c r="E143" s="56">
        <v>6749</v>
      </c>
      <c r="F143" s="56">
        <v>1812</v>
      </c>
      <c r="G143" s="56">
        <v>1675</v>
      </c>
      <c r="H143" s="56">
        <f t="shared" si="2"/>
        <v>20322</v>
      </c>
    </row>
    <row r="144" spans="2:8" ht="12.75">
      <c r="B144" s="72">
        <v>2014</v>
      </c>
      <c r="C144" s="24" t="s">
        <v>4</v>
      </c>
      <c r="D144" s="57">
        <v>13276</v>
      </c>
      <c r="E144" s="57">
        <v>9093</v>
      </c>
      <c r="F144" s="57">
        <v>2338</v>
      </c>
      <c r="G144" s="57">
        <v>1843</v>
      </c>
      <c r="H144" s="57">
        <f t="shared" si="2"/>
        <v>26550</v>
      </c>
    </row>
    <row r="145" spans="2:8" ht="12.75">
      <c r="B145" s="23">
        <v>2014</v>
      </c>
      <c r="C145" s="23" t="s">
        <v>5</v>
      </c>
      <c r="D145" s="56">
        <v>15074</v>
      </c>
      <c r="E145" s="56">
        <v>10448</v>
      </c>
      <c r="F145" s="56">
        <v>2906</v>
      </c>
      <c r="G145" s="56">
        <v>2084</v>
      </c>
      <c r="H145" s="56">
        <f t="shared" si="2"/>
        <v>30512</v>
      </c>
    </row>
    <row r="146" spans="2:8" ht="12.75">
      <c r="B146" s="72">
        <v>2014</v>
      </c>
      <c r="C146" s="24" t="s">
        <v>6</v>
      </c>
      <c r="D146" s="57">
        <v>15613</v>
      </c>
      <c r="E146" s="57">
        <v>10612</v>
      </c>
      <c r="F146" s="57">
        <v>2602</v>
      </c>
      <c r="G146" s="57">
        <v>1943</v>
      </c>
      <c r="H146" s="57">
        <f t="shared" si="2"/>
        <v>30770</v>
      </c>
    </row>
    <row r="147" spans="2:8" ht="12.75">
      <c r="B147" s="23">
        <v>2014</v>
      </c>
      <c r="C147" s="23" t="s">
        <v>7</v>
      </c>
      <c r="D147" s="56">
        <v>16403</v>
      </c>
      <c r="E147" s="56">
        <v>9942</v>
      </c>
      <c r="F147" s="56">
        <v>2389</v>
      </c>
      <c r="G147" s="56">
        <v>2081</v>
      </c>
      <c r="H147" s="56">
        <f t="shared" si="2"/>
        <v>30815</v>
      </c>
    </row>
    <row r="148" spans="2:8" ht="12.75">
      <c r="B148" s="72">
        <v>2014</v>
      </c>
      <c r="C148" s="24" t="s">
        <v>8</v>
      </c>
      <c r="D148" s="57">
        <v>13014</v>
      </c>
      <c r="E148" s="57">
        <v>8949</v>
      </c>
      <c r="F148" s="57">
        <v>1935</v>
      </c>
      <c r="G148" s="57">
        <v>1920</v>
      </c>
      <c r="H148" s="57">
        <f t="shared" si="2"/>
        <v>25818</v>
      </c>
    </row>
    <row r="149" spans="2:8" ht="12.75">
      <c r="B149" s="23">
        <v>2014</v>
      </c>
      <c r="C149" s="23" t="s">
        <v>9</v>
      </c>
      <c r="D149" s="56">
        <v>15705</v>
      </c>
      <c r="E149" s="56">
        <v>9435</v>
      </c>
      <c r="F149" s="56">
        <v>2522</v>
      </c>
      <c r="G149" s="56">
        <v>2319</v>
      </c>
      <c r="H149" s="56">
        <f t="shared" si="2"/>
        <v>29981</v>
      </c>
    </row>
    <row r="150" spans="2:8" ht="12.75">
      <c r="B150" s="72">
        <v>2014</v>
      </c>
      <c r="C150" s="24" t="s">
        <v>10</v>
      </c>
      <c r="D150" s="57">
        <v>18545</v>
      </c>
      <c r="E150" s="57">
        <v>9592</v>
      </c>
      <c r="F150" s="57">
        <v>2337</v>
      </c>
      <c r="G150" s="57">
        <v>1819</v>
      </c>
      <c r="H150" s="57">
        <f t="shared" si="2"/>
        <v>32293</v>
      </c>
    </row>
    <row r="151" spans="2:8" ht="12.75">
      <c r="B151" s="23">
        <v>2014</v>
      </c>
      <c r="C151" s="23" t="s">
        <v>11</v>
      </c>
      <c r="D151" s="56">
        <v>18736</v>
      </c>
      <c r="E151" s="56">
        <v>11279</v>
      </c>
      <c r="F151" s="56">
        <v>2508</v>
      </c>
      <c r="G151" s="56">
        <v>2212</v>
      </c>
      <c r="H151" s="56">
        <f t="shared" si="2"/>
        <v>34735</v>
      </c>
    </row>
    <row r="152" spans="2:8" ht="12.75">
      <c r="B152" s="72">
        <v>2014</v>
      </c>
      <c r="C152" s="24" t="s">
        <v>12</v>
      </c>
      <c r="D152" s="57">
        <v>18143</v>
      </c>
      <c r="E152" s="57">
        <v>10775</v>
      </c>
      <c r="F152" s="57">
        <v>2367</v>
      </c>
      <c r="G152" s="57">
        <v>2292</v>
      </c>
      <c r="H152" s="57">
        <f t="shared" si="2"/>
        <v>33577</v>
      </c>
    </row>
    <row r="153" spans="2:8" ht="12.75">
      <c r="B153" s="23">
        <v>2014</v>
      </c>
      <c r="C153" s="23" t="s">
        <v>13</v>
      </c>
      <c r="D153" s="56">
        <v>18289</v>
      </c>
      <c r="E153" s="56">
        <v>12121</v>
      </c>
      <c r="F153" s="56">
        <v>2308</v>
      </c>
      <c r="G153" s="56">
        <v>2478</v>
      </c>
      <c r="H153" s="56">
        <f t="shared" si="2"/>
        <v>35196</v>
      </c>
    </row>
    <row r="154" spans="2:8" ht="12.75">
      <c r="B154" s="72">
        <v>2014</v>
      </c>
      <c r="C154" s="24" t="s">
        <v>14</v>
      </c>
      <c r="D154" s="57">
        <v>16945</v>
      </c>
      <c r="E154" s="57">
        <v>10699</v>
      </c>
      <c r="F154" s="57">
        <v>2512</v>
      </c>
      <c r="G154" s="57">
        <v>2751</v>
      </c>
      <c r="H154" s="57">
        <f t="shared" si="2"/>
        <v>32907</v>
      </c>
    </row>
    <row r="155" spans="2:8" ht="12.75">
      <c r="B155" s="23">
        <v>2015</v>
      </c>
      <c r="C155" s="23" t="s">
        <v>3</v>
      </c>
      <c r="D155" s="56">
        <v>8781</v>
      </c>
      <c r="E155" s="56">
        <v>5917</v>
      </c>
      <c r="F155" s="56">
        <v>1641</v>
      </c>
      <c r="G155" s="56">
        <v>1413</v>
      </c>
      <c r="H155" s="56">
        <f t="shared" si="2"/>
        <v>17752</v>
      </c>
    </row>
    <row r="156" spans="2:8" ht="12.75">
      <c r="B156" s="72">
        <v>2015</v>
      </c>
      <c r="C156" s="24" t="s">
        <v>4</v>
      </c>
      <c r="D156" s="57">
        <v>15533</v>
      </c>
      <c r="E156" s="57">
        <v>7615</v>
      </c>
      <c r="F156" s="57">
        <v>2077</v>
      </c>
      <c r="G156" s="57">
        <v>1951</v>
      </c>
      <c r="H156" s="57">
        <f t="shared" si="2"/>
        <v>27176</v>
      </c>
    </row>
    <row r="157" spans="2:8" ht="12.75">
      <c r="B157" s="23">
        <v>2015</v>
      </c>
      <c r="C157" s="23" t="s">
        <v>5</v>
      </c>
      <c r="D157" s="56">
        <v>16248</v>
      </c>
      <c r="E157" s="56">
        <v>8810</v>
      </c>
      <c r="F157" s="56">
        <v>2047</v>
      </c>
      <c r="G157" s="56">
        <v>2229</v>
      </c>
      <c r="H157" s="56">
        <f t="shared" si="2"/>
        <v>29334</v>
      </c>
    </row>
    <row r="158" spans="2:8" ht="12.75">
      <c r="B158" s="72">
        <v>2015</v>
      </c>
      <c r="C158" s="24" t="s">
        <v>6</v>
      </c>
      <c r="D158" s="57">
        <v>14697</v>
      </c>
      <c r="E158" s="57">
        <v>9546</v>
      </c>
      <c r="F158" s="57">
        <v>1673</v>
      </c>
      <c r="G158" s="57">
        <v>1609</v>
      </c>
      <c r="H158" s="57">
        <f t="shared" si="2"/>
        <v>27525</v>
      </c>
    </row>
    <row r="159" spans="2:8" ht="12.75">
      <c r="B159" s="23">
        <v>2015</v>
      </c>
      <c r="C159" s="23" t="s">
        <v>7</v>
      </c>
      <c r="D159" s="56">
        <v>13727</v>
      </c>
      <c r="E159" s="56">
        <v>7949</v>
      </c>
      <c r="F159" s="56">
        <v>1638</v>
      </c>
      <c r="G159" s="56">
        <v>1571</v>
      </c>
      <c r="H159" s="56">
        <f t="shared" si="2"/>
        <v>24885</v>
      </c>
    </row>
    <row r="160" spans="2:8" ht="12.75">
      <c r="B160" s="72">
        <v>2015</v>
      </c>
      <c r="C160" s="24" t="s">
        <v>8</v>
      </c>
      <c r="D160" s="57">
        <v>13723</v>
      </c>
      <c r="E160" s="57">
        <v>9090</v>
      </c>
      <c r="F160" s="57">
        <v>1542</v>
      </c>
      <c r="G160" s="57">
        <v>1522</v>
      </c>
      <c r="H160" s="57">
        <f t="shared" si="2"/>
        <v>25877</v>
      </c>
    </row>
    <row r="161" spans="2:8" ht="12.75">
      <c r="B161" s="23">
        <v>2015</v>
      </c>
      <c r="C161" s="23" t="s">
        <v>9</v>
      </c>
      <c r="D161" s="56">
        <v>15177</v>
      </c>
      <c r="E161" s="56">
        <v>8488</v>
      </c>
      <c r="F161" s="56">
        <v>2039</v>
      </c>
      <c r="G161" s="56">
        <v>1959</v>
      </c>
      <c r="H161" s="56">
        <f t="shared" si="2"/>
        <v>27663</v>
      </c>
    </row>
    <row r="162" spans="2:8" ht="12.75">
      <c r="B162" s="72">
        <v>2015</v>
      </c>
      <c r="C162" s="24" t="s">
        <v>10</v>
      </c>
      <c r="D162" s="57">
        <v>13475</v>
      </c>
      <c r="E162" s="57">
        <v>8689</v>
      </c>
      <c r="F162" s="57">
        <v>1967</v>
      </c>
      <c r="G162" s="57">
        <v>1645</v>
      </c>
      <c r="H162" s="57">
        <f t="shared" si="2"/>
        <v>25776</v>
      </c>
    </row>
    <row r="163" spans="2:8" ht="12.75">
      <c r="B163" s="23">
        <v>2015</v>
      </c>
      <c r="C163" s="23" t="s">
        <v>11</v>
      </c>
      <c r="D163" s="56">
        <v>13398</v>
      </c>
      <c r="E163" s="56">
        <v>9115</v>
      </c>
      <c r="F163" s="56">
        <v>1756</v>
      </c>
      <c r="G163" s="56">
        <v>1439</v>
      </c>
      <c r="H163" s="56">
        <f t="shared" si="2"/>
        <v>25708</v>
      </c>
    </row>
    <row r="164" spans="2:8" ht="12.75">
      <c r="B164" s="72">
        <v>2015</v>
      </c>
      <c r="C164" s="24" t="s">
        <v>12</v>
      </c>
      <c r="D164" s="57">
        <v>14820</v>
      </c>
      <c r="E164" s="57">
        <v>8452</v>
      </c>
      <c r="F164" s="57">
        <v>1571</v>
      </c>
      <c r="G164" s="57">
        <v>1285</v>
      </c>
      <c r="H164" s="57">
        <f t="shared" si="2"/>
        <v>26128</v>
      </c>
    </row>
    <row r="165" spans="2:8" ht="12.75">
      <c r="B165" s="23">
        <v>2015</v>
      </c>
      <c r="C165" s="23" t="s">
        <v>13</v>
      </c>
      <c r="D165" s="56">
        <v>17610</v>
      </c>
      <c r="E165" s="56">
        <v>7969</v>
      </c>
      <c r="F165" s="56">
        <v>1696</v>
      </c>
      <c r="G165" s="56">
        <v>1342</v>
      </c>
      <c r="H165" s="56">
        <f t="shared" si="2"/>
        <v>28617</v>
      </c>
    </row>
    <row r="166" spans="2:8" ht="12.75">
      <c r="B166" s="72">
        <v>2015</v>
      </c>
      <c r="C166" s="24" t="s">
        <v>14</v>
      </c>
      <c r="D166" s="57">
        <v>16838</v>
      </c>
      <c r="E166" s="57">
        <v>8637</v>
      </c>
      <c r="F166" s="57">
        <v>1473</v>
      </c>
      <c r="G166" s="57">
        <v>1457</v>
      </c>
      <c r="H166" s="57">
        <f t="shared" si="2"/>
        <v>28405</v>
      </c>
    </row>
    <row r="167" spans="2:8" ht="12.75">
      <c r="B167" s="23">
        <v>2016</v>
      </c>
      <c r="C167" s="23" t="s">
        <v>3</v>
      </c>
      <c r="D167" s="56">
        <v>10443</v>
      </c>
      <c r="E167" s="56">
        <v>5866</v>
      </c>
      <c r="F167" s="56">
        <v>1602</v>
      </c>
      <c r="G167" s="56">
        <v>1142</v>
      </c>
      <c r="H167" s="56">
        <f t="shared" si="2"/>
        <v>19053</v>
      </c>
    </row>
    <row r="168" spans="2:8" ht="12.75">
      <c r="B168" s="73">
        <v>2016</v>
      </c>
      <c r="C168" s="73" t="s">
        <v>4</v>
      </c>
      <c r="D168" s="57">
        <v>12463</v>
      </c>
      <c r="E168" s="57">
        <v>5570</v>
      </c>
      <c r="F168" s="57">
        <v>1204</v>
      </c>
      <c r="G168" s="57">
        <v>1444</v>
      </c>
      <c r="H168" s="57">
        <f t="shared" si="2"/>
        <v>20681</v>
      </c>
    </row>
    <row r="169" spans="2:8" ht="12.75">
      <c r="B169" s="23">
        <v>2016</v>
      </c>
      <c r="C169" s="23" t="s">
        <v>5</v>
      </c>
      <c r="D169" s="56">
        <v>12371</v>
      </c>
      <c r="E169" s="56">
        <v>9340</v>
      </c>
      <c r="F169" s="56">
        <v>894</v>
      </c>
      <c r="G169" s="56">
        <v>1420</v>
      </c>
      <c r="H169" s="56">
        <f aca="true" t="shared" si="3" ref="H169:H174">+SUM(D169:G169)</f>
        <v>24025</v>
      </c>
    </row>
    <row r="170" spans="2:8" ht="12.75">
      <c r="B170" s="73">
        <v>2016</v>
      </c>
      <c r="C170" s="73" t="s">
        <v>6</v>
      </c>
      <c r="D170" s="57">
        <v>12855</v>
      </c>
      <c r="E170" s="57">
        <v>8319</v>
      </c>
      <c r="F170" s="57">
        <v>965</v>
      </c>
      <c r="G170" s="57">
        <v>1090</v>
      </c>
      <c r="H170" s="57">
        <f t="shared" si="3"/>
        <v>23229</v>
      </c>
    </row>
    <row r="171" spans="2:8" ht="12.75">
      <c r="B171" s="23">
        <v>2016</v>
      </c>
      <c r="C171" s="23" t="s">
        <v>7</v>
      </c>
      <c r="D171" s="56">
        <v>12984</v>
      </c>
      <c r="E171" s="56">
        <v>7679</v>
      </c>
      <c r="F171" s="56">
        <v>1300</v>
      </c>
      <c r="G171" s="56">
        <v>1395</v>
      </c>
      <c r="H171" s="56">
        <f t="shared" si="3"/>
        <v>23358</v>
      </c>
    </row>
    <row r="172" spans="2:8" ht="12.75">
      <c r="B172" s="73">
        <v>2016</v>
      </c>
      <c r="C172" s="73" t="s">
        <v>8</v>
      </c>
      <c r="D172" s="57">
        <v>15441</v>
      </c>
      <c r="E172" s="57">
        <v>7653</v>
      </c>
      <c r="F172" s="57">
        <v>1051</v>
      </c>
      <c r="G172" s="57">
        <v>1185</v>
      </c>
      <c r="H172" s="57">
        <f t="shared" si="3"/>
        <v>25330</v>
      </c>
    </row>
    <row r="173" spans="2:8" ht="12.75">
      <c r="B173" s="23">
        <v>2016</v>
      </c>
      <c r="C173" s="23" t="s">
        <v>9</v>
      </c>
      <c r="D173" s="56">
        <v>9250</v>
      </c>
      <c r="E173" s="56">
        <v>5637</v>
      </c>
      <c r="F173" s="56">
        <v>1046</v>
      </c>
      <c r="G173" s="56">
        <v>1171</v>
      </c>
      <c r="H173" s="56">
        <f t="shared" si="3"/>
        <v>17104</v>
      </c>
    </row>
    <row r="174" spans="2:8" ht="12.75">
      <c r="B174" s="73">
        <v>2016</v>
      </c>
      <c r="C174" s="73" t="s">
        <v>10</v>
      </c>
      <c r="D174" s="57">
        <v>14179</v>
      </c>
      <c r="E174" s="57">
        <v>9003</v>
      </c>
      <c r="F174" s="57">
        <v>1100</v>
      </c>
      <c r="G174" s="57">
        <v>1247</v>
      </c>
      <c r="H174" s="57">
        <f t="shared" si="3"/>
        <v>25529</v>
      </c>
    </row>
    <row r="175" spans="2:8" ht="12.75">
      <c r="B175" s="23">
        <v>2016</v>
      </c>
      <c r="C175" s="23" t="s">
        <v>11</v>
      </c>
      <c r="D175" s="56">
        <v>15475</v>
      </c>
      <c r="E175" s="56">
        <v>8557</v>
      </c>
      <c r="F175" s="56">
        <v>1202</v>
      </c>
      <c r="G175" s="56">
        <v>1307</v>
      </c>
      <c r="H175" s="56">
        <f aca="true" t="shared" si="4" ref="H175:H180">+SUM(D175:G175)</f>
        <v>26541</v>
      </c>
    </row>
    <row r="176" spans="2:8" ht="12.75">
      <c r="B176" s="73">
        <v>2016</v>
      </c>
      <c r="C176" s="73" t="s">
        <v>12</v>
      </c>
      <c r="D176" s="57">
        <v>12873</v>
      </c>
      <c r="E176" s="57">
        <v>10014</v>
      </c>
      <c r="F176" s="57">
        <v>1356</v>
      </c>
      <c r="G176" s="57">
        <v>1334</v>
      </c>
      <c r="H176" s="57">
        <f t="shared" si="4"/>
        <v>25577</v>
      </c>
    </row>
    <row r="177" spans="2:8" ht="12.75">
      <c r="B177" s="23">
        <v>2016</v>
      </c>
      <c r="C177" s="23" t="s">
        <v>13</v>
      </c>
      <c r="D177" s="56">
        <v>15520</v>
      </c>
      <c r="E177" s="56">
        <v>12077</v>
      </c>
      <c r="F177" s="56">
        <v>1285</v>
      </c>
      <c r="G177" s="56">
        <v>2028</v>
      </c>
      <c r="H177" s="56">
        <f t="shared" si="4"/>
        <v>30910</v>
      </c>
    </row>
    <row r="178" spans="2:8" ht="12.75">
      <c r="B178" s="73">
        <v>2016</v>
      </c>
      <c r="C178" s="73" t="s">
        <v>14</v>
      </c>
      <c r="D178" s="57">
        <v>18640</v>
      </c>
      <c r="E178" s="57">
        <v>10834</v>
      </c>
      <c r="F178" s="57">
        <v>1277</v>
      </c>
      <c r="G178" s="57">
        <v>1343</v>
      </c>
      <c r="H178" s="57">
        <f t="shared" si="4"/>
        <v>32094</v>
      </c>
    </row>
    <row r="179" spans="2:8" ht="12.75">
      <c r="B179" s="23">
        <v>2017</v>
      </c>
      <c r="C179" s="23" t="s">
        <v>3</v>
      </c>
      <c r="D179" s="56">
        <v>10915</v>
      </c>
      <c r="E179" s="56">
        <v>7038</v>
      </c>
      <c r="F179" s="56">
        <v>1420</v>
      </c>
      <c r="G179" s="56">
        <v>667</v>
      </c>
      <c r="H179" s="56">
        <f t="shared" si="4"/>
        <v>20040</v>
      </c>
    </row>
    <row r="180" spans="2:8" s="25" customFormat="1" ht="12.75">
      <c r="B180" s="73">
        <v>2017</v>
      </c>
      <c r="C180" s="72" t="s">
        <v>4</v>
      </c>
      <c r="D180" s="57">
        <v>12307</v>
      </c>
      <c r="E180" s="57">
        <v>7596</v>
      </c>
      <c r="F180" s="57">
        <v>1429</v>
      </c>
      <c r="G180" s="57">
        <v>778</v>
      </c>
      <c r="H180" s="57">
        <f t="shared" si="4"/>
        <v>22110</v>
      </c>
    </row>
    <row r="181" spans="2:8" s="25" customFormat="1" ht="12.75">
      <c r="B181" s="23">
        <v>2017</v>
      </c>
      <c r="C181" s="23" t="s">
        <v>5</v>
      </c>
      <c r="D181" s="56">
        <v>13697</v>
      </c>
      <c r="E181" s="56">
        <v>9107</v>
      </c>
      <c r="F181" s="56">
        <v>1064</v>
      </c>
      <c r="G181" s="56">
        <v>1068</v>
      </c>
      <c r="H181" s="56">
        <f>+SUM(D181:G181)</f>
        <v>24936</v>
      </c>
    </row>
    <row r="182" spans="2:8" s="25" customFormat="1" ht="12.75">
      <c r="B182" s="73">
        <v>2017</v>
      </c>
      <c r="C182" s="72" t="s">
        <v>6</v>
      </c>
      <c r="D182" s="57">
        <v>9605</v>
      </c>
      <c r="E182" s="57">
        <v>6864</v>
      </c>
      <c r="F182" s="57">
        <v>934</v>
      </c>
      <c r="G182" s="57">
        <v>823</v>
      </c>
      <c r="H182" s="57">
        <f>+SUM(D182:G182)</f>
        <v>18226</v>
      </c>
    </row>
    <row r="183" spans="2:8" s="25" customFormat="1" ht="12.75">
      <c r="B183" s="103">
        <v>2017</v>
      </c>
      <c r="C183" s="103" t="s">
        <v>7</v>
      </c>
      <c r="D183" s="107">
        <v>11940</v>
      </c>
      <c r="E183" s="107">
        <v>7955</v>
      </c>
      <c r="F183" s="107">
        <v>965</v>
      </c>
      <c r="G183" s="107">
        <v>938</v>
      </c>
      <c r="H183" s="107">
        <f>+SUM(D183:G183)</f>
        <v>21798</v>
      </c>
    </row>
    <row r="184" ht="7.5" customHeight="1"/>
    <row r="185" spans="2:10" ht="12.75">
      <c r="B185" s="84" t="s">
        <v>26</v>
      </c>
      <c r="D185" s="102"/>
      <c r="E185" s="102"/>
      <c r="F185" s="102"/>
      <c r="G185" s="102"/>
      <c r="H185" s="102"/>
      <c r="I185" s="102"/>
      <c r="J185" s="102"/>
    </row>
    <row r="186" ht="12.75">
      <c r="B186" s="84" t="s">
        <v>34</v>
      </c>
    </row>
    <row r="187" spans="8:30" s="28" customFormat="1" ht="12.75">
      <c r="H187" s="79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8:30" s="28" customFormat="1" ht="12.75">
      <c r="H188" s="79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8:30" s="28" customFormat="1" ht="12.75">
      <c r="H189" s="79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8:30" s="28" customFormat="1" ht="12.75">
      <c r="H190" s="79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8:30" s="28" customFormat="1" ht="12.75">
      <c r="H191" s="79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8:30" s="28" customFormat="1" ht="12.75">
      <c r="H192" s="79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8:30" s="28" customFormat="1" ht="12.75">
      <c r="H193" s="79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8:30" s="28" customFormat="1" ht="12.75">
      <c r="H194" s="79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8:30" s="28" customFormat="1" ht="12.75">
      <c r="H195" s="79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8:30" s="28" customFormat="1" ht="12.75">
      <c r="H196" s="79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8:30" s="28" customFormat="1" ht="12.75">
      <c r="H197" s="79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8:30" s="28" customFormat="1" ht="12.75">
      <c r="H198" s="79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8:30" s="28" customFormat="1" ht="12.75">
      <c r="H199" s="79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8:30" s="28" customFormat="1" ht="12.75">
      <c r="H200" s="79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8:30" s="28" customFormat="1" ht="12.75">
      <c r="H201" s="79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8:30" s="28" customFormat="1" ht="12.75">
      <c r="H202" s="79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8:30" s="28" customFormat="1" ht="12.75">
      <c r="H203" s="79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8:30" s="28" customFormat="1" ht="12.75">
      <c r="H204" s="79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8:30" s="28" customFormat="1" ht="12.75">
      <c r="H205" s="79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8:30" s="28" customFormat="1" ht="12.75">
      <c r="H206" s="79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8:30" s="28" customFormat="1" ht="12.75">
      <c r="H207" s="79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8:30" s="28" customFormat="1" ht="12.75">
      <c r="H208" s="79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8:30" s="28" customFormat="1" ht="12.75">
      <c r="H209" s="79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8:30" s="28" customFormat="1" ht="12.75">
      <c r="H210" s="79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8:30" s="28" customFormat="1" ht="12.75">
      <c r="H211" s="79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8:30" s="28" customFormat="1" ht="12.75">
      <c r="H212" s="79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8:30" s="28" customFormat="1" ht="12.75">
      <c r="H213" s="79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8:30" s="28" customFormat="1" ht="12.75">
      <c r="H214" s="79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8:30" s="28" customFormat="1" ht="12.75">
      <c r="H215" s="79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8:30" s="28" customFormat="1" ht="12.75">
      <c r="H216" s="79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8:30" s="28" customFormat="1" ht="12.75">
      <c r="H217" s="79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8:30" s="28" customFormat="1" ht="12.75">
      <c r="H218" s="79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8:30" s="28" customFormat="1" ht="12.75">
      <c r="H219" s="79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8:30" s="28" customFormat="1" ht="12.75">
      <c r="H220" s="79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8:30" s="28" customFormat="1" ht="12.75">
      <c r="H221" s="79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8:30" s="28" customFormat="1" ht="12.75">
      <c r="H222" s="79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8:30" s="28" customFormat="1" ht="12.75">
      <c r="H223" s="79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8:30" s="28" customFormat="1" ht="12.75">
      <c r="H224" s="79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8:30" s="28" customFormat="1" ht="12.75">
      <c r="H225" s="79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8:30" s="28" customFormat="1" ht="12.75">
      <c r="H226" s="79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8:30" s="28" customFormat="1" ht="12.75">
      <c r="H227" s="79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8:30" s="28" customFormat="1" ht="12.75">
      <c r="H228" s="79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8:30" s="28" customFormat="1" ht="12.75">
      <c r="H229" s="79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8:30" s="28" customFormat="1" ht="12.75">
      <c r="H230" s="79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8:30" s="28" customFormat="1" ht="12.75">
      <c r="H231" s="79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8:30" s="28" customFormat="1" ht="12.75">
      <c r="H232" s="79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8:30" s="28" customFormat="1" ht="12.75">
      <c r="H233" s="79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8:30" s="28" customFormat="1" ht="12.75">
      <c r="H234" s="79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8:30" s="28" customFormat="1" ht="12.75">
      <c r="H235" s="79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8:30" s="28" customFormat="1" ht="12.75">
      <c r="H236" s="79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8:30" s="28" customFormat="1" ht="12.75">
      <c r="H237" s="79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8:30" s="28" customFormat="1" ht="12.75">
      <c r="H238" s="79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8:30" s="28" customFormat="1" ht="12.75">
      <c r="H239" s="79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8:30" s="28" customFormat="1" ht="12.75">
      <c r="H240" s="79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8:30" s="28" customFormat="1" ht="12.75">
      <c r="H241" s="79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8:30" s="28" customFormat="1" ht="12.75">
      <c r="H242" s="79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8:30" s="28" customFormat="1" ht="12.75">
      <c r="H243" s="79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8:30" s="28" customFormat="1" ht="12.75">
      <c r="H244" s="79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8:30" s="28" customFormat="1" ht="12.75">
      <c r="H245" s="79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8:30" s="28" customFormat="1" ht="12.75">
      <c r="H246" s="79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8:30" s="28" customFormat="1" ht="12.75">
      <c r="H247" s="79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8:30" s="28" customFormat="1" ht="12.75">
      <c r="H248" s="79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8:30" s="28" customFormat="1" ht="12.75">
      <c r="H249" s="79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8:30" s="28" customFormat="1" ht="12.75">
      <c r="H250" s="79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8:30" s="28" customFormat="1" ht="12.75">
      <c r="H251" s="79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8:30" s="28" customFormat="1" ht="12.75">
      <c r="H252" s="79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8:30" s="28" customFormat="1" ht="12.75">
      <c r="H253" s="79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8:30" s="28" customFormat="1" ht="12.75">
      <c r="H254" s="79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8:30" s="28" customFormat="1" ht="12.75">
      <c r="H255" s="79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8:30" s="28" customFormat="1" ht="12.75">
      <c r="H256" s="79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8:30" s="28" customFormat="1" ht="12.75">
      <c r="H257" s="79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8:30" s="28" customFormat="1" ht="12.75">
      <c r="H258" s="79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8:30" s="28" customFormat="1" ht="12.75">
      <c r="H259" s="79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8:30" s="28" customFormat="1" ht="12.75">
      <c r="H260" s="79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8:30" s="28" customFormat="1" ht="12.75">
      <c r="H261" s="79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8:30" s="28" customFormat="1" ht="12.75">
      <c r="H262" s="79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8:30" s="28" customFormat="1" ht="12.75">
      <c r="H263" s="79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8:30" s="28" customFormat="1" ht="12.75">
      <c r="H264" s="79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8:30" s="28" customFormat="1" ht="12.75">
      <c r="H265" s="79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8:30" s="28" customFormat="1" ht="12.75">
      <c r="H266" s="79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8:30" s="28" customFormat="1" ht="12.75">
      <c r="H267" s="79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8:30" s="28" customFormat="1" ht="12.75">
      <c r="H268" s="79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8:30" s="28" customFormat="1" ht="12.75">
      <c r="H269" s="79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8:30" s="28" customFormat="1" ht="12.75">
      <c r="H270" s="79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8:30" s="28" customFormat="1" ht="12.75">
      <c r="H271" s="79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8:30" s="28" customFormat="1" ht="12.75">
      <c r="H272" s="79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8:30" s="28" customFormat="1" ht="12.75">
      <c r="H273" s="79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8:30" s="28" customFormat="1" ht="12.75">
      <c r="H274" s="79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8:30" s="28" customFormat="1" ht="12.75">
      <c r="H275" s="79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8:30" s="28" customFormat="1" ht="12.75">
      <c r="H276" s="79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8:30" s="28" customFormat="1" ht="12.75">
      <c r="H277" s="79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8:30" s="28" customFormat="1" ht="12.75">
      <c r="H278" s="79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8:30" s="28" customFormat="1" ht="12.75">
      <c r="H279" s="79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8:30" s="28" customFormat="1" ht="12.75">
      <c r="H280" s="79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8:30" s="28" customFormat="1" ht="12.75">
      <c r="H281" s="79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8:30" s="28" customFormat="1" ht="12.75">
      <c r="H282" s="79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8:30" s="28" customFormat="1" ht="12.75">
      <c r="H283" s="79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8:30" s="28" customFormat="1" ht="12.75">
      <c r="H284" s="79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8:30" s="28" customFormat="1" ht="12.75">
      <c r="H285" s="79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8:30" s="28" customFormat="1" ht="12.75">
      <c r="H286" s="79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8:30" s="28" customFormat="1" ht="12.75">
      <c r="H287" s="79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8:30" s="28" customFormat="1" ht="12.75">
      <c r="H288" s="79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8:30" s="28" customFormat="1" ht="12.75">
      <c r="H289" s="79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8:30" s="28" customFormat="1" ht="12.75">
      <c r="H290" s="79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8:30" s="28" customFormat="1" ht="12.75">
      <c r="H291" s="79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8:30" s="28" customFormat="1" ht="12.75">
      <c r="H292" s="79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8:30" s="28" customFormat="1" ht="12.75">
      <c r="H293" s="79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8:30" s="28" customFormat="1" ht="12.75">
      <c r="H294" s="79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8:30" s="28" customFormat="1" ht="12.75">
      <c r="H295" s="79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8:30" s="28" customFormat="1" ht="12.75">
      <c r="H296" s="79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8:30" s="28" customFormat="1" ht="12.75">
      <c r="H297" s="79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8:30" s="28" customFormat="1" ht="12.75">
      <c r="H298" s="79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8:30" s="28" customFormat="1" ht="12.75">
      <c r="H299" s="79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8:30" s="28" customFormat="1" ht="12.75">
      <c r="H300" s="79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8:30" s="28" customFormat="1" ht="12.75">
      <c r="H301" s="79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8:30" s="28" customFormat="1" ht="12.75">
      <c r="H302" s="79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8:30" s="28" customFormat="1" ht="12.75">
      <c r="H303" s="79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8:30" s="28" customFormat="1" ht="12.75">
      <c r="H304" s="79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8:30" s="28" customFormat="1" ht="12.75">
      <c r="H305" s="79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8:30" s="28" customFormat="1" ht="12.75">
      <c r="H306" s="79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8:30" s="28" customFormat="1" ht="12.75">
      <c r="H307" s="79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8:30" s="28" customFormat="1" ht="12.75">
      <c r="H308" s="79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8:30" s="28" customFormat="1" ht="12.75">
      <c r="H309" s="79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8:30" s="28" customFormat="1" ht="12.75">
      <c r="H310" s="79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8:30" s="28" customFormat="1" ht="12.75">
      <c r="H311" s="79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8:30" s="28" customFormat="1" ht="12.75">
      <c r="H312" s="79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8:30" s="28" customFormat="1" ht="12.75">
      <c r="H313" s="79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8:30" s="28" customFormat="1" ht="12.75">
      <c r="H314" s="79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8:30" s="28" customFormat="1" ht="12.75">
      <c r="H315" s="79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8:30" s="28" customFormat="1" ht="12.75">
      <c r="H316" s="79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8:30" s="28" customFormat="1" ht="12.75">
      <c r="H317" s="79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8:30" s="28" customFormat="1" ht="12.75">
      <c r="H318" s="79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8:30" s="28" customFormat="1" ht="12.75">
      <c r="H319" s="79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8:30" s="28" customFormat="1" ht="12.75">
      <c r="H320" s="79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8:30" s="28" customFormat="1" ht="12.75">
      <c r="H321" s="79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8:30" s="28" customFormat="1" ht="12.75">
      <c r="H322" s="79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8:30" s="28" customFormat="1" ht="12.75">
      <c r="H323" s="79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8:30" s="28" customFormat="1" ht="12.75">
      <c r="H324" s="79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8:30" s="28" customFormat="1" ht="12.75">
      <c r="H325" s="79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8:30" s="28" customFormat="1" ht="12.75">
      <c r="H326" s="79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8:30" s="28" customFormat="1" ht="12.75">
      <c r="H327" s="79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8:30" s="28" customFormat="1" ht="12.75">
      <c r="H328" s="79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8:30" s="28" customFormat="1" ht="12.75">
      <c r="H329" s="79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8:30" s="28" customFormat="1" ht="12.75">
      <c r="H330" s="79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8:30" s="28" customFormat="1" ht="12.75">
      <c r="H331" s="79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8:30" s="28" customFormat="1" ht="12.75">
      <c r="H332" s="79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8:30" s="28" customFormat="1" ht="12.75">
      <c r="H333" s="79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8:30" s="28" customFormat="1" ht="12.75">
      <c r="H334" s="79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8:30" s="28" customFormat="1" ht="12.75">
      <c r="H335" s="79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8:30" s="28" customFormat="1" ht="12.75">
      <c r="H336" s="79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8:30" s="28" customFormat="1" ht="12.75">
      <c r="H337" s="79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8:30" s="28" customFormat="1" ht="12.75">
      <c r="H338" s="79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8:30" s="28" customFormat="1" ht="12.75">
      <c r="H339" s="79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8:30" s="28" customFormat="1" ht="12.75">
      <c r="H340" s="79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8:30" s="28" customFormat="1" ht="12.75">
      <c r="H341" s="79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8:30" s="28" customFormat="1" ht="12.75">
      <c r="H342" s="79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8:30" s="28" customFormat="1" ht="12.75">
      <c r="H343" s="79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8:30" s="28" customFormat="1" ht="12.75">
      <c r="H344" s="79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8:30" s="28" customFormat="1" ht="12.75">
      <c r="H345" s="79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8:30" s="28" customFormat="1" ht="12.75">
      <c r="H346" s="79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8:30" s="28" customFormat="1" ht="12.75">
      <c r="H347" s="79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8:30" s="28" customFormat="1" ht="12.75">
      <c r="H348" s="79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8:30" s="28" customFormat="1" ht="12.75">
      <c r="H349" s="79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8:30" s="28" customFormat="1" ht="12.75">
      <c r="H350" s="79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8:30" s="28" customFormat="1" ht="12.75">
      <c r="H351" s="79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8:30" s="28" customFormat="1" ht="12.75">
      <c r="H352" s="79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8:30" s="28" customFormat="1" ht="12.75">
      <c r="H353" s="79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8:30" s="28" customFormat="1" ht="12.75">
      <c r="H354" s="79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8:30" s="28" customFormat="1" ht="12.75">
      <c r="H355" s="79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8:30" s="28" customFormat="1" ht="12.75">
      <c r="H356" s="79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8:30" s="28" customFormat="1" ht="12.75">
      <c r="H357" s="79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8:30" s="28" customFormat="1" ht="12.75">
      <c r="H358" s="79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8:30" s="28" customFormat="1" ht="12.75">
      <c r="H359" s="79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8:30" s="28" customFormat="1" ht="12.75">
      <c r="H360" s="79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8:30" s="28" customFormat="1" ht="12.75">
      <c r="H361" s="79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8:30" s="28" customFormat="1" ht="12.75">
      <c r="H362" s="79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8:30" s="28" customFormat="1" ht="12.75">
      <c r="H363" s="79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8:30" s="28" customFormat="1" ht="12.75">
      <c r="H364" s="79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8:30" s="28" customFormat="1" ht="12.75">
      <c r="H365" s="79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8:30" s="28" customFormat="1" ht="12.75">
      <c r="H366" s="79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8:30" s="28" customFormat="1" ht="12.75">
      <c r="H367" s="79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8:30" s="28" customFormat="1" ht="12.75">
      <c r="H368" s="79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8:30" s="28" customFormat="1" ht="12.75">
      <c r="H369" s="79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8:30" s="28" customFormat="1" ht="12.75">
      <c r="H370" s="79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8:30" s="28" customFormat="1" ht="12.75">
      <c r="H371" s="79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8:30" s="28" customFormat="1" ht="12.75">
      <c r="H372" s="79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8:30" s="28" customFormat="1" ht="12.75">
      <c r="H373" s="79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8:30" s="28" customFormat="1" ht="12.75">
      <c r="H374" s="79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8:30" s="28" customFormat="1" ht="12.75">
      <c r="H375" s="79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8:30" s="28" customFormat="1" ht="12.75">
      <c r="H376" s="79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8:30" s="28" customFormat="1" ht="12.75">
      <c r="H377" s="79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8:30" s="28" customFormat="1" ht="12.75">
      <c r="H378" s="79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8:30" s="28" customFormat="1" ht="12.75">
      <c r="H379" s="79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8:30" s="28" customFormat="1" ht="12.75">
      <c r="H380" s="79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8:30" s="28" customFormat="1" ht="12.75">
      <c r="H381" s="79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8:30" s="28" customFormat="1" ht="12.75">
      <c r="H382" s="79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8:30" s="28" customFormat="1" ht="12.75">
      <c r="H383" s="79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8:30" s="28" customFormat="1" ht="12.75">
      <c r="H384" s="79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8:30" s="28" customFormat="1" ht="12.75">
      <c r="H385" s="79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8:30" s="28" customFormat="1" ht="12.75">
      <c r="H386" s="79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8:30" s="28" customFormat="1" ht="12.75">
      <c r="H387" s="79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8:30" s="28" customFormat="1" ht="12.75">
      <c r="H388" s="79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8:30" s="28" customFormat="1" ht="12.75">
      <c r="H389" s="79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8:30" s="28" customFormat="1" ht="12.75">
      <c r="H390" s="79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8:30" s="28" customFormat="1" ht="12.75">
      <c r="H391" s="79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8:30" s="28" customFormat="1" ht="12.75">
      <c r="H392" s="79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8:30" s="28" customFormat="1" ht="12.75">
      <c r="H393" s="79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8:30" s="28" customFormat="1" ht="12.75">
      <c r="H394" s="79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8:30" s="28" customFormat="1" ht="12.75">
      <c r="H395" s="79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8:30" s="28" customFormat="1" ht="12.75">
      <c r="H396" s="79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8:30" s="28" customFormat="1" ht="12.75">
      <c r="H397" s="79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8:30" s="28" customFormat="1" ht="12.75">
      <c r="H398" s="79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8:30" s="28" customFormat="1" ht="12.75">
      <c r="H399" s="79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8:30" s="28" customFormat="1" ht="12.75">
      <c r="H400" s="79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8:30" s="28" customFormat="1" ht="12.75">
      <c r="H401" s="79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8:30" s="28" customFormat="1" ht="12.75">
      <c r="H402" s="79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8:30" s="28" customFormat="1" ht="12.75">
      <c r="H403" s="79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8:30" s="28" customFormat="1" ht="12.75">
      <c r="H404" s="79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8:30" s="28" customFormat="1" ht="12.75">
      <c r="H405" s="79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8:30" s="28" customFormat="1" ht="12.75">
      <c r="H406" s="79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8:30" s="28" customFormat="1" ht="12.75">
      <c r="H407" s="79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8:30" s="28" customFormat="1" ht="12.75">
      <c r="H408" s="79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8:30" s="28" customFormat="1" ht="12.75">
      <c r="H409" s="79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8:30" s="28" customFormat="1" ht="12.75">
      <c r="H410" s="79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8:30" s="28" customFormat="1" ht="12.75">
      <c r="H411" s="79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8:30" s="28" customFormat="1" ht="12.75">
      <c r="H412" s="79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8:30" s="28" customFormat="1" ht="12.75">
      <c r="H413" s="79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8:30" s="28" customFormat="1" ht="12.75">
      <c r="H414" s="79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8:30" s="28" customFormat="1" ht="12.75">
      <c r="H415" s="79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8:30" s="28" customFormat="1" ht="12.75">
      <c r="H416" s="79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8:30" s="28" customFormat="1" ht="12.75">
      <c r="H417" s="79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8:30" s="28" customFormat="1" ht="12.75">
      <c r="H418" s="79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8:30" s="28" customFormat="1" ht="12.75">
      <c r="H419" s="79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8:30" s="28" customFormat="1" ht="12.75">
      <c r="H420" s="79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8:30" s="28" customFormat="1" ht="12.75">
      <c r="H421" s="79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8:30" s="28" customFormat="1" ht="12.75">
      <c r="H422" s="79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8:30" s="28" customFormat="1" ht="12.75">
      <c r="H423" s="79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8:30" s="28" customFormat="1" ht="12.75">
      <c r="H424" s="79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8:30" s="28" customFormat="1" ht="12.75">
      <c r="H425" s="79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8:30" s="28" customFormat="1" ht="12.75">
      <c r="H426" s="79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8:30" s="28" customFormat="1" ht="12.75">
      <c r="H427" s="79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8:30" s="28" customFormat="1" ht="12.75">
      <c r="H428" s="79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8:30" s="28" customFormat="1" ht="12.75">
      <c r="H429" s="79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8:30" s="28" customFormat="1" ht="12.75">
      <c r="H430" s="79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8:30" s="28" customFormat="1" ht="12.75">
      <c r="H431" s="79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8:30" s="28" customFormat="1" ht="12.75">
      <c r="H432" s="79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8:30" s="28" customFormat="1" ht="12.75">
      <c r="H433" s="79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8:30" s="28" customFormat="1" ht="12.75">
      <c r="H434" s="79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8:30" s="28" customFormat="1" ht="12.75">
      <c r="H435" s="79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8:30" s="28" customFormat="1" ht="12.75">
      <c r="H436" s="79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8:30" s="28" customFormat="1" ht="12.75">
      <c r="H437" s="79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8:30" s="28" customFormat="1" ht="12.75">
      <c r="H438" s="79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8:30" s="28" customFormat="1" ht="12.75">
      <c r="H439" s="79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8:30" s="28" customFormat="1" ht="12.75">
      <c r="H440" s="79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8:30" s="28" customFormat="1" ht="12.75">
      <c r="H441" s="79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8:30" s="28" customFormat="1" ht="12.75">
      <c r="H442" s="79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8:30" s="28" customFormat="1" ht="12.75">
      <c r="H443" s="79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8:30" s="28" customFormat="1" ht="12.75">
      <c r="H444" s="79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8:30" s="28" customFormat="1" ht="12.75">
      <c r="H445" s="79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8:30" s="28" customFormat="1" ht="12.75">
      <c r="H446" s="79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8:30" s="28" customFormat="1" ht="12.75">
      <c r="H447" s="79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8:30" s="28" customFormat="1" ht="12.75">
      <c r="H448" s="79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8:30" s="28" customFormat="1" ht="12.75">
      <c r="H449" s="79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8:30" s="28" customFormat="1" ht="12.75">
      <c r="H450" s="79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8:30" s="28" customFormat="1" ht="12.75">
      <c r="H451" s="79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8:30" s="28" customFormat="1" ht="12.75">
      <c r="H452" s="79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8:30" s="28" customFormat="1" ht="12.75">
      <c r="H453" s="79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8:30" s="28" customFormat="1" ht="12.75">
      <c r="H454" s="79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8:30" s="28" customFormat="1" ht="12.75">
      <c r="H455" s="79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8:30" s="28" customFormat="1" ht="12.75">
      <c r="H456" s="79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8:30" s="28" customFormat="1" ht="12.75">
      <c r="H457" s="79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8:30" s="28" customFormat="1" ht="12.75">
      <c r="H458" s="79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8:30" s="28" customFormat="1" ht="12.75">
      <c r="H459" s="79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8:30" s="28" customFormat="1" ht="12.75">
      <c r="H460" s="79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8:30" s="28" customFormat="1" ht="12.75">
      <c r="H461" s="79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8:30" s="28" customFormat="1" ht="12.75">
      <c r="H462" s="79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8:30" s="28" customFormat="1" ht="12.75">
      <c r="H463" s="79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8:30" s="28" customFormat="1" ht="12.75">
      <c r="H464" s="79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8:30" s="28" customFormat="1" ht="12.75">
      <c r="H465" s="79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8:30" s="28" customFormat="1" ht="12.75">
      <c r="H466" s="79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8:30" s="28" customFormat="1" ht="12.75">
      <c r="H467" s="79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8:30" s="28" customFormat="1" ht="12.75">
      <c r="H468" s="79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8:30" s="28" customFormat="1" ht="12.75">
      <c r="H469" s="79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8:30" s="28" customFormat="1" ht="12.75">
      <c r="H470" s="79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8:30" s="28" customFormat="1" ht="12.75">
      <c r="H471" s="79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8:30" s="28" customFormat="1" ht="12.75">
      <c r="H472" s="79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8:30" s="28" customFormat="1" ht="12.75">
      <c r="H473" s="79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8:30" s="28" customFormat="1" ht="12.75">
      <c r="H474" s="79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8:30" s="28" customFormat="1" ht="12.75">
      <c r="H475" s="79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8:30" s="28" customFormat="1" ht="12.75">
      <c r="H476" s="79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8:30" s="28" customFormat="1" ht="12.75">
      <c r="H477" s="79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8:30" s="28" customFormat="1" ht="12.75">
      <c r="H478" s="79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8:30" s="28" customFormat="1" ht="12.75">
      <c r="H479" s="79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8:30" s="28" customFormat="1" ht="12.75">
      <c r="H480" s="79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8:30" s="28" customFormat="1" ht="12.75">
      <c r="H481" s="79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8:30" s="28" customFormat="1" ht="12.75">
      <c r="H482" s="79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8:30" s="28" customFormat="1" ht="12.75">
      <c r="H483" s="79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8:30" s="28" customFormat="1" ht="12.75">
      <c r="H484" s="79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8:30" s="28" customFormat="1" ht="12.75">
      <c r="H485" s="79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8:30" s="28" customFormat="1" ht="12.75">
      <c r="H486" s="79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8:30" s="28" customFormat="1" ht="12.75">
      <c r="H487" s="79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8:30" s="28" customFormat="1" ht="12.75">
      <c r="H488" s="79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8:30" s="28" customFormat="1" ht="12.75">
      <c r="H489" s="79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8:30" s="28" customFormat="1" ht="12.75">
      <c r="H490" s="79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8:30" s="28" customFormat="1" ht="12.75">
      <c r="H491" s="79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8:30" s="28" customFormat="1" ht="12.75">
      <c r="H492" s="79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8:30" s="28" customFormat="1" ht="12.75">
      <c r="H493" s="79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8:30" s="28" customFormat="1" ht="12.75">
      <c r="H494" s="79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8:30" s="28" customFormat="1" ht="12.75">
      <c r="H495" s="79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8:30" s="28" customFormat="1" ht="12.75">
      <c r="H496" s="79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8:30" s="28" customFormat="1" ht="12.75">
      <c r="H497" s="79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8:30" s="28" customFormat="1" ht="12.75">
      <c r="H498" s="79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8:30" s="28" customFormat="1" ht="12.75">
      <c r="H499" s="79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8:30" s="28" customFormat="1" ht="12.75">
      <c r="H500" s="79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8:30" s="28" customFormat="1" ht="12.75">
      <c r="H501" s="79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8:30" s="28" customFormat="1" ht="12.75">
      <c r="H502" s="79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8:30" s="28" customFormat="1" ht="12.75">
      <c r="H503" s="79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8:30" s="28" customFormat="1" ht="12.75">
      <c r="H504" s="79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8:30" s="28" customFormat="1" ht="12.75">
      <c r="H505" s="79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8:30" s="28" customFormat="1" ht="12.75">
      <c r="H506" s="79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8:30" s="28" customFormat="1" ht="12.75">
      <c r="H507" s="79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8:30" s="28" customFormat="1" ht="12.75">
      <c r="H508" s="79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8:30" s="28" customFormat="1" ht="12.75">
      <c r="H509" s="79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8:30" s="28" customFormat="1" ht="12.75">
      <c r="H510" s="79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8:30" s="28" customFormat="1" ht="12.75">
      <c r="H511" s="79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8:30" s="28" customFormat="1" ht="12.75">
      <c r="H512" s="79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8:30" s="28" customFormat="1" ht="12.75">
      <c r="H513" s="79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8:30" s="28" customFormat="1" ht="12.75">
      <c r="H514" s="79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8:30" s="28" customFormat="1" ht="12.75">
      <c r="H515" s="79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8:30" s="28" customFormat="1" ht="12.75">
      <c r="H516" s="79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8:30" s="28" customFormat="1" ht="12.75">
      <c r="H517" s="79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8:30" s="28" customFormat="1" ht="12.75">
      <c r="H518" s="79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8:30" s="28" customFormat="1" ht="12.75">
      <c r="H519" s="79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8:30" s="28" customFormat="1" ht="12.75">
      <c r="H520" s="79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8:30" s="28" customFormat="1" ht="12.75">
      <c r="H521" s="79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8:30" s="28" customFormat="1" ht="12.75">
      <c r="H522" s="79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8:30" s="28" customFormat="1" ht="12.75">
      <c r="H523" s="79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8:30" s="28" customFormat="1" ht="12.75">
      <c r="H524" s="79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8:30" s="28" customFormat="1" ht="12.75">
      <c r="H525" s="79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8:30" s="28" customFormat="1" ht="12.75">
      <c r="H526" s="79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8:30" s="28" customFormat="1" ht="12.75">
      <c r="H527" s="79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8:30" s="28" customFormat="1" ht="12.75">
      <c r="H528" s="79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8:30" s="28" customFormat="1" ht="12.75">
      <c r="H529" s="79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8:30" s="28" customFormat="1" ht="12.75">
      <c r="H530" s="79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8:30" s="28" customFormat="1" ht="12.75">
      <c r="H531" s="79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8:30" s="28" customFormat="1" ht="12.75">
      <c r="H532" s="79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8:30" s="28" customFormat="1" ht="12.75">
      <c r="H533" s="79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8:30" s="28" customFormat="1" ht="12.75">
      <c r="H534" s="79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8:30" s="28" customFormat="1" ht="12.75">
      <c r="H535" s="79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8:30" s="28" customFormat="1" ht="12.75">
      <c r="H536" s="79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8:30" s="28" customFormat="1" ht="12.75">
      <c r="H537" s="79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8:30" s="28" customFormat="1" ht="12.75">
      <c r="H538" s="79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8:30" s="28" customFormat="1" ht="12.75">
      <c r="H539" s="79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8:30" s="28" customFormat="1" ht="12.75">
      <c r="H540" s="79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8:30" s="28" customFormat="1" ht="12.75">
      <c r="H541" s="79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8:30" s="28" customFormat="1" ht="12.75">
      <c r="H542" s="79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8:30" s="28" customFormat="1" ht="12.75">
      <c r="H543" s="79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8:30" s="28" customFormat="1" ht="12.75">
      <c r="H544" s="79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8:30" s="28" customFormat="1" ht="12.75">
      <c r="H545" s="79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8:30" s="28" customFormat="1" ht="12.75">
      <c r="H546" s="79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8:30" s="28" customFormat="1" ht="12.75">
      <c r="H547" s="79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8:30" s="28" customFormat="1" ht="12.75">
      <c r="H548" s="79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8:30" s="28" customFormat="1" ht="12.75">
      <c r="H549" s="79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8:30" s="28" customFormat="1" ht="12.75">
      <c r="H550" s="79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8:30" s="28" customFormat="1" ht="12.75">
      <c r="H551" s="79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8:30" s="28" customFormat="1" ht="12.75">
      <c r="H552" s="79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8:30" s="28" customFormat="1" ht="12.75">
      <c r="H553" s="79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8:30" s="28" customFormat="1" ht="12.75">
      <c r="H554" s="79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8:30" s="28" customFormat="1" ht="12.75">
      <c r="H555" s="79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8:30" s="28" customFormat="1" ht="12.75">
      <c r="H556" s="79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8:30" s="28" customFormat="1" ht="12.75">
      <c r="H557" s="79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8:30" s="28" customFormat="1" ht="12.75">
      <c r="H558" s="79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8:30" s="28" customFormat="1" ht="12.75">
      <c r="H559" s="79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8:30" s="28" customFormat="1" ht="12.75">
      <c r="H560" s="79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8:30" s="28" customFormat="1" ht="12.75">
      <c r="H561" s="79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8:30" s="28" customFormat="1" ht="12.75">
      <c r="H562" s="79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8:30" s="28" customFormat="1" ht="12.75">
      <c r="H563" s="79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8:30" s="28" customFormat="1" ht="12.75">
      <c r="H564" s="79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8:30" s="28" customFormat="1" ht="12.75">
      <c r="H565" s="79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8:30" s="28" customFormat="1" ht="12.75">
      <c r="H566" s="79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8:30" s="28" customFormat="1" ht="12.75">
      <c r="H567" s="79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8:30" s="28" customFormat="1" ht="12.75">
      <c r="H568" s="79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8:30" s="28" customFormat="1" ht="12.75">
      <c r="H569" s="79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8:30" s="28" customFormat="1" ht="12.75">
      <c r="H570" s="79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8:30" s="28" customFormat="1" ht="12.75">
      <c r="H571" s="79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8:30" s="28" customFormat="1" ht="12.75">
      <c r="H572" s="79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8:30" s="28" customFormat="1" ht="12.75">
      <c r="H573" s="79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8:30" s="28" customFormat="1" ht="12.75">
      <c r="H574" s="79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8:30" s="28" customFormat="1" ht="12.75">
      <c r="H575" s="79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8:30" s="28" customFormat="1" ht="12.75">
      <c r="H576" s="79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8:30" s="28" customFormat="1" ht="12.75">
      <c r="H577" s="79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8:30" s="28" customFormat="1" ht="12.75">
      <c r="H578" s="79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8:30" s="28" customFormat="1" ht="12.75">
      <c r="H579" s="79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8:30" s="28" customFormat="1" ht="12.75">
      <c r="H580" s="79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8:30" s="28" customFormat="1" ht="12.75">
      <c r="H581" s="79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8:30" s="28" customFormat="1" ht="12.75">
      <c r="H582" s="79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8:30" s="28" customFormat="1" ht="12.75">
      <c r="H583" s="79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8:30" s="28" customFormat="1" ht="12.75">
      <c r="H584" s="79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8:30" s="28" customFormat="1" ht="12.75">
      <c r="H585" s="79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8:30" s="28" customFormat="1" ht="12.75">
      <c r="H586" s="79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8:30" s="28" customFormat="1" ht="12.75">
      <c r="H587" s="79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8:30" s="28" customFormat="1" ht="12.75">
      <c r="H588" s="79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8:30" s="28" customFormat="1" ht="12.75">
      <c r="H589" s="79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8:30" s="28" customFormat="1" ht="12.75">
      <c r="H590" s="79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8:30" s="28" customFormat="1" ht="12.75">
      <c r="H591" s="79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8:30" s="28" customFormat="1" ht="12.75">
      <c r="H592" s="79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8:30" s="28" customFormat="1" ht="12.75">
      <c r="H593" s="79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8:30" s="28" customFormat="1" ht="12.75">
      <c r="H594" s="79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8:30" s="28" customFormat="1" ht="12.75">
      <c r="H595" s="79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8:30" s="28" customFormat="1" ht="12.75">
      <c r="H596" s="79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8:30" s="28" customFormat="1" ht="12.75">
      <c r="H597" s="79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8:30" s="28" customFormat="1" ht="12.75">
      <c r="H598" s="79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8:30" s="28" customFormat="1" ht="12.75">
      <c r="H599" s="79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8:30" s="28" customFormat="1" ht="12.75">
      <c r="H600" s="79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8:30" s="28" customFormat="1" ht="12.75">
      <c r="H601" s="79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8:30" s="28" customFormat="1" ht="12.75">
      <c r="H602" s="79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8:30" s="28" customFormat="1" ht="12.75">
      <c r="H603" s="79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8:30" s="28" customFormat="1" ht="12.75">
      <c r="H604" s="79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8:30" s="28" customFormat="1" ht="12.75">
      <c r="H605" s="79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8:30" s="28" customFormat="1" ht="12.75">
      <c r="H606" s="79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8:30" s="28" customFormat="1" ht="12.75">
      <c r="H607" s="79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8:30" s="28" customFormat="1" ht="12.75">
      <c r="H608" s="79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8:30" s="28" customFormat="1" ht="12.75">
      <c r="H609" s="79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8:30" s="28" customFormat="1" ht="12.75">
      <c r="H610" s="79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8:30" s="28" customFormat="1" ht="12.75">
      <c r="H611" s="79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8:30" s="28" customFormat="1" ht="12.75">
      <c r="H612" s="79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8:30" s="28" customFormat="1" ht="12.75">
      <c r="H613" s="79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8:30" s="28" customFormat="1" ht="12.75">
      <c r="H614" s="79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8:30" s="28" customFormat="1" ht="12.75">
      <c r="H615" s="79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8:30" s="28" customFormat="1" ht="12.75">
      <c r="H616" s="79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8:30" s="28" customFormat="1" ht="12.75">
      <c r="H617" s="79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8:30" s="28" customFormat="1" ht="12.75">
      <c r="H618" s="79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8:30" s="28" customFormat="1" ht="12.75">
      <c r="H619" s="79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8:30" s="28" customFormat="1" ht="12.75">
      <c r="H620" s="79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8:30" s="28" customFormat="1" ht="12.75">
      <c r="H621" s="79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8:30" s="28" customFormat="1" ht="12.75">
      <c r="H622" s="79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8:30" s="28" customFormat="1" ht="12.75">
      <c r="H623" s="79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8:30" s="28" customFormat="1" ht="12.75">
      <c r="H624" s="79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8:30" s="28" customFormat="1" ht="12.75">
      <c r="H625" s="79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8:30" s="28" customFormat="1" ht="12.75">
      <c r="H626" s="79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8:30" s="28" customFormat="1" ht="12.75">
      <c r="H627" s="79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8:30" s="28" customFormat="1" ht="12.75">
      <c r="H628" s="79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8:30" s="28" customFormat="1" ht="12.75">
      <c r="H629" s="79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8:30" s="28" customFormat="1" ht="12.75">
      <c r="H630" s="79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8:30" s="28" customFormat="1" ht="12.75">
      <c r="H631" s="79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8:30" s="28" customFormat="1" ht="12.75">
      <c r="H632" s="79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8:30" s="28" customFormat="1" ht="12.75">
      <c r="H633" s="79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8:30" s="28" customFormat="1" ht="12.75">
      <c r="H634" s="79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8:30" s="28" customFormat="1" ht="12.75">
      <c r="H635" s="79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8:30" s="28" customFormat="1" ht="12.75">
      <c r="H636" s="79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8:30" s="28" customFormat="1" ht="12.75">
      <c r="H637" s="79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8:30" s="28" customFormat="1" ht="12.75">
      <c r="H638" s="79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8:30" s="28" customFormat="1" ht="12.75">
      <c r="H639" s="79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8:30" s="28" customFormat="1" ht="12.75">
      <c r="H640" s="79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8:30" s="28" customFormat="1" ht="12.75">
      <c r="H641" s="79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8:30" s="28" customFormat="1" ht="12.75">
      <c r="H642" s="79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8:30" s="28" customFormat="1" ht="12.75">
      <c r="H643" s="79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8:30" s="28" customFormat="1" ht="12.75">
      <c r="H644" s="79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8:30" s="28" customFormat="1" ht="12.75">
      <c r="H645" s="79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8:30" s="28" customFormat="1" ht="12.75">
      <c r="H646" s="79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8:30" s="28" customFormat="1" ht="12.75">
      <c r="H647" s="79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8:30" s="28" customFormat="1" ht="12.75">
      <c r="H648" s="79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8:30" s="28" customFormat="1" ht="12.75">
      <c r="H649" s="79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8:30" s="28" customFormat="1" ht="12.75">
      <c r="H650" s="79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8:30" s="28" customFormat="1" ht="12.75">
      <c r="H651" s="79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8:30" s="28" customFormat="1" ht="12.75">
      <c r="H652" s="79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8:30" s="28" customFormat="1" ht="12.75">
      <c r="H653" s="79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8:30" s="28" customFormat="1" ht="12.75">
      <c r="H654" s="79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8:30" s="28" customFormat="1" ht="12.75">
      <c r="H655" s="79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8:30" s="28" customFormat="1" ht="12.75">
      <c r="H656" s="79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8:30" s="28" customFormat="1" ht="12.75">
      <c r="H657" s="79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8:30" s="28" customFormat="1" ht="12.75">
      <c r="H658" s="79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8:30" s="28" customFormat="1" ht="12.75">
      <c r="H659" s="79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8:30" s="28" customFormat="1" ht="12.75">
      <c r="H660" s="79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8:30" s="28" customFormat="1" ht="12.75">
      <c r="H661" s="79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8:30" s="28" customFormat="1" ht="12.75">
      <c r="H662" s="79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8:30" s="28" customFormat="1" ht="12.75">
      <c r="H663" s="79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8:30" s="28" customFormat="1" ht="12.75">
      <c r="H664" s="79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8:30" s="28" customFormat="1" ht="12.75">
      <c r="H665" s="79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8:30" s="28" customFormat="1" ht="12.75">
      <c r="H666" s="79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8:30" s="28" customFormat="1" ht="12.75">
      <c r="H667" s="79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8:30" s="28" customFormat="1" ht="12.75">
      <c r="H668" s="79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8:30" s="28" customFormat="1" ht="12.75">
      <c r="H669" s="79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8:30" s="28" customFormat="1" ht="12.75">
      <c r="H670" s="79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8:30" s="28" customFormat="1" ht="12.75">
      <c r="H671" s="79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8:30" s="28" customFormat="1" ht="12.75">
      <c r="H672" s="79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8:30" s="28" customFormat="1" ht="12.75">
      <c r="H673" s="79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8:30" s="28" customFormat="1" ht="12.75">
      <c r="H674" s="79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8:30" s="28" customFormat="1" ht="12.75">
      <c r="H675" s="79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8:30" s="28" customFormat="1" ht="12.75">
      <c r="H676" s="79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8:30" s="28" customFormat="1" ht="12.75">
      <c r="H677" s="79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8:30" s="28" customFormat="1" ht="12.75">
      <c r="H678" s="79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8:30" s="28" customFormat="1" ht="12.75">
      <c r="H679" s="79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8:30" s="28" customFormat="1" ht="12.75">
      <c r="H680" s="79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</sheetData>
  <sheetProtection/>
  <mergeCells count="5">
    <mergeCell ref="B3:J3"/>
    <mergeCell ref="B4:J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2017-07-06T15:30:44Z</cp:lastPrinted>
  <dcterms:created xsi:type="dcterms:W3CDTF">2005-08-09T20:15:50Z</dcterms:created>
  <dcterms:modified xsi:type="dcterms:W3CDTF">2017-07-10T21:41:03Z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