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</sheets>
  <externalReferences>
    <externalReference r:id="rId9"/>
    <externalReference r:id="rId10"/>
  </externalReferences>
  <definedNames>
    <definedName name="_xlnm.Print_Area" localSheetId="1">'CIIU'!$A$1:$O$57</definedName>
    <definedName name="_xlnm.Print_Area" localSheetId="0">'grupos'!$A$1:$U$35</definedName>
    <definedName name="_xlnm.Print_Area" localSheetId="5">'serie empleo'!$A$1:$J$73</definedName>
    <definedName name="_xlnm.Print_Area" localSheetId="3">'serie salarios'!$A$1:$H$72</definedName>
    <definedName name="_xlnm.Print_Area" localSheetId="4">'serie ventas'!$A$1:$J$74</definedName>
  </definedNames>
  <calcPr fullCalcOnLoad="1"/>
</workbook>
</file>

<file path=xl/sharedStrings.xml><?xml version="1.0" encoding="utf-8"?>
<sst xmlns="http://schemas.openxmlformats.org/spreadsheetml/2006/main" count="313" uniqueCount="107">
  <si>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</si>
  <si>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</si>
  <si>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</si>
  <si>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</si>
  <si>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</si>
  <si>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</si>
  <si>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</si>
  <si>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</si>
  <si>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</si>
  <si>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</si>
  <si>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</si>
  <si>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</si>
  <si>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</si>
  <si>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</si>
  <si>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</si>
  <si>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</si>
  <si>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</si>
  <si>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</si>
  <si>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</si>
  <si>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</si>
  <si>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</si>
  <si>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</si>
  <si>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</si>
  <si>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</si>
  <si>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</si>
  <si>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</si>
  <si>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</si>
  <si>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</si>
  <si>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</si>
  <si>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</si>
  <si>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</si>
  <si>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</si>
  <si>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</si>
  <si>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</si>
  <si>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</si>
  <si>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</si>
  <si>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</si>
  <si>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</si>
  <si>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</si>
  <si>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</si>
  <si>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</si>
  <si>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</si>
  <si>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</si>
  <si>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</si>
  <si>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</si>
  <si>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</si>
  <si>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</si>
  <si>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</si>
  <si>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</si>
  <si>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</si>
  <si>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</si>
  <si>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</si>
  <si>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</si>
  <si>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</si>
  <si>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</si>
  <si>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</si>
  <si>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</si>
  <si>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</si>
  <si>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</si>
  <si>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</si>
  <si>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</si>
  <si>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</si>
  <si>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</si>
  <si>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</si>
  <si>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</si>
  <si>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</si>
  <si>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</si>
  <si>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</si>
  <si>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</si>
  <si>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</si>
  <si>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</si>
  <si>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</si>
  <si>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</si>
  <si>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</si>
  <si>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</si>
  <si>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</si>
  <si>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</si>
  <si>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</si>
  <si>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</si>
  <si>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</si>
  <si>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</si>
  <si>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</si>
  <si>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</si>
  <si>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</si>
  <si>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</si>
  <si>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</si>
  <si>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</si>
  <si>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</si>
  <si>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</si>
  <si>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</si>
  <si>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</si>
  <si>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</si>
  <si>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</si>
  <si>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</si>
  <si>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</si>
  <si>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</si>
  <si>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</si>
  <si>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</si>
  <si>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</si>
  <si>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</si>
  <si>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 xml:space="preserve">         Enero</t>
  </si>
  <si>
    <t xml:space="preserve"> 2009 - 2008 (Abril)</t>
  </si>
  <si>
    <t>Abril 2009 - Abril 2008</t>
  </si>
  <si>
    <t>Enero 2009 - Abril 2009</t>
  </si>
  <si>
    <t>Enero 2008 - Abril 2008</t>
  </si>
  <si>
    <t>Mayo 2008 - Abril 2009</t>
  </si>
  <si>
    <t>Mayo 2007 - Abril 2008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</si>
</sst>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2" fillId="2" borderId="0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17" fontId="12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7" fontId="12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571500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e&#241;o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riaciones%20MM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ASE (1 decimal)"/>
      <sheetName val="BOLETIN"/>
      <sheetName val="graficas boletin"/>
      <sheetName val="TABLAS"/>
    </sheetNames>
    <sheetDataSet>
      <sheetData sheetId="0">
        <row r="9">
          <cell r="C9">
            <v>-7.0508054127473105</v>
          </cell>
          <cell r="D9">
            <v>0.7478088800121572</v>
          </cell>
          <cell r="E9">
            <v>-1.5759283584489556</v>
          </cell>
          <cell r="F9">
            <v>5.356083144191399</v>
          </cell>
          <cell r="G9">
            <v>3.7967553265621623</v>
          </cell>
          <cell r="H9">
            <v>16.427770024231968</v>
          </cell>
          <cell r="I9">
            <v>-3.5239208569594482</v>
          </cell>
          <cell r="J9">
            <v>5.060918569372568</v>
          </cell>
          <cell r="K9">
            <v>0.060289706849508184</v>
          </cell>
          <cell r="L9">
            <v>-2.7995400304929494</v>
          </cell>
          <cell r="M9">
            <v>-3.566915956371701</v>
          </cell>
          <cell r="N9">
            <v>11.252757176089075</v>
          </cell>
          <cell r="O9">
            <v>-7.1676469221935255</v>
          </cell>
          <cell r="P9">
            <v>-0.7800335003296477</v>
          </cell>
          <cell r="Q9">
            <v>-10.395770598870433</v>
          </cell>
          <cell r="R9">
            <v>-41.374555280040006</v>
          </cell>
          <cell r="S9">
            <v>-5.0423123267615635</v>
          </cell>
          <cell r="T9">
            <v>2.089571364695137</v>
          </cell>
        </row>
        <row r="10">
          <cell r="C10">
            <v>-5.4264778212084925</v>
          </cell>
          <cell r="D10">
            <v>-1.7119787406843612</v>
          </cell>
          <cell r="E10">
            <v>-4.311295241926116</v>
          </cell>
          <cell r="F10">
            <v>-4.555340265258801</v>
          </cell>
          <cell r="G10">
            <v>-1.079912068368518</v>
          </cell>
          <cell r="H10">
            <v>11.85484571057965</v>
          </cell>
          <cell r="I10">
            <v>-2.97152653453143</v>
          </cell>
          <cell r="J10">
            <v>2.379658973976916</v>
          </cell>
          <cell r="K10">
            <v>1.1429955664709521</v>
          </cell>
          <cell r="L10">
            <v>-5.616512072142877</v>
          </cell>
          <cell r="M10">
            <v>-3.4755444143322554</v>
          </cell>
          <cell r="N10">
            <v>13.554627529394644</v>
          </cell>
          <cell r="O10">
            <v>-5.006740601090663</v>
          </cell>
          <cell r="P10">
            <v>0.5886012996916297</v>
          </cell>
          <cell r="Q10">
            <v>-3.0325087109255167</v>
          </cell>
          <cell r="R10">
            <v>-23.969002805457173</v>
          </cell>
          <cell r="S10">
            <v>-7.036084630749741</v>
          </cell>
          <cell r="T10">
            <v>-2.972415950175561</v>
          </cell>
        </row>
        <row r="11">
          <cell r="C11">
            <v>-2.2383885691237912</v>
          </cell>
          <cell r="D11">
            <v>-0.2014453734066543</v>
          </cell>
          <cell r="E11">
            <v>-2.432618094685556</v>
          </cell>
          <cell r="F11">
            <v>-4.990115761163118</v>
          </cell>
          <cell r="G11">
            <v>-0.35800876452097097</v>
          </cell>
          <cell r="H11">
            <v>9.557707553714424</v>
          </cell>
          <cell r="I11">
            <v>-0.6663365784864725</v>
          </cell>
          <cell r="J11">
            <v>4.4962610612255265</v>
          </cell>
          <cell r="K11">
            <v>-0.5909916770141352</v>
          </cell>
          <cell r="L11">
            <v>-4.198958801018027</v>
          </cell>
          <cell r="M11">
            <v>-2.077315460146716</v>
          </cell>
          <cell r="N11">
            <v>27.96853081534697</v>
          </cell>
          <cell r="O11">
            <v>-1.2969569336878426</v>
          </cell>
          <cell r="P11">
            <v>-2.174234339745468</v>
          </cell>
          <cell r="Q11">
            <v>0.5178907875765927</v>
          </cell>
          <cell r="R11">
            <v>-12.560451454510316</v>
          </cell>
          <cell r="S11">
            <v>-2.824256514215166</v>
          </cell>
          <cell r="T11">
            <v>-0.638416441332351</v>
          </cell>
        </row>
        <row r="12">
          <cell r="C12">
            <v>-0.8877266692986288</v>
          </cell>
          <cell r="D12">
            <v>6.151471632365494</v>
          </cell>
          <cell r="E12">
            <v>7.908987980796328</v>
          </cell>
          <cell r="F12">
            <v>7.393813916233688</v>
          </cell>
          <cell r="G12">
            <v>4.449306902409583</v>
          </cell>
          <cell r="H12">
            <v>17.327337968277746</v>
          </cell>
          <cell r="I12">
            <v>1.484787221714036</v>
          </cell>
          <cell r="J12">
            <v>9.727926792475811</v>
          </cell>
          <cell r="K12">
            <v>1.025300076697152</v>
          </cell>
          <cell r="L12">
            <v>2.120357823771075</v>
          </cell>
          <cell r="M12">
            <v>6.354143337300042</v>
          </cell>
          <cell r="N12">
            <v>4.935862810130404</v>
          </cell>
          <cell r="O12">
            <v>-3.0602960495755145</v>
          </cell>
          <cell r="P12">
            <v>-0.8800099261462067</v>
          </cell>
          <cell r="Q12">
            <v>-5.125117551301681</v>
          </cell>
          <cell r="R12">
            <v>-37.85254406645112</v>
          </cell>
          <cell r="S12">
            <v>0.00040660410812297024</v>
          </cell>
          <cell r="T12">
            <v>-0.34978210106709506</v>
          </cell>
        </row>
        <row r="13">
          <cell r="C13">
            <v>0.0020068780976979484</v>
          </cell>
          <cell r="D13">
            <v>3.9748865428908666</v>
          </cell>
          <cell r="E13">
            <v>6.036866330196739</v>
          </cell>
          <cell r="F13">
            <v>-1.1888019033493373</v>
          </cell>
          <cell r="G13">
            <v>-1.386322969008115</v>
          </cell>
          <cell r="H13">
            <v>11.307090415566028</v>
          </cell>
          <cell r="I13">
            <v>1.608854502255042</v>
          </cell>
          <cell r="J13">
            <v>6.23688132018081</v>
          </cell>
          <cell r="K13">
            <v>2.172472630231628</v>
          </cell>
          <cell r="L13">
            <v>-1.857227563778125</v>
          </cell>
          <cell r="M13">
            <v>6.893346163042044</v>
          </cell>
          <cell r="N13">
            <v>7.265495740118919</v>
          </cell>
          <cell r="O13">
            <v>-0.8064319502772251</v>
          </cell>
          <cell r="P13">
            <v>1.5172114588093124</v>
          </cell>
          <cell r="Q13">
            <v>1.5950424703233663</v>
          </cell>
          <cell r="R13">
            <v>-23.05174272476188</v>
          </cell>
          <cell r="S13">
            <v>-1.1011372120464045</v>
          </cell>
          <cell r="T13">
            <v>-3.316893389818982</v>
          </cell>
        </row>
        <row r="14">
          <cell r="C14">
            <v>3.0771311411223934</v>
          </cell>
          <cell r="D14">
            <v>6.378016033750359</v>
          </cell>
          <cell r="E14">
            <v>10.17057942661771</v>
          </cell>
          <cell r="F14">
            <v>-0.3731747323867138</v>
          </cell>
          <cell r="G14">
            <v>-0.9983089115735425</v>
          </cell>
          <cell r="H14">
            <v>8.689421354085322</v>
          </cell>
          <cell r="I14">
            <v>3.89030239432112</v>
          </cell>
          <cell r="J14">
            <v>7.37476250597306</v>
          </cell>
          <cell r="K14">
            <v>-0.04511149703369102</v>
          </cell>
          <cell r="L14">
            <v>-1.3545488315635836</v>
          </cell>
          <cell r="M14">
            <v>7.62142327351967</v>
          </cell>
          <cell r="N14">
            <v>18.409173751604115</v>
          </cell>
          <cell r="O14">
            <v>2.7109366143615605</v>
          </cell>
          <cell r="P14">
            <v>0.0337695792297748</v>
          </cell>
          <cell r="Q14">
            <v>4.822308919850887</v>
          </cell>
          <cell r="R14">
            <v>-15.553593065057001</v>
          </cell>
          <cell r="S14">
            <v>2.0989646508995086</v>
          </cell>
          <cell r="T14">
            <v>4.395430337344036</v>
          </cell>
        </row>
        <row r="25">
          <cell r="E25">
            <v>-0.5245503446791073</v>
          </cell>
          <cell r="F25">
            <v>0.17681830531938167</v>
          </cell>
          <cell r="G25">
            <v>0.34540560072000887</v>
          </cell>
          <cell r="H25">
            <v>0.5869128696843897</v>
          </cell>
          <cell r="I25">
            <v>-0.08549775228458055</v>
          </cell>
          <cell r="J25">
            <v>0.31544643673029865</v>
          </cell>
          <cell r="K25">
            <v>0.0037175258014028535</v>
          </cell>
          <cell r="L25">
            <v>-0.058270467871507074</v>
          </cell>
          <cell r="M25">
            <v>-0.21426284038447815</v>
          </cell>
          <cell r="N25">
            <v>0.21593462288976847</v>
          </cell>
          <cell r="O25">
            <v>-0.05729823503422631</v>
          </cell>
          <cell r="P25">
            <v>-0.0006487290816346798</v>
          </cell>
          <cell r="Q25">
            <v>-0.1744052799705147</v>
          </cell>
          <cell r="R25">
            <v>-7.660163466070595</v>
          </cell>
          <cell r="S25">
            <v>-0.014850619347089757</v>
          </cell>
          <cell r="T25">
            <v>0.09490695456726099</v>
          </cell>
        </row>
        <row r="26">
          <cell r="E26">
            <v>-1.4414918575757085</v>
          </cell>
          <cell r="F26">
            <v>-0.1565212191131889</v>
          </cell>
          <cell r="G26">
            <v>-0.10235922082518949</v>
          </cell>
          <cell r="H26">
            <v>0.45533767404851233</v>
          </cell>
          <cell r="I26">
            <v>-0.06992615341478776</v>
          </cell>
          <cell r="J26">
            <v>0.15269063206825903</v>
          </cell>
          <cell r="K26">
            <v>0.07096457189529932</v>
          </cell>
          <cell r="L26">
            <v>-0.1282716633558717</v>
          </cell>
          <cell r="M26">
            <v>-0.21110878006951453</v>
          </cell>
          <cell r="N26">
            <v>0.27365743911460605</v>
          </cell>
          <cell r="O26">
            <v>-0.07186532330635224</v>
          </cell>
          <cell r="P26">
            <v>0.0004801293376060013</v>
          </cell>
          <cell r="Q26">
            <v>-0.04663160237570554</v>
          </cell>
          <cell r="R26">
            <v>-4.000212995876399</v>
          </cell>
          <cell r="S26">
            <v>-0.019406553852445732</v>
          </cell>
          <cell r="T26">
            <v>-0.1318128779453813</v>
          </cell>
        </row>
        <row r="27">
          <cell r="E27">
            <v>-0.7719919166684939</v>
          </cell>
          <cell r="F27">
            <v>-0.20115351840498108</v>
          </cell>
          <cell r="G27">
            <v>-0.04167340233744742</v>
          </cell>
          <cell r="H27">
            <v>0.4139426799300495</v>
          </cell>
          <cell r="I27">
            <v>-0.014814827194570201</v>
          </cell>
          <cell r="J27">
            <v>0.271426448248218</v>
          </cell>
          <cell r="K27">
            <v>-0.038081640357217623</v>
          </cell>
          <cell r="L27">
            <v>-0.09655762240243057</v>
          </cell>
          <cell r="M27">
            <v>-0.11837841042387147</v>
          </cell>
          <cell r="N27">
            <v>0.47285482031206305</v>
          </cell>
          <cell r="O27">
            <v>-0.012665846877456626</v>
          </cell>
          <cell r="P27">
            <v>-0.001742683593022033</v>
          </cell>
          <cell r="Q27">
            <v>0.00740872691108191</v>
          </cell>
          <cell r="R27">
            <v>-2.0701442574198357</v>
          </cell>
          <cell r="S27">
            <v>-0.007140414054352514</v>
          </cell>
          <cell r="T27">
            <v>-0.02967668314599715</v>
          </cell>
        </row>
        <row r="35">
          <cell r="C35">
            <v>-38.42789701187782</v>
          </cell>
          <cell r="D35">
            <v>-10.926519588773237</v>
          </cell>
          <cell r="E35">
            <v>-26.69481099405826</v>
          </cell>
          <cell r="F35">
            <v>-8.282145851248947</v>
          </cell>
          <cell r="G35">
            <v>-0.705407585647693</v>
          </cell>
          <cell r="H35">
            <v>25.923162215117106</v>
          </cell>
          <cell r="I35">
            <v>-6.257062064201105</v>
          </cell>
          <cell r="J35">
            <v>1.9337377651681222</v>
          </cell>
          <cell r="K35">
            <v>-9.732658218578463</v>
          </cell>
          <cell r="L35">
            <v>3.635918933429142</v>
          </cell>
          <cell r="M35">
            <v>16.51332561707054</v>
          </cell>
          <cell r="N35">
            <v>-4.987960057590394</v>
          </cell>
          <cell r="O35">
            <v>10.903502536479506</v>
          </cell>
          <cell r="P35">
            <v>-14.53693156313361</v>
          </cell>
          <cell r="Q35">
            <v>-14.607890261505505</v>
          </cell>
          <cell r="R35">
            <v>15.433535597988676</v>
          </cell>
          <cell r="S35">
            <v>-6.3054694777772955</v>
          </cell>
        </row>
        <row r="36">
          <cell r="C36">
            <v>-21.78843811198447</v>
          </cell>
          <cell r="D36">
            <v>-3.2595223137481484</v>
          </cell>
          <cell r="E36">
            <v>-18.136592771345057</v>
          </cell>
          <cell r="F36">
            <v>-2.7627560951733345</v>
          </cell>
          <cell r="G36">
            <v>-2.859481529301556</v>
          </cell>
          <cell r="H36">
            <v>20.29375072124544</v>
          </cell>
          <cell r="I36">
            <v>-10.101958128790809</v>
          </cell>
          <cell r="J36">
            <v>0.5372120209543781</v>
          </cell>
          <cell r="K36">
            <v>-3.4853780118857522</v>
          </cell>
          <cell r="L36">
            <v>-0.12428835645222273</v>
          </cell>
          <cell r="M36">
            <v>18.207829192147937</v>
          </cell>
          <cell r="N36">
            <v>-6.744653710226172</v>
          </cell>
          <cell r="O36">
            <v>6.450777744512634</v>
          </cell>
          <cell r="P36">
            <v>-10.187992881969379</v>
          </cell>
          <cell r="Q36">
            <v>-21.594218304278794</v>
          </cell>
          <cell r="R36">
            <v>27.645573908858307</v>
          </cell>
          <cell r="S36">
            <v>7.809156441842171</v>
          </cell>
        </row>
        <row r="37">
          <cell r="C37">
            <v>-10.990770265228223</v>
          </cell>
          <cell r="D37">
            <v>-1.108417345108325</v>
          </cell>
          <cell r="E37">
            <v>-10.630434602288723</v>
          </cell>
          <cell r="F37">
            <v>-1.2902905281943675</v>
          </cell>
          <cell r="G37">
            <v>-0.7261189662585108</v>
          </cell>
          <cell r="H37">
            <v>17.84941575316961</v>
          </cell>
          <cell r="I37">
            <v>4.134290829671115</v>
          </cell>
          <cell r="J37">
            <v>3.771017705017568</v>
          </cell>
          <cell r="K37">
            <v>-1.9101373195333906</v>
          </cell>
          <cell r="L37">
            <v>-0.6791711904070291</v>
          </cell>
          <cell r="M37">
            <v>14.059325488979516</v>
          </cell>
          <cell r="N37">
            <v>-7.835024602919248</v>
          </cell>
          <cell r="O37">
            <v>6.078314162230155</v>
          </cell>
          <cell r="P37">
            <v>-0.4361793127635267</v>
          </cell>
          <cell r="Q37">
            <v>-10.820171755070275</v>
          </cell>
          <cell r="R37">
            <v>47.784374007012765</v>
          </cell>
          <cell r="S37">
            <v>0.6353979459895022</v>
          </cell>
        </row>
        <row r="42">
          <cell r="C42">
            <v>-34.27037043290211</v>
          </cell>
          <cell r="D42">
            <v>-5.373396117114783</v>
          </cell>
          <cell r="E42">
            <v>-21.129695482676674</v>
          </cell>
          <cell r="F42">
            <v>-4.132788809985445</v>
          </cell>
          <cell r="G42">
            <v>5.0773012590448925</v>
          </cell>
          <cell r="H42">
            <v>21.160613244764097</v>
          </cell>
          <cell r="I42">
            <v>2.377318817345511</v>
          </cell>
          <cell r="J42">
            <v>5.1549281928139035</v>
          </cell>
          <cell r="K42">
            <v>-8.83201103246218</v>
          </cell>
          <cell r="L42">
            <v>4.258578002116668</v>
          </cell>
          <cell r="M42">
            <v>17.424443731340798</v>
          </cell>
          <cell r="N42">
            <v>-5.250853967015436</v>
          </cell>
          <cell r="O42">
            <v>12.455130242254091</v>
          </cell>
          <cell r="P42">
            <v>-10.1850680149678</v>
          </cell>
          <cell r="Q42">
            <v>-16.878346697767984</v>
          </cell>
          <cell r="R42">
            <v>4.220754423487856</v>
          </cell>
          <cell r="S42">
            <v>-9.61907518953322</v>
          </cell>
        </row>
        <row r="43">
          <cell r="C43">
            <v>-20.108147149792487</v>
          </cell>
          <cell r="D43">
            <v>1.0895226893368857</v>
          </cell>
          <cell r="E43">
            <v>-14.864312103400708</v>
          </cell>
          <cell r="F43">
            <v>-0.118400047604936</v>
          </cell>
          <cell r="G43">
            <v>2.808565066021574</v>
          </cell>
          <cell r="H43">
            <v>16.71491262502452</v>
          </cell>
          <cell r="I43">
            <v>-0.6399366461653926</v>
          </cell>
          <cell r="J43">
            <v>4.25224105121128</v>
          </cell>
          <cell r="K43">
            <v>-3.269466130736112</v>
          </cell>
          <cell r="L43">
            <v>-0.44265230761882424</v>
          </cell>
          <cell r="M43">
            <v>17.607584706034878</v>
          </cell>
          <cell r="N43">
            <v>-6.661963960204235</v>
          </cell>
          <cell r="O43">
            <v>8.32736289260159</v>
          </cell>
          <cell r="P43">
            <v>-6.6524676081432546</v>
          </cell>
          <cell r="Q43">
            <v>-22.23217236899757</v>
          </cell>
          <cell r="R43">
            <v>10.963813886117556</v>
          </cell>
          <cell r="S43">
            <v>2.106724989942297</v>
          </cell>
        </row>
        <row r="44">
          <cell r="C44">
            <v>-13.012417787351236</v>
          </cell>
          <cell r="D44">
            <v>2.4844587958721727</v>
          </cell>
          <cell r="E44">
            <v>-10.310862185488846</v>
          </cell>
          <cell r="F44">
            <v>0.6694534203049939</v>
          </cell>
          <cell r="G44">
            <v>4.966079969763459</v>
          </cell>
          <cell r="H44">
            <v>16.31506960054606</v>
          </cell>
          <cell r="I44">
            <v>16.31619908336261</v>
          </cell>
          <cell r="J44">
            <v>7.379760963011973</v>
          </cell>
          <cell r="K44">
            <v>-1.970940150910138</v>
          </cell>
          <cell r="L44">
            <v>-1.2922256832172052</v>
          </cell>
          <cell r="M44">
            <v>13.10919880156423</v>
          </cell>
          <cell r="N44">
            <v>-8.037370098243985</v>
          </cell>
          <cell r="O44">
            <v>7.26313835068117</v>
          </cell>
          <cell r="P44">
            <v>2.527247007017526</v>
          </cell>
          <cell r="Q44">
            <v>-6.877851830899065</v>
          </cell>
          <cell r="R44">
            <v>20.527211043142813</v>
          </cell>
          <cell r="S44">
            <v>-0.5598171398983784</v>
          </cell>
        </row>
        <row r="49">
          <cell r="C49">
            <v>-2.6044463537751006</v>
          </cell>
          <cell r="D49">
            <v>-2.0010462987182915</v>
          </cell>
          <cell r="E49">
            <v>-14.907462182033292</v>
          </cell>
          <cell r="F49">
            <v>-4.455076004343119</v>
          </cell>
        </row>
        <row r="50">
          <cell r="C50">
            <v>-2.673717438519337</v>
          </cell>
          <cell r="D50">
            <v>3.4700622083981107</v>
          </cell>
          <cell r="E50">
            <v>-8.352287086176412</v>
          </cell>
          <cell r="F50">
            <v>-2.3015979452322104</v>
          </cell>
        </row>
        <row r="51">
          <cell r="C51">
            <v>-0.15267396641895148</v>
          </cell>
          <cell r="D51">
            <v>5.330954504906338</v>
          </cell>
          <cell r="E51">
            <v>-1.2802337070928385</v>
          </cell>
          <cell r="F51">
            <v>0.809725165816671</v>
          </cell>
        </row>
        <row r="58">
          <cell r="C58">
            <v>-1.6456297502714414</v>
          </cell>
          <cell r="D58">
            <v>-0.41530944625407323</v>
          </cell>
          <cell r="E58">
            <v>-2.394136807817589</v>
          </cell>
          <cell r="F58">
            <v>-4.455076004343119</v>
          </cell>
        </row>
        <row r="59">
          <cell r="C59">
            <v>-1.6823156540235522</v>
          </cell>
          <cell r="D59">
            <v>0.7272492696101768</v>
          </cell>
          <cell r="E59">
            <v>-1.3465315608188542</v>
          </cell>
          <cell r="F59">
            <v>-2.3015979452322104</v>
          </cell>
        </row>
        <row r="60">
          <cell r="C60">
            <v>-0.09647618862437789</v>
          </cell>
          <cell r="D60">
            <v>1.1107057115962444</v>
          </cell>
          <cell r="E60">
            <v>-0.2045043571551934</v>
          </cell>
          <cell r="F60">
            <v>0.809725165816671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alesgrupo"/>
      <sheetName val="VANG"/>
      <sheetName val="VACNG"/>
      <sheetName val="VAANG"/>
      <sheetName val="VMNG"/>
      <sheetName val="realesgrupo"/>
      <sheetName val="VARG"/>
      <sheetName val="VACRG"/>
      <sheetName val="VAARG"/>
      <sheetName val="VMRG"/>
      <sheetName val="Anual y corrido"/>
      <sheetName val="nominalesciiu"/>
      <sheetName val="VANC"/>
      <sheetName val="VACNC"/>
      <sheetName val="VAANC"/>
      <sheetName val="VMNC"/>
      <sheetName val="realesciiu"/>
      <sheetName val="VARC"/>
      <sheetName val="VACRC"/>
      <sheetName val="VAARC"/>
      <sheetName val="VMRC"/>
      <sheetName val="Empleo"/>
      <sheetName val="VAE"/>
      <sheetName val="VACE"/>
      <sheetName val="VAAE"/>
      <sheetName val="VME"/>
      <sheetName val="Salarios"/>
      <sheetName val="VAS"/>
      <sheetName val="VACS"/>
      <sheetName val="VAAS"/>
      <sheetName val="VMS"/>
    </sheetNames>
    <sheetDataSet>
      <sheetData sheetId="6">
        <row r="74">
          <cell r="C74">
            <v>8.671038667976257</v>
          </cell>
        </row>
        <row r="75">
          <cell r="C75">
            <v>4.585154616285316</v>
          </cell>
        </row>
        <row r="76">
          <cell r="C76">
            <v>4.421946010227948</v>
          </cell>
        </row>
        <row r="77">
          <cell r="C77">
            <v>16.62571236574795</v>
          </cell>
        </row>
        <row r="78">
          <cell r="C78">
            <v>8.012142558566552</v>
          </cell>
        </row>
        <row r="79">
          <cell r="C79">
            <v>8.12148546826272</v>
          </cell>
        </row>
        <row r="80">
          <cell r="C80">
            <v>10.869556622089258</v>
          </cell>
        </row>
        <row r="81">
          <cell r="C81">
            <v>10.427831618353544</v>
          </cell>
        </row>
        <row r="82">
          <cell r="C82">
            <v>12.281813731991258</v>
          </cell>
        </row>
        <row r="83">
          <cell r="C83">
            <v>9.456901749272406</v>
          </cell>
        </row>
        <row r="84">
          <cell r="C84">
            <v>10.144648008469302</v>
          </cell>
        </row>
        <row r="85">
          <cell r="C85">
            <v>10.076900033798058</v>
          </cell>
        </row>
        <row r="86">
          <cell r="C86">
            <v>9.516185811858794</v>
          </cell>
        </row>
        <row r="87">
          <cell r="C87">
            <v>10.398280127843963</v>
          </cell>
        </row>
        <row r="88">
          <cell r="C88">
            <v>15.850991163981131</v>
          </cell>
        </row>
        <row r="89">
          <cell r="C89">
            <v>10.376753093073637</v>
          </cell>
        </row>
        <row r="90">
          <cell r="C90">
            <v>13.444622551275975</v>
          </cell>
        </row>
        <row r="91">
          <cell r="C91">
            <v>17.4631443842871</v>
          </cell>
        </row>
        <row r="92">
          <cell r="C92">
            <v>15.531752395743641</v>
          </cell>
        </row>
        <row r="93">
          <cell r="C93">
            <v>15.139992468551085</v>
          </cell>
        </row>
        <row r="94">
          <cell r="C94">
            <v>19.796888364861402</v>
          </cell>
        </row>
        <row r="95">
          <cell r="C95">
            <v>17.27518697191236</v>
          </cell>
        </row>
        <row r="96">
          <cell r="C96">
            <v>19.434394550535238</v>
          </cell>
        </row>
        <row r="97">
          <cell r="C97">
            <v>12.296420735780039</v>
          </cell>
        </row>
        <row r="98">
          <cell r="C98">
            <v>15.763276203453552</v>
          </cell>
        </row>
        <row r="99">
          <cell r="C99">
            <v>15.452765523302084</v>
          </cell>
        </row>
        <row r="100">
          <cell r="C100">
            <v>20.498925085662304</v>
          </cell>
        </row>
        <row r="101">
          <cell r="C101">
            <v>7.625679005702889</v>
          </cell>
        </row>
        <row r="102">
          <cell r="C102">
            <v>11.303928282446291</v>
          </cell>
        </row>
        <row r="103">
          <cell r="C103">
            <v>10.206584263337948</v>
          </cell>
        </row>
        <row r="104">
          <cell r="C104">
            <v>6.869282129636478</v>
          </cell>
        </row>
        <row r="105">
          <cell r="C105">
            <v>10.551622699514954</v>
          </cell>
        </row>
        <row r="106">
          <cell r="C106">
            <v>9.853131551385559</v>
          </cell>
        </row>
        <row r="107">
          <cell r="C107">
            <v>3.895296749693164</v>
          </cell>
        </row>
        <row r="108">
          <cell r="C108">
            <v>9.135764321641506</v>
          </cell>
        </row>
        <row r="109">
          <cell r="C109">
            <v>6.91107480199375</v>
          </cell>
        </row>
        <row r="110">
          <cell r="C110">
            <v>3.3025642366219907</v>
          </cell>
        </row>
        <row r="111">
          <cell r="C111">
            <v>7.83348798828222</v>
          </cell>
        </row>
        <row r="112">
          <cell r="C112">
            <v>1.1522045724271535</v>
          </cell>
        </row>
        <row r="113">
          <cell r="C113">
            <v>2.2708517192238884</v>
          </cell>
        </row>
        <row r="114">
          <cell r="C114">
            <v>1.0778838868017735</v>
          </cell>
        </row>
        <row r="115">
          <cell r="C115">
            <v>0.5889278684186052</v>
          </cell>
        </row>
        <row r="116">
          <cell r="C116">
            <v>1.8199957582971549</v>
          </cell>
        </row>
        <row r="117">
          <cell r="C117">
            <v>0.31204351596924934</v>
          </cell>
        </row>
        <row r="118">
          <cell r="C118">
            <v>-1.7253868797305865</v>
          </cell>
        </row>
        <row r="119">
          <cell r="C119">
            <v>-0.25702997269445943</v>
          </cell>
        </row>
        <row r="120">
          <cell r="C120">
            <v>-3.1613211991473253</v>
          </cell>
        </row>
        <row r="121">
          <cell r="C121">
            <v>-3.486594041477168</v>
          </cell>
        </row>
        <row r="122">
          <cell r="C122">
            <v>-3.8934715643156848</v>
          </cell>
        </row>
        <row r="123">
          <cell r="C123">
            <v>-3.8401588314656063</v>
          </cell>
        </row>
        <row r="124">
          <cell r="C124">
            <v>-6.8520516058968015</v>
          </cell>
        </row>
        <row r="125">
          <cell r="C125">
            <v>-7.0508054127473105</v>
          </cell>
        </row>
      </sheetData>
      <sheetData sheetId="7">
        <row r="74">
          <cell r="C74">
            <v>8.671038667976257</v>
          </cell>
        </row>
        <row r="75">
          <cell r="C75">
            <v>6.669136544518384</v>
          </cell>
        </row>
        <row r="76">
          <cell r="C76">
            <v>5.903158541455636</v>
          </cell>
        </row>
        <row r="77">
          <cell r="C77">
            <v>8.54756673776037</v>
          </cell>
        </row>
        <row r="78">
          <cell r="C78">
            <v>8.434643117876487</v>
          </cell>
        </row>
        <row r="79">
          <cell r="C79">
            <v>8.380828515822898</v>
          </cell>
        </row>
        <row r="80">
          <cell r="C80">
            <v>8.761366882348455</v>
          </cell>
        </row>
        <row r="81">
          <cell r="C81">
            <v>8.975280727529752</v>
          </cell>
        </row>
        <row r="82">
          <cell r="C82">
            <v>9.344895835550364</v>
          </cell>
        </row>
        <row r="83">
          <cell r="C83">
            <v>9.356934157543002</v>
          </cell>
        </row>
        <row r="84">
          <cell r="C84">
            <v>9.43139799775347</v>
          </cell>
        </row>
        <row r="85">
          <cell r="C85">
            <v>9.517271509380526</v>
          </cell>
        </row>
        <row r="86">
          <cell r="C86">
            <v>9.516185811858794</v>
          </cell>
        </row>
        <row r="87">
          <cell r="C87">
            <v>9.939929350329024</v>
          </cell>
        </row>
        <row r="88">
          <cell r="C88">
            <v>11.926594948639858</v>
          </cell>
        </row>
        <row r="89">
          <cell r="C89">
            <v>11.515926004107977</v>
          </cell>
        </row>
        <row r="90">
          <cell r="C90">
            <v>11.921112759988798</v>
          </cell>
        </row>
        <row r="91">
          <cell r="C91">
            <v>12.871204724619451</v>
          </cell>
        </row>
        <row r="92">
          <cell r="C92">
            <v>13.28590058082989</v>
          </cell>
        </row>
        <row r="93">
          <cell r="C93">
            <v>13.527071294205886</v>
          </cell>
        </row>
        <row r="94">
          <cell r="C94">
            <v>14.246756585491546</v>
          </cell>
        </row>
        <row r="95">
          <cell r="C95">
            <v>14.572547839981958</v>
          </cell>
        </row>
        <row r="96">
          <cell r="C96">
            <v>15.035141484106818</v>
          </cell>
        </row>
        <row r="97">
          <cell r="C97">
            <v>14.668937610697096</v>
          </cell>
        </row>
        <row r="98">
          <cell r="C98">
            <v>15.763276203453552</v>
          </cell>
        </row>
        <row r="99">
          <cell r="C99">
            <v>15.61349012112995</v>
          </cell>
        </row>
        <row r="100">
          <cell r="C100">
            <v>17.313020644303514</v>
          </cell>
        </row>
        <row r="101">
          <cell r="C101">
            <v>14.772341561518948</v>
          </cell>
        </row>
        <row r="102">
          <cell r="C102">
            <v>14.033767461851454</v>
          </cell>
        </row>
        <row r="103">
          <cell r="C103">
            <v>13.350966131385267</v>
          </cell>
        </row>
        <row r="104">
          <cell r="C104">
            <v>12.320646429743414</v>
          </cell>
        </row>
        <row r="105">
          <cell r="C105">
            <v>12.087271749781298</v>
          </cell>
        </row>
        <row r="106">
          <cell r="C106">
            <v>11.818366155166071</v>
          </cell>
        </row>
        <row r="107">
          <cell r="C107">
            <v>10.945915545949841</v>
          </cell>
        </row>
        <row r="108">
          <cell r="C108">
            <v>10.767097172853491</v>
          </cell>
        </row>
        <row r="109">
          <cell r="C109">
            <v>10.262162897884874</v>
          </cell>
        </row>
        <row r="110">
          <cell r="C110">
            <v>3.3025642366219907</v>
          </cell>
        </row>
        <row r="111">
          <cell r="C111">
            <v>5.485181076541277</v>
          </cell>
        </row>
        <row r="112">
          <cell r="C112">
            <v>3.9369027942849666</v>
          </cell>
        </row>
        <row r="113">
          <cell r="C113">
            <v>3.5271592030834418</v>
          </cell>
        </row>
        <row r="114">
          <cell r="C114">
            <v>3.018088787861607</v>
          </cell>
        </row>
        <row r="115">
          <cell r="C115">
            <v>2.596728396437705</v>
          </cell>
        </row>
        <row r="116">
          <cell r="C116">
            <v>2.4792524364881263</v>
          </cell>
        </row>
        <row r="117">
          <cell r="C117">
            <v>2.1972650518622614</v>
          </cell>
        </row>
        <row r="118">
          <cell r="C118">
            <v>1.733424741938124</v>
          </cell>
        </row>
        <row r="119">
          <cell r="C119">
            <v>1.5281742244902556</v>
          </cell>
        </row>
        <row r="120">
          <cell r="C120">
            <v>1.0717384069245088</v>
          </cell>
        </row>
        <row r="121">
          <cell r="C121">
            <v>0.49297976205498517</v>
          </cell>
        </row>
        <row r="122">
          <cell r="C122">
            <v>-3.8934715643156848</v>
          </cell>
        </row>
        <row r="123">
          <cell r="C123">
            <v>-3.86721826477714</v>
          </cell>
        </row>
        <row r="124">
          <cell r="C124">
            <v>-4.9051967612413465</v>
          </cell>
        </row>
        <row r="125">
          <cell r="C125">
            <v>-5.4264778212084925</v>
          </cell>
        </row>
      </sheetData>
      <sheetData sheetId="8">
        <row r="74">
          <cell r="C74">
            <v>5.512799037669022</v>
          </cell>
        </row>
        <row r="75">
          <cell r="C75">
            <v>5.2792962545272335</v>
          </cell>
        </row>
        <row r="76">
          <cell r="C76">
            <v>5.306059088392208</v>
          </cell>
        </row>
        <row r="77">
          <cell r="C77">
            <v>6.45333917937435</v>
          </cell>
        </row>
        <row r="78">
          <cell r="C78">
            <v>6.657799844033247</v>
          </cell>
        </row>
        <row r="79">
          <cell r="C79">
            <v>6.82903358943851</v>
          </cell>
        </row>
        <row r="80">
          <cell r="C80">
            <v>7.278195057847974</v>
          </cell>
        </row>
        <row r="81">
          <cell r="C81">
            <v>7.851979591031021</v>
          </cell>
        </row>
        <row r="82">
          <cell r="C82">
            <v>8.34603070176598</v>
          </cell>
        </row>
        <row r="83">
          <cell r="C83">
            <v>8.50765037272396</v>
          </cell>
        </row>
        <row r="84">
          <cell r="C84">
            <v>9.08608598987201</v>
          </cell>
        </row>
        <row r="85">
          <cell r="C85">
            <v>9.517271509380526</v>
          </cell>
        </row>
        <row r="86">
          <cell r="C86">
            <v>9.581119801805759</v>
          </cell>
        </row>
        <row r="87">
          <cell r="C87">
            <v>10.004344766146152</v>
          </cell>
        </row>
        <row r="88">
          <cell r="C88">
            <v>10.893698017106173</v>
          </cell>
        </row>
        <row r="89">
          <cell r="C89">
            <v>10.436309359033178</v>
          </cell>
        </row>
        <row r="90">
          <cell r="C90">
            <v>10.877483591467579</v>
          </cell>
        </row>
        <row r="91">
          <cell r="C91">
            <v>11.628432684270653</v>
          </cell>
        </row>
        <row r="92">
          <cell r="C92">
            <v>12.031169297324123</v>
          </cell>
        </row>
        <row r="93">
          <cell r="C93">
            <v>12.412205871208782</v>
          </cell>
        </row>
        <row r="94">
          <cell r="C94">
            <v>13.03128409999115</v>
          </cell>
        </row>
        <row r="95">
          <cell r="C95">
            <v>13.677339313992809</v>
          </cell>
        </row>
        <row r="96">
          <cell r="C96">
            <v>14.425386257642275</v>
          </cell>
        </row>
        <row r="97">
          <cell r="C97">
            <v>14.668937610697096</v>
          </cell>
        </row>
        <row r="98">
          <cell r="C98">
            <v>15.144821760824225</v>
          </cell>
        </row>
        <row r="99">
          <cell r="C99">
            <v>15.494646995292102</v>
          </cell>
        </row>
        <row r="100">
          <cell r="C100">
            <v>15.884522737814374</v>
          </cell>
        </row>
        <row r="101">
          <cell r="C101">
            <v>15.609414793660417</v>
          </cell>
        </row>
        <row r="102">
          <cell r="C102">
            <v>15.403406518972092</v>
          </cell>
        </row>
        <row r="103">
          <cell r="C103">
            <v>14.802161108053651</v>
          </cell>
        </row>
        <row r="104">
          <cell r="C104">
            <v>14.026850499081245</v>
          </cell>
        </row>
        <row r="105">
          <cell r="C105">
            <v>13.646730102456866</v>
          </cell>
        </row>
        <row r="106">
          <cell r="C106">
            <v>12.865803711442592</v>
          </cell>
        </row>
        <row r="107">
          <cell r="C107">
            <v>11.735919738951516</v>
          </cell>
        </row>
        <row r="108">
          <cell r="C108">
            <v>10.948023198470477</v>
          </cell>
        </row>
        <row r="109">
          <cell r="C109">
            <v>10.262162897884874</v>
          </cell>
        </row>
        <row r="110">
          <cell r="C110">
            <v>9.29596593269539</v>
          </cell>
        </row>
        <row r="111">
          <cell r="C111">
            <v>8.78021509328434</v>
          </cell>
        </row>
        <row r="112">
          <cell r="C112">
            <v>7.282356390807005</v>
          </cell>
        </row>
        <row r="113">
          <cell r="C113">
            <v>6.864722147657794</v>
          </cell>
        </row>
        <row r="114">
          <cell r="C114">
            <v>6.054528092834669</v>
          </cell>
        </row>
        <row r="115">
          <cell r="C115">
            <v>5.287781778084775</v>
          </cell>
        </row>
        <row r="116">
          <cell r="C116">
            <v>4.8680009451911594</v>
          </cell>
        </row>
        <row r="117">
          <cell r="C117">
            <v>4.0607792285946065</v>
          </cell>
        </row>
        <row r="118">
          <cell r="C118">
            <v>3.119216382497769</v>
          </cell>
        </row>
        <row r="119">
          <cell r="C119">
            <v>2.77893867145992</v>
          </cell>
        </row>
        <row r="120">
          <cell r="C120">
            <v>1.770954642083469</v>
          </cell>
        </row>
        <row r="121">
          <cell r="C121">
            <v>0.49297976205498517</v>
          </cell>
        </row>
        <row r="122">
          <cell r="C122">
            <v>-0.0611269024639713</v>
          </cell>
        </row>
        <row r="123">
          <cell r="C123">
            <v>-0.8962853060607873</v>
          </cell>
        </row>
        <row r="124">
          <cell r="C124">
            <v>-1.545804827463445</v>
          </cell>
        </row>
        <row r="125">
          <cell r="C125">
            <v>-2.2383885691237912</v>
          </cell>
        </row>
      </sheetData>
      <sheetData sheetId="22">
        <row r="74">
          <cell r="G74">
            <v>4.19762819330056</v>
          </cell>
        </row>
        <row r="75">
          <cell r="G75">
            <v>3.4895942821105765</v>
          </cell>
        </row>
        <row r="76">
          <cell r="G76">
            <v>3.103721298495628</v>
          </cell>
        </row>
        <row r="77">
          <cell r="G77">
            <v>3.216145616691351</v>
          </cell>
        </row>
        <row r="78">
          <cell r="G78">
            <v>3.1041257367387147</v>
          </cell>
        </row>
        <row r="79">
          <cell r="G79">
            <v>3.097791902539152</v>
          </cell>
        </row>
        <row r="80">
          <cell r="G80">
            <v>3.6171002184936207</v>
          </cell>
        </row>
        <row r="81">
          <cell r="G81">
            <v>4.095489839748881</v>
          </cell>
        </row>
        <row r="82">
          <cell r="G82">
            <v>3.794585763908941</v>
          </cell>
        </row>
        <row r="83">
          <cell r="G83">
            <v>4.541899532367663</v>
          </cell>
        </row>
        <row r="84">
          <cell r="G84">
            <v>6.006315653799061</v>
          </cell>
        </row>
        <row r="85">
          <cell r="G85">
            <v>6.109092029074784</v>
          </cell>
        </row>
        <row r="86">
          <cell r="G86">
            <v>4.638640040566967</v>
          </cell>
        </row>
        <row r="87">
          <cell r="G87">
            <v>4.462319723745686</v>
          </cell>
        </row>
        <row r="88">
          <cell r="G88">
            <v>4.799165784219435</v>
          </cell>
        </row>
        <row r="89">
          <cell r="G89">
            <v>5.417015926236381</v>
          </cell>
        </row>
        <row r="90">
          <cell r="G90">
            <v>5.285093409444723</v>
          </cell>
        </row>
        <row r="91">
          <cell r="G91">
            <v>5.214696839553351</v>
          </cell>
        </row>
        <row r="92">
          <cell r="G92">
            <v>4.778311795785866</v>
          </cell>
        </row>
        <row r="93">
          <cell r="G93">
            <v>5.065149423098291</v>
          </cell>
        </row>
        <row r="94">
          <cell r="G94">
            <v>6.764813431056145</v>
          </cell>
        </row>
        <row r="95">
          <cell r="G95">
            <v>6.70428067112943</v>
          </cell>
        </row>
        <row r="96">
          <cell r="G96">
            <v>5.350629217581627</v>
          </cell>
        </row>
        <row r="97">
          <cell r="G97">
            <v>6.0897203314804935</v>
          </cell>
        </row>
        <row r="98">
          <cell r="G98">
            <v>6.827587267888183</v>
          </cell>
        </row>
        <row r="99">
          <cell r="G99">
            <v>6.614450053279604</v>
          </cell>
        </row>
        <row r="100">
          <cell r="G100">
            <v>7.883004489147358</v>
          </cell>
        </row>
        <row r="101">
          <cell r="G101">
            <v>6.067603006277102</v>
          </cell>
        </row>
        <row r="102">
          <cell r="G102">
            <v>6.717958196632937</v>
          </cell>
        </row>
        <row r="103">
          <cell r="G103">
            <v>7.065851816246658</v>
          </cell>
        </row>
        <row r="104">
          <cell r="G104">
            <v>7.799387896139774</v>
          </cell>
        </row>
        <row r="105">
          <cell r="G105">
            <v>7.7280383078677835</v>
          </cell>
        </row>
        <row r="106">
          <cell r="G106">
            <v>7.439616404086139</v>
          </cell>
        </row>
        <row r="107">
          <cell r="G107">
            <v>6.881189565014173</v>
          </cell>
        </row>
        <row r="108">
          <cell r="G108">
            <v>6.911774252883489</v>
          </cell>
        </row>
        <row r="109">
          <cell r="G109">
            <v>7.532934787069577</v>
          </cell>
        </row>
        <row r="110">
          <cell r="G110">
            <v>6.551073604170581</v>
          </cell>
        </row>
        <row r="111">
          <cell r="G111">
            <v>6.86870308088509</v>
          </cell>
        </row>
        <row r="112">
          <cell r="G112">
            <v>5.277193885576197</v>
          </cell>
        </row>
        <row r="113">
          <cell r="G113">
            <v>6.22148217027442</v>
          </cell>
        </row>
        <row r="114">
          <cell r="G114">
            <v>6.115364908457156</v>
          </cell>
        </row>
        <row r="115">
          <cell r="G115">
            <v>5.109457841628183</v>
          </cell>
        </row>
        <row r="116">
          <cell r="G116">
            <v>3.749286705601406</v>
          </cell>
        </row>
        <row r="117">
          <cell r="G117">
            <v>2.0885769772773357</v>
          </cell>
        </row>
        <row r="118">
          <cell r="G118">
            <v>1.8038808038808034</v>
          </cell>
        </row>
        <row r="119">
          <cell r="G119">
            <v>0.964153444576538</v>
          </cell>
        </row>
        <row r="120">
          <cell r="G120">
            <v>0.9398508922848747</v>
          </cell>
        </row>
        <row r="121">
          <cell r="G121">
            <v>-1.0400035620916959</v>
          </cell>
        </row>
        <row r="122">
          <cell r="G122">
            <v>-1.3400821754879104</v>
          </cell>
        </row>
        <row r="123">
          <cell r="G123">
            <v>-1.1782695957292797</v>
          </cell>
        </row>
        <row r="124">
          <cell r="G124">
            <v>-2.230266151432613</v>
          </cell>
        </row>
        <row r="125">
          <cell r="G125">
            <v>-4.455076004343119</v>
          </cell>
        </row>
      </sheetData>
      <sheetData sheetId="23">
        <row r="74">
          <cell r="G74">
            <v>4.19762819330056</v>
          </cell>
        </row>
        <row r="75">
          <cell r="G75">
            <v>3.8440705579045833</v>
          </cell>
        </row>
        <row r="76">
          <cell r="G76">
            <v>3.596039581844167</v>
          </cell>
        </row>
        <row r="77">
          <cell r="G77">
            <v>3.500574892860879</v>
          </cell>
        </row>
        <row r="78">
          <cell r="G78">
            <v>3.4212704756967423</v>
          </cell>
        </row>
        <row r="79">
          <cell r="G79">
            <v>3.3668942240673148</v>
          </cell>
        </row>
        <row r="80">
          <cell r="G80">
            <v>3.4030173388661744</v>
          </cell>
        </row>
        <row r="81">
          <cell r="G81">
            <v>3.4902376141615683</v>
          </cell>
        </row>
        <row r="82">
          <cell r="G82">
            <v>3.524318211425844</v>
          </cell>
        </row>
        <row r="83">
          <cell r="G83">
            <v>3.6279658745497345</v>
          </cell>
        </row>
        <row r="84">
          <cell r="G84">
            <v>3.8500803855497407</v>
          </cell>
        </row>
        <row r="85">
          <cell r="G85">
            <v>4.051152395566852</v>
          </cell>
        </row>
        <row r="86">
          <cell r="G86">
            <v>4.638640040566967</v>
          </cell>
        </row>
        <row r="87">
          <cell r="G87">
            <v>4.550894813880331</v>
          </cell>
        </row>
        <row r="88">
          <cell r="G88">
            <v>4.633675001280239</v>
          </cell>
        </row>
        <row r="89">
          <cell r="G89">
            <v>4.829982124642746</v>
          </cell>
        </row>
        <row r="90">
          <cell r="G90">
            <v>4.920741951706185</v>
          </cell>
        </row>
        <row r="91">
          <cell r="G91">
            <v>4.970026675854705</v>
          </cell>
        </row>
        <row r="92">
          <cell r="G92">
            <v>4.942290822939991</v>
          </cell>
        </row>
        <row r="93">
          <cell r="G93">
            <v>4.957855962295554</v>
          </cell>
        </row>
        <row r="94">
          <cell r="G94">
            <v>5.160725473501586</v>
          </cell>
        </row>
        <row r="95">
          <cell r="G95">
            <v>5.319333794041168</v>
          </cell>
        </row>
        <row r="96">
          <cell r="G96">
            <v>5.3223171628410615</v>
          </cell>
        </row>
        <row r="97">
          <cell r="G97">
            <v>5.39197379003175</v>
          </cell>
        </row>
        <row r="98">
          <cell r="G98">
            <v>6.827587267888183</v>
          </cell>
        </row>
        <row r="99">
          <cell r="G99">
            <v>6.721610092470483</v>
          </cell>
        </row>
        <row r="100">
          <cell r="G100">
            <v>7.109462540087315</v>
          </cell>
        </row>
        <row r="101">
          <cell r="G101">
            <v>6.846907947469007</v>
          </cell>
        </row>
        <row r="102">
          <cell r="G102">
            <v>6.821103052458634</v>
          </cell>
        </row>
        <row r="103">
          <cell r="G103">
            <v>6.8622334826219475</v>
          </cell>
        </row>
        <row r="104">
          <cell r="G104">
            <v>6.997602013168075</v>
          </cell>
        </row>
        <row r="105">
          <cell r="G105">
            <v>7.090236676471908</v>
          </cell>
        </row>
        <row r="106">
          <cell r="G106">
            <v>7.130060332324262</v>
          </cell>
        </row>
        <row r="107">
          <cell r="G107">
            <v>7.104151285971834</v>
          </cell>
        </row>
        <row r="108">
          <cell r="G108">
            <v>7.085807200673528</v>
          </cell>
        </row>
        <row r="109">
          <cell r="G109">
            <v>7.126661341873011</v>
          </cell>
        </row>
        <row r="110">
          <cell r="G110">
            <v>6.551073604170581</v>
          </cell>
        </row>
        <row r="111">
          <cell r="G111">
            <v>6.708848374156096</v>
          </cell>
        </row>
        <row r="112">
          <cell r="G112">
            <v>6.227288577853142</v>
          </cell>
        </row>
        <row r="113">
          <cell r="G113">
            <v>6.225836002192797</v>
          </cell>
        </row>
        <row r="114">
          <cell r="G114">
            <v>6.203750326425865</v>
          </cell>
        </row>
        <row r="115">
          <cell r="G115">
            <v>6.019502280305402</v>
          </cell>
        </row>
        <row r="116">
          <cell r="G116">
            <v>5.689120637120835</v>
          </cell>
        </row>
        <row r="117">
          <cell r="G117">
            <v>5.229776542658865</v>
          </cell>
        </row>
        <row r="118">
          <cell r="G118">
            <v>4.8381513101659435</v>
          </cell>
        </row>
        <row r="119">
          <cell r="G119">
            <v>4.4356828121905085</v>
          </cell>
        </row>
        <row r="120">
          <cell r="G120">
            <v>4.102879987051012</v>
          </cell>
        </row>
        <row r="121">
          <cell r="G121">
            <v>3.6311915397822374</v>
          </cell>
        </row>
        <row r="122">
          <cell r="G122">
            <v>-1.3400821754879104</v>
          </cell>
        </row>
        <row r="123">
          <cell r="G123">
            <v>-1.2595852775570244</v>
          </cell>
        </row>
        <row r="124">
          <cell r="G124">
            <v>-1.5831690094609634</v>
          </cell>
        </row>
        <row r="125">
          <cell r="G125">
            <v>-2.3015979452322104</v>
          </cell>
        </row>
      </sheetData>
      <sheetData sheetId="24">
        <row r="74">
          <cell r="G74">
            <v>3.0514315396943834</v>
          </cell>
        </row>
        <row r="75">
          <cell r="G75">
            <v>3.036542369836399</v>
          </cell>
        </row>
        <row r="76">
          <cell r="G76">
            <v>2.9500115751182836</v>
          </cell>
        </row>
        <row r="77">
          <cell r="G77">
            <v>3.0598057707334694</v>
          </cell>
        </row>
        <row r="78">
          <cell r="G78">
            <v>3.0990714771005003</v>
          </cell>
        </row>
        <row r="79">
          <cell r="G79">
            <v>3.09774494621624</v>
          </cell>
        </row>
        <row r="80">
          <cell r="G80">
            <v>3.14357660964351</v>
          </cell>
        </row>
        <row r="81">
          <cell r="G81">
            <v>3.184210981110549</v>
          </cell>
        </row>
        <row r="82">
          <cell r="G82">
            <v>3.245692912821132</v>
          </cell>
        </row>
        <row r="83">
          <cell r="G83">
            <v>3.40786562855874</v>
          </cell>
        </row>
        <row r="84">
          <cell r="G84">
            <v>3.794709742332226</v>
          </cell>
        </row>
        <row r="85">
          <cell r="G85">
            <v>4.051152395566852</v>
          </cell>
        </row>
        <row r="86">
          <cell r="G86">
            <v>4.08907612615564</v>
          </cell>
        </row>
        <row r="87">
          <cell r="G87">
            <v>4.168919922138386</v>
          </cell>
        </row>
        <row r="88">
          <cell r="G88">
            <v>4.308715530887203</v>
          </cell>
        </row>
        <row r="89">
          <cell r="G89">
            <v>4.49087839028184</v>
          </cell>
        </row>
        <row r="90">
          <cell r="G90">
            <v>4.669193112225412</v>
          </cell>
        </row>
        <row r="91">
          <cell r="G91">
            <v>4.843011355822036</v>
          </cell>
        </row>
        <row r="92">
          <cell r="G92">
            <v>4.937489875167957</v>
          </cell>
        </row>
        <row r="93">
          <cell r="G93">
            <v>5.016557944094906</v>
          </cell>
        </row>
        <row r="94">
          <cell r="G94">
            <v>5.262363448380889</v>
          </cell>
        </row>
        <row r="95">
          <cell r="G95">
            <v>5.444330657680837</v>
          </cell>
        </row>
        <row r="96">
          <cell r="G96">
            <v>5.389974090674039</v>
          </cell>
        </row>
        <row r="97">
          <cell r="G97">
            <v>5.39197379003175</v>
          </cell>
        </row>
        <row r="98">
          <cell r="G98">
            <v>5.575853497851671</v>
          </cell>
        </row>
        <row r="99">
          <cell r="G99">
            <v>5.752764381584044</v>
          </cell>
        </row>
        <row r="100">
          <cell r="G100">
            <v>6.009471190763528</v>
          </cell>
        </row>
        <row r="101">
          <cell r="G101">
            <v>6.062068044256156</v>
          </cell>
        </row>
        <row r="102">
          <cell r="G102">
            <v>6.1789372814200085</v>
          </cell>
        </row>
        <row r="103">
          <cell r="G103">
            <v>6.330925814466726</v>
          </cell>
        </row>
        <row r="104">
          <cell r="G104">
            <v>6.579772511374749</v>
          </cell>
        </row>
        <row r="105">
          <cell r="G105">
            <v>6.798527096374143</v>
          </cell>
        </row>
        <row r="106">
          <cell r="G106">
            <v>6.855851362858223</v>
          </cell>
        </row>
        <row r="107">
          <cell r="G107">
            <v>6.870314755062547</v>
          </cell>
        </row>
        <row r="108">
          <cell r="G108">
            <v>6.999566493054464</v>
          </cell>
        </row>
        <row r="109">
          <cell r="G109">
            <v>7.126661341873011</v>
          </cell>
        </row>
        <row r="110">
          <cell r="G110">
            <v>7.101143735805845</v>
          </cell>
        </row>
        <row r="111">
          <cell r="G111">
            <v>7.120131664690291</v>
          </cell>
        </row>
        <row r="112">
          <cell r="G112">
            <v>6.901002788048142</v>
          </cell>
        </row>
        <row r="113">
          <cell r="G113">
            <v>6.910010895097674</v>
          </cell>
        </row>
        <row r="114">
          <cell r="G114">
            <v>6.858210775146703</v>
          </cell>
        </row>
        <row r="115">
          <cell r="G115">
            <v>6.693348137558348</v>
          </cell>
        </row>
        <row r="116">
          <cell r="G116">
            <v>6.354651735851531</v>
          </cell>
        </row>
        <row r="117">
          <cell r="G117">
            <v>5.8825602538462896</v>
          </cell>
        </row>
        <row r="118">
          <cell r="G118">
            <v>5.408900785950284</v>
          </cell>
        </row>
        <row r="119">
          <cell r="G119">
            <v>4.905763100989779</v>
          </cell>
        </row>
        <row r="120">
          <cell r="G120">
            <v>4.3973271954341415</v>
          </cell>
        </row>
        <row r="121">
          <cell r="G121">
            <v>3.6311915397822374</v>
          </cell>
        </row>
        <row r="122">
          <cell r="G122">
            <v>2.9689686169437746</v>
          </cell>
        </row>
        <row r="123">
          <cell r="G123">
            <v>2.30981538791855</v>
          </cell>
        </row>
        <row r="124">
          <cell r="G124">
            <v>1.6870815701496664</v>
          </cell>
        </row>
        <row r="125">
          <cell r="G125">
            <v>0.809725165816671</v>
          </cell>
        </row>
      </sheetData>
      <sheetData sheetId="27">
        <row r="74">
          <cell r="C74">
            <v>3.2052071201915977</v>
          </cell>
        </row>
        <row r="75">
          <cell r="C75">
            <v>1.978649219066915</v>
          </cell>
        </row>
        <row r="76">
          <cell r="C76">
            <v>1.423058064904421</v>
          </cell>
        </row>
        <row r="77">
          <cell r="C77">
            <v>3.1208944754796306</v>
          </cell>
        </row>
        <row r="78">
          <cell r="C78">
            <v>2.1947882825803804</v>
          </cell>
        </row>
        <row r="79">
          <cell r="C79">
            <v>2.5781225542265944</v>
          </cell>
        </row>
        <row r="80">
          <cell r="C80">
            <v>1.0692695206600582</v>
          </cell>
        </row>
        <row r="81">
          <cell r="C81">
            <v>2.0214646103893066</v>
          </cell>
        </row>
        <row r="82">
          <cell r="C82">
            <v>1.262897409288951</v>
          </cell>
        </row>
        <row r="83">
          <cell r="C83">
            <v>1.310320789635673</v>
          </cell>
        </row>
        <row r="84">
          <cell r="C84">
            <v>1.5465806206352322</v>
          </cell>
        </row>
        <row r="85">
          <cell r="C85">
            <v>0.17924011240630697</v>
          </cell>
        </row>
        <row r="86">
          <cell r="C86">
            <v>1.3552713186017593</v>
          </cell>
        </row>
        <row r="87">
          <cell r="C87">
            <v>3.7815696811422828</v>
          </cell>
        </row>
        <row r="88">
          <cell r="C88">
            <v>4.703390219571112</v>
          </cell>
        </row>
        <row r="89">
          <cell r="C89">
            <v>3.7716749793951023</v>
          </cell>
        </row>
        <row r="90">
          <cell r="C90">
            <v>3.9068569971499474</v>
          </cell>
        </row>
        <row r="91">
          <cell r="C91">
            <v>4.182905334369681</v>
          </cell>
        </row>
        <row r="92">
          <cell r="C92">
            <v>6.5118173967008435</v>
          </cell>
        </row>
        <row r="93">
          <cell r="C93">
            <v>4.708176049689936</v>
          </cell>
        </row>
        <row r="94">
          <cell r="C94">
            <v>5.55592938719629</v>
          </cell>
        </row>
        <row r="95">
          <cell r="C95">
            <v>5.868644053565452</v>
          </cell>
        </row>
        <row r="96">
          <cell r="C96">
            <v>6.228002779467001</v>
          </cell>
        </row>
        <row r="97">
          <cell r="C97">
            <v>6.4953220071831295</v>
          </cell>
        </row>
        <row r="98">
          <cell r="C98">
            <v>4.194863210672186</v>
          </cell>
        </row>
        <row r="99">
          <cell r="C99">
            <v>3.6264662714207785</v>
          </cell>
        </row>
        <row r="100">
          <cell r="C100">
            <v>3.6449974368604865</v>
          </cell>
        </row>
        <row r="101">
          <cell r="C101">
            <v>1.061421715393858</v>
          </cell>
        </row>
        <row r="102">
          <cell r="C102">
            <v>0.6908487116029312</v>
          </cell>
        </row>
        <row r="103">
          <cell r="C103">
            <v>1.160244819756599</v>
          </cell>
        </row>
        <row r="104">
          <cell r="C104">
            <v>0.8342199771841825</v>
          </cell>
        </row>
        <row r="105">
          <cell r="C105">
            <v>2.3213758397164845</v>
          </cell>
        </row>
        <row r="106">
          <cell r="C106">
            <v>4.221288483633987</v>
          </cell>
        </row>
        <row r="107">
          <cell r="C107">
            <v>2.50870391665929</v>
          </cell>
        </row>
        <row r="108">
          <cell r="C108">
            <v>3.3438034217670145</v>
          </cell>
        </row>
        <row r="109">
          <cell r="C109">
            <v>1.5372250274977335</v>
          </cell>
        </row>
        <row r="110">
          <cell r="C110">
            <v>1.9028069760067794</v>
          </cell>
        </row>
        <row r="111">
          <cell r="C111">
            <v>1.3598119782694513</v>
          </cell>
        </row>
        <row r="112">
          <cell r="C112">
            <v>0.6844894474104393</v>
          </cell>
        </row>
        <row r="113">
          <cell r="C113">
            <v>0.330591238314141</v>
          </cell>
        </row>
        <row r="114">
          <cell r="C114">
            <v>1.031404992692878</v>
          </cell>
        </row>
        <row r="115">
          <cell r="C115">
            <v>0.12320240687706757</v>
          </cell>
        </row>
        <row r="116">
          <cell r="C116">
            <v>-1.9331852813496295</v>
          </cell>
        </row>
        <row r="117">
          <cell r="C117">
            <v>-2.3185424169043385</v>
          </cell>
        </row>
        <row r="118">
          <cell r="C118">
            <v>-2.3864198479614718</v>
          </cell>
        </row>
        <row r="119">
          <cell r="C119">
            <v>-2.8210643050224204</v>
          </cell>
        </row>
        <row r="120">
          <cell r="C120">
            <v>-5.186655554202413</v>
          </cell>
        </row>
        <row r="121">
          <cell r="C121">
            <v>-3.470917243551236</v>
          </cell>
        </row>
        <row r="122">
          <cell r="C122">
            <v>-2.226570507567218</v>
          </cell>
        </row>
        <row r="123">
          <cell r="C123">
            <v>-1.7938038468828177</v>
          </cell>
        </row>
        <row r="124">
          <cell r="C124">
            <v>-1.8075222936833608</v>
          </cell>
        </row>
        <row r="125">
          <cell r="C125">
            <v>-0.32328442692295056</v>
          </cell>
        </row>
      </sheetData>
      <sheetData sheetId="28">
        <row r="74">
          <cell r="C74">
            <v>3.2052071201915977</v>
          </cell>
        </row>
        <row r="75">
          <cell r="C75">
            <v>2.588657669787787</v>
          </cell>
        </row>
        <row r="76">
          <cell r="C76">
            <v>2.197304277169637</v>
          </cell>
        </row>
        <row r="77">
          <cell r="C77">
            <v>2.431426197506433</v>
          </cell>
        </row>
        <row r="78">
          <cell r="C78">
            <v>2.383197584836146</v>
          </cell>
        </row>
        <row r="79">
          <cell r="C79">
            <v>2.415736136605104</v>
          </cell>
        </row>
        <row r="80">
          <cell r="C80">
            <v>2.224240100108639</v>
          </cell>
        </row>
        <row r="81">
          <cell r="C81">
            <v>2.198667474149622</v>
          </cell>
        </row>
        <row r="82">
          <cell r="C82">
            <v>2.0940759578025236</v>
          </cell>
        </row>
        <row r="83">
          <cell r="C83">
            <v>2.01482458495773</v>
          </cell>
        </row>
        <row r="84">
          <cell r="C84">
            <v>1.971616621763613</v>
          </cell>
        </row>
        <row r="85">
          <cell r="C85">
            <v>1.8140434444802283</v>
          </cell>
        </row>
        <row r="86">
          <cell r="C86">
            <v>1.3552713186017593</v>
          </cell>
        </row>
        <row r="87">
          <cell r="C87">
            <v>2.567637947076363</v>
          </cell>
        </row>
        <row r="88">
          <cell r="C88">
            <v>3.2792902341648658</v>
          </cell>
        </row>
        <row r="89">
          <cell r="C89">
            <v>3.4049455319245485</v>
          </cell>
        </row>
        <row r="90">
          <cell r="C90">
            <v>3.507050674223191</v>
          </cell>
        </row>
        <row r="91">
          <cell r="C91">
            <v>3.620049026968303</v>
          </cell>
        </row>
        <row r="92">
          <cell r="C92">
            <v>4.026672961745232</v>
          </cell>
        </row>
        <row r="93">
          <cell r="C93">
            <v>4.112470339808036</v>
          </cell>
        </row>
        <row r="94">
          <cell r="C94">
            <v>4.272493036593912</v>
          </cell>
        </row>
        <row r="95">
          <cell r="C95">
            <v>4.432777253152233</v>
          </cell>
        </row>
        <row r="96">
          <cell r="C96">
            <v>4.5977440799447455</v>
          </cell>
        </row>
        <row r="97">
          <cell r="C97">
            <v>4.76188721213615</v>
          </cell>
        </row>
        <row r="98">
          <cell r="C98">
            <v>4.194863210672186</v>
          </cell>
        </row>
        <row r="99">
          <cell r="C99">
            <v>3.9074866254718996</v>
          </cell>
        </row>
        <row r="100">
          <cell r="C100">
            <v>3.818816792154268</v>
          </cell>
        </row>
        <row r="101">
          <cell r="C101">
            <v>3.1126411612718967</v>
          </cell>
        </row>
        <row r="102">
          <cell r="C102">
            <v>2.61806669188637</v>
          </cell>
        </row>
        <row r="103">
          <cell r="C103">
            <v>2.373004715014073</v>
          </cell>
        </row>
        <row r="104">
          <cell r="C104">
            <v>2.1514605113777576</v>
          </cell>
        </row>
        <row r="105">
          <cell r="C105">
            <v>2.1729742847970956</v>
          </cell>
        </row>
        <row r="106">
          <cell r="C106">
            <v>2.402846547341716</v>
          </cell>
        </row>
        <row r="107">
          <cell r="C107">
            <v>2.4136228157503403</v>
          </cell>
        </row>
        <row r="108">
          <cell r="C108">
            <v>2.500431182335092</v>
          </cell>
        </row>
        <row r="109">
          <cell r="C109">
            <v>2.415733882884623</v>
          </cell>
        </row>
        <row r="110">
          <cell r="C110">
            <v>1.9028069760067794</v>
          </cell>
        </row>
        <row r="111">
          <cell r="C111">
            <v>1.6290158759563491</v>
          </cell>
        </row>
        <row r="112">
          <cell r="C112">
            <v>1.3104854985855636</v>
          </cell>
        </row>
        <row r="113">
          <cell r="C113">
            <v>1.0645243927656163</v>
          </cell>
        </row>
        <row r="114">
          <cell r="C114">
            <v>1.0578878269252139</v>
          </cell>
        </row>
        <row r="115">
          <cell r="C115">
            <v>0.9026271910595043</v>
          </cell>
        </row>
        <row r="116">
          <cell r="C116">
            <v>0.49961016615808607</v>
          </cell>
        </row>
        <row r="117">
          <cell r="C117">
            <v>0.1422724397404419</v>
          </cell>
        </row>
        <row r="118">
          <cell r="C118">
            <v>-0.14654963793864048</v>
          </cell>
        </row>
        <row r="119">
          <cell r="C119">
            <v>-0.41906770510349667</v>
          </cell>
        </row>
        <row r="120">
          <cell r="C120">
            <v>-0.8676599456026138</v>
          </cell>
        </row>
        <row r="121">
          <cell r="C121">
            <v>-1.0946077666912306</v>
          </cell>
        </row>
        <row r="122">
          <cell r="C122">
            <v>-2.226570507567218</v>
          </cell>
        </row>
        <row r="123">
          <cell r="C123">
            <v>-2.008937195979665</v>
          </cell>
        </row>
        <row r="124">
          <cell r="C124">
            <v>-1.941432106475853</v>
          </cell>
        </row>
        <row r="125">
          <cell r="C125">
            <v>-1.538214012039451</v>
          </cell>
        </row>
      </sheetData>
      <sheetData sheetId="29">
        <row r="74">
          <cell r="C74">
            <v>7.981157623650013</v>
          </cell>
        </row>
        <row r="75">
          <cell r="C75">
            <v>7.635992199968052</v>
          </cell>
        </row>
        <row r="76">
          <cell r="C76">
            <v>7.23535189200749</v>
          </cell>
        </row>
        <row r="77">
          <cell r="C77">
            <v>6.766821234058387</v>
          </cell>
        </row>
        <row r="78">
          <cell r="C78">
            <v>6.198494322095355</v>
          </cell>
        </row>
        <row r="79">
          <cell r="C79">
            <v>5.82863005125226</v>
          </cell>
        </row>
        <row r="80">
          <cell r="C80">
            <v>5.291325475258222</v>
          </cell>
        </row>
        <row r="81">
          <cell r="C81">
            <v>4.740311874511621</v>
          </cell>
        </row>
        <row r="82">
          <cell r="C82">
            <v>4.158698507854224</v>
          </cell>
        </row>
        <row r="83">
          <cell r="C83">
            <v>3.4122089472725325</v>
          </cell>
        </row>
        <row r="84">
          <cell r="C84">
            <v>2.6150686259280986</v>
          </cell>
        </row>
        <row r="85">
          <cell r="C85">
            <v>1.8140434444802283</v>
          </cell>
        </row>
        <row r="86">
          <cell r="C86">
            <v>1.6633030926748935</v>
          </cell>
        </row>
        <row r="87">
          <cell r="C87">
            <v>1.8137981078408003</v>
          </cell>
        </row>
        <row r="88">
          <cell r="C88">
            <v>2.0859406812579877</v>
          </cell>
        </row>
        <row r="89">
          <cell r="C89">
            <v>2.144077501733599</v>
          </cell>
        </row>
        <row r="90">
          <cell r="C90">
            <v>2.28993398445207</v>
          </cell>
        </row>
        <row r="91">
          <cell r="C91">
            <v>2.425090917425042</v>
          </cell>
        </row>
        <row r="92">
          <cell r="C92">
            <v>2.870099237820586</v>
          </cell>
        </row>
        <row r="93">
          <cell r="C93">
            <v>3.0939183912940007</v>
          </cell>
        </row>
        <row r="94">
          <cell r="C94">
            <v>3.4480806590039768</v>
          </cell>
        </row>
        <row r="95">
          <cell r="C95">
            <v>3.826042448299537</v>
          </cell>
        </row>
        <row r="96">
          <cell r="C96">
            <v>4.2161621215459215</v>
          </cell>
        </row>
        <row r="97">
          <cell r="C97">
            <v>4.76188721213615</v>
          </cell>
        </row>
        <row r="98">
          <cell r="C98">
            <v>4.994295089062257</v>
          </cell>
        </row>
        <row r="99">
          <cell r="C99">
            <v>4.977395405182001</v>
          </cell>
        </row>
        <row r="100">
          <cell r="C100">
            <v>4.886137963504684</v>
          </cell>
        </row>
        <row r="101">
          <cell r="C101">
            <v>4.647950061081851</v>
          </cell>
        </row>
        <row r="102">
          <cell r="C102">
            <v>4.3674044152941285</v>
          </cell>
        </row>
        <row r="103">
          <cell r="C103">
            <v>4.1089947183869295</v>
          </cell>
        </row>
        <row r="104">
          <cell r="C104">
            <v>3.63953276546544</v>
          </cell>
        </row>
        <row r="105">
          <cell r="C105">
            <v>3.4404040121271358</v>
          </cell>
        </row>
        <row r="106">
          <cell r="C106">
            <v>3.3368792631250157</v>
          </cell>
        </row>
        <row r="107">
          <cell r="C107">
            <v>3.0630073287369872</v>
          </cell>
        </row>
        <row r="108">
          <cell r="C108">
            <v>2.8320660273686213</v>
          </cell>
        </row>
        <row r="109">
          <cell r="C109">
            <v>2.415733882884623</v>
          </cell>
        </row>
        <row r="110">
          <cell r="C110">
            <v>2.232445204231583</v>
          </cell>
        </row>
        <row r="111">
          <cell r="C111">
            <v>2.0467935960949735</v>
          </cell>
        </row>
        <row r="112">
          <cell r="C112">
            <v>1.8021848530116842</v>
          </cell>
        </row>
        <row r="113">
          <cell r="C113">
            <v>1.7404205909957577</v>
          </cell>
        </row>
        <row r="114">
          <cell r="C114">
            <v>1.7682351301850425</v>
          </cell>
        </row>
        <row r="115">
          <cell r="C115">
            <v>1.681721395463245</v>
          </cell>
        </row>
        <row r="116">
          <cell r="C116">
            <v>1.4525951606579646</v>
          </cell>
        </row>
        <row r="117">
          <cell r="C117">
            <v>1.0634711095250398</v>
          </cell>
        </row>
        <row r="118">
          <cell r="C118">
            <v>0.5104040569570365</v>
          </cell>
        </row>
        <row r="119">
          <cell r="C119">
            <v>0.06360832525725889</v>
          </cell>
        </row>
        <row r="120">
          <cell r="C120">
            <v>-0.6609070888568082</v>
          </cell>
        </row>
        <row r="121">
          <cell r="C121">
            <v>-1.0946077666912306</v>
          </cell>
        </row>
        <row r="122">
          <cell r="C122">
            <v>-1.4297691932373464</v>
          </cell>
        </row>
        <row r="123">
          <cell r="C123">
            <v>-1.6888607577603403</v>
          </cell>
        </row>
        <row r="124">
          <cell r="C124">
            <v>-1.895096856534385</v>
          </cell>
        </row>
        <row r="125">
          <cell r="C125">
            <v>-1.9484129523840679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tabSelected="1" zoomScaleSheetLayoutView="95" workbookViewId="0" topLeftCell="A1">
      <selection activeCell="D35" sqref="D35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101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5" t="s">
        <v>102</v>
      </c>
      <c r="C8" s="75"/>
      <c r="D8" s="75"/>
      <c r="E8" s="75"/>
      <c r="F8" s="75"/>
      <c r="G8" s="75"/>
      <c r="H8" s="39"/>
      <c r="I8" s="75" t="s">
        <v>103</v>
      </c>
      <c r="J8" s="75"/>
      <c r="K8" s="75"/>
      <c r="L8" s="75"/>
      <c r="M8" s="75"/>
      <c r="N8" s="75"/>
      <c r="O8" s="39"/>
      <c r="P8" s="75" t="s">
        <v>105</v>
      </c>
      <c r="Q8" s="75"/>
      <c r="R8" s="75"/>
      <c r="S8" s="75"/>
      <c r="T8" s="75"/>
      <c r="U8" s="75"/>
    </row>
    <row r="9" spans="1:21" s="20" customFormat="1" ht="12">
      <c r="A9" s="23" t="s">
        <v>2</v>
      </c>
      <c r="B9" s="76"/>
      <c r="C9" s="76"/>
      <c r="D9" s="76"/>
      <c r="E9" s="76"/>
      <c r="F9" s="76"/>
      <c r="G9" s="76"/>
      <c r="H9" s="23"/>
      <c r="I9" s="75" t="s">
        <v>104</v>
      </c>
      <c r="J9" s="75"/>
      <c r="K9" s="75"/>
      <c r="L9" s="75"/>
      <c r="M9" s="75"/>
      <c r="N9" s="75"/>
      <c r="O9" s="39"/>
      <c r="P9" s="75" t="s">
        <v>106</v>
      </c>
      <c r="Q9" s="75"/>
      <c r="R9" s="75"/>
      <c r="S9" s="75"/>
      <c r="T9" s="75"/>
      <c r="U9" s="75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76" t="s">
        <v>3</v>
      </c>
      <c r="C11" s="76"/>
      <c r="D11" s="76"/>
      <c r="E11" s="76"/>
      <c r="F11" s="77" t="s">
        <v>4</v>
      </c>
      <c r="G11" s="77"/>
      <c r="H11" s="22"/>
      <c r="I11" s="76" t="s">
        <v>5</v>
      </c>
      <c r="J11" s="76"/>
      <c r="K11" s="76"/>
      <c r="L11" s="76"/>
      <c r="M11" s="77" t="s">
        <v>4</v>
      </c>
      <c r="N11" s="77"/>
      <c r="O11" s="22"/>
      <c r="P11" s="76" t="s">
        <v>6</v>
      </c>
      <c r="Q11" s="76"/>
      <c r="R11" s="76"/>
      <c r="S11" s="76"/>
      <c r="T11" s="77" t="s">
        <v>4</v>
      </c>
      <c r="U11" s="77"/>
    </row>
    <row r="12" spans="1:21" s="20" customFormat="1" ht="12">
      <c r="A12" s="19"/>
      <c r="B12" s="75"/>
      <c r="C12" s="75"/>
      <c r="D12" s="75"/>
      <c r="E12" s="75"/>
      <c r="F12" s="77"/>
      <c r="G12" s="77"/>
      <c r="H12" s="22"/>
      <c r="I12" s="75"/>
      <c r="J12" s="75"/>
      <c r="K12" s="75"/>
      <c r="L12" s="75"/>
      <c r="M12" s="77"/>
      <c r="N12" s="77"/>
      <c r="O12" s="22"/>
      <c r="P12" s="75"/>
      <c r="Q12" s="75"/>
      <c r="R12" s="75"/>
      <c r="S12" s="75"/>
      <c r="T12" s="77"/>
      <c r="U12" s="77"/>
    </row>
    <row r="13" spans="1:21" s="20" customFormat="1" ht="16.5" customHeight="1">
      <c r="A13" s="21"/>
      <c r="B13" s="76" t="s">
        <v>7</v>
      </c>
      <c r="C13" s="76"/>
      <c r="D13" s="76" t="s">
        <v>8</v>
      </c>
      <c r="E13" s="76"/>
      <c r="F13" s="78"/>
      <c r="G13" s="78"/>
      <c r="H13" s="22"/>
      <c r="I13" s="76" t="s">
        <v>7</v>
      </c>
      <c r="J13" s="76"/>
      <c r="K13" s="76" t="s">
        <v>8</v>
      </c>
      <c r="L13" s="76"/>
      <c r="M13" s="78"/>
      <c r="N13" s="78"/>
      <c r="O13" s="22"/>
      <c r="P13" s="76" t="s">
        <v>7</v>
      </c>
      <c r="Q13" s="76"/>
      <c r="R13" s="76" t="s">
        <v>8</v>
      </c>
      <c r="S13" s="76"/>
      <c r="T13" s="78"/>
      <c r="U13" s="78"/>
    </row>
    <row r="14" spans="1:21" s="62" customFormat="1" ht="15" customHeight="1">
      <c r="A14" s="9" t="s">
        <v>9</v>
      </c>
      <c r="B14" s="15">
        <f>'[1]BASE'!$C$12</f>
        <v>-0.8877266692986288</v>
      </c>
      <c r="C14" s="15"/>
      <c r="D14" s="15">
        <f>'[1]BASE'!$C$9</f>
        <v>-7.0508054127473105</v>
      </c>
      <c r="E14" s="16"/>
      <c r="F14" s="15">
        <f>SUM(F17:F32)</f>
        <v>-7.0508054190112235</v>
      </c>
      <c r="G14" s="15"/>
      <c r="H14" s="15"/>
      <c r="I14" s="15">
        <f>'[1]BASE'!$C$13</f>
        <v>0.0020068780976979484</v>
      </c>
      <c r="J14" s="15"/>
      <c r="K14" s="15">
        <f>'[1]BASE'!$C$10</f>
        <v>-5.4264778212084925</v>
      </c>
      <c r="L14" s="15"/>
      <c r="M14" s="15">
        <f>SUM(M17:M32)</f>
        <v>-5.426477801246262</v>
      </c>
      <c r="N14" s="15"/>
      <c r="O14" s="15"/>
      <c r="P14" s="15">
        <f>'[1]BASE'!$C$14</f>
        <v>3.0771311411223934</v>
      </c>
      <c r="Q14" s="15"/>
      <c r="R14" s="15">
        <f>'[1]BASE'!$C$11</f>
        <v>-2.2383885691237912</v>
      </c>
      <c r="S14" s="15"/>
      <c r="T14" s="15">
        <f>SUM(T17:T32)</f>
        <v>-2.238388547478264</v>
      </c>
      <c r="U14" s="15"/>
    </row>
    <row r="15" spans="1:21" s="62" customFormat="1" ht="15" customHeight="1">
      <c r="A15" s="18" t="s">
        <v>10</v>
      </c>
      <c r="B15" s="48">
        <f>'[1]BASE'!$D$12</f>
        <v>6.151471632365494</v>
      </c>
      <c r="C15" s="48"/>
      <c r="D15" s="48">
        <f>'[1]BASE'!$D$9</f>
        <v>0.7478088800121572</v>
      </c>
      <c r="E15" s="61"/>
      <c r="F15" s="48"/>
      <c r="G15" s="48"/>
      <c r="H15" s="48"/>
      <c r="I15" s="48">
        <f>'[1]BASE'!$D$13</f>
        <v>3.9748865428908666</v>
      </c>
      <c r="J15" s="48"/>
      <c r="K15" s="48">
        <f>'[1]BASE'!$D$10</f>
        <v>-1.7119787406843612</v>
      </c>
      <c r="L15" s="48"/>
      <c r="M15" s="61"/>
      <c r="N15" s="48"/>
      <c r="O15" s="48"/>
      <c r="P15" s="48">
        <f>'[1]BASE'!$D$14</f>
        <v>6.378016033750359</v>
      </c>
      <c r="Q15" s="48"/>
      <c r="R15" s="48">
        <f>'[1]BASE'!$D$11</f>
        <v>-0.2014453734066543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f>'[1]BASE'!E12</f>
        <v>7.908987980796328</v>
      </c>
      <c r="C17" s="48"/>
      <c r="D17" s="48">
        <f>'[1]BASE'!$E$9</f>
        <v>-1.5759283584489556</v>
      </c>
      <c r="E17" s="48"/>
      <c r="F17" s="48">
        <f>'[1]BASE'!$E$25</f>
        <v>-0.5245503446791073</v>
      </c>
      <c r="G17" s="48"/>
      <c r="H17" s="48"/>
      <c r="I17" s="48">
        <f>'[1]BASE'!$E$13</f>
        <v>6.036866330196739</v>
      </c>
      <c r="J17" s="48"/>
      <c r="K17" s="48">
        <f>'[1]BASE'!$E$10</f>
        <v>-4.311295241926116</v>
      </c>
      <c r="L17" s="48"/>
      <c r="M17" s="48">
        <f>'[1]BASE'!$E$26</f>
        <v>-1.4414918575757085</v>
      </c>
      <c r="N17" s="48"/>
      <c r="O17" s="48"/>
      <c r="P17" s="48">
        <f>'[1]BASE'!$E$14</f>
        <v>10.17057942661771</v>
      </c>
      <c r="Q17" s="48"/>
      <c r="R17" s="48">
        <f>'[1]BASE'!$E$11</f>
        <v>-2.432618094685556</v>
      </c>
      <c r="S17" s="48"/>
      <c r="T17" s="48">
        <f>'[1]BASE'!$E$27</f>
        <v>-0.7719919166684939</v>
      </c>
      <c r="U17" s="48"/>
    </row>
    <row r="18" spans="1:21" s="62" customFormat="1" ht="15.75" customHeight="1">
      <c r="A18" s="9" t="s">
        <v>12</v>
      </c>
      <c r="B18" s="15">
        <f>'[1]BASE'!$F$12</f>
        <v>7.393813916233688</v>
      </c>
      <c r="C18" s="15"/>
      <c r="D18" s="15">
        <f>'[1]BASE'!$F$9</f>
        <v>5.356083144191399</v>
      </c>
      <c r="E18" s="15"/>
      <c r="F18" s="15">
        <f>'[1]BASE'!$F$25</f>
        <v>0.17681830531938167</v>
      </c>
      <c r="G18" s="15"/>
      <c r="H18" s="15"/>
      <c r="I18" s="15">
        <f>'[1]BASE'!$F$13</f>
        <v>-1.1888019033493373</v>
      </c>
      <c r="J18" s="15"/>
      <c r="K18" s="15">
        <f>'[1]BASE'!$F$10</f>
        <v>-4.555340265258801</v>
      </c>
      <c r="L18" s="15"/>
      <c r="M18" s="15">
        <f>'[1]BASE'!$F$26</f>
        <v>-0.1565212191131889</v>
      </c>
      <c r="N18" s="15"/>
      <c r="O18" s="15"/>
      <c r="P18" s="15">
        <f>'[1]BASE'!$F$14</f>
        <v>-0.3731747323867138</v>
      </c>
      <c r="Q18" s="15"/>
      <c r="R18" s="15">
        <f>'[1]BASE'!$F$11</f>
        <v>-4.990115761163118</v>
      </c>
      <c r="S18" s="15"/>
      <c r="T18" s="15">
        <f>'[1]BASE'!$F$27</f>
        <v>-0.20115351840498108</v>
      </c>
      <c r="U18" s="15"/>
    </row>
    <row r="19" spans="1:21" s="62" customFormat="1" ht="15.75" customHeight="1">
      <c r="A19" s="18" t="s">
        <v>13</v>
      </c>
      <c r="B19" s="48">
        <f>'[1]BASE'!$G$12</f>
        <v>4.449306902409583</v>
      </c>
      <c r="C19" s="48"/>
      <c r="D19" s="48">
        <f>'[1]BASE'!$G$9</f>
        <v>3.7967553265621623</v>
      </c>
      <c r="E19" s="48"/>
      <c r="F19" s="48">
        <f>'[1]BASE'!$G$25</f>
        <v>0.34540560072000887</v>
      </c>
      <c r="G19" s="48"/>
      <c r="H19" s="48"/>
      <c r="I19" s="48">
        <f>'[1]BASE'!$G$13</f>
        <v>-1.386322969008115</v>
      </c>
      <c r="J19" s="48"/>
      <c r="K19" s="48">
        <f>'[1]BASE'!$G$10</f>
        <v>-1.079912068368518</v>
      </c>
      <c r="L19" s="48"/>
      <c r="M19" s="48">
        <f>'[1]BASE'!$G$26</f>
        <v>-0.10235922082518949</v>
      </c>
      <c r="N19" s="48"/>
      <c r="O19" s="48"/>
      <c r="P19" s="48">
        <f>'[1]BASE'!$G$14</f>
        <v>-0.9983089115735425</v>
      </c>
      <c r="Q19" s="48"/>
      <c r="R19" s="48">
        <f>'[1]BASE'!$G$11</f>
        <v>-0.35800876452097097</v>
      </c>
      <c r="S19" s="48"/>
      <c r="T19" s="48">
        <f>'[1]BASE'!$G$27</f>
        <v>-0.04167340233744742</v>
      </c>
      <c r="U19" s="48"/>
    </row>
    <row r="20" spans="1:21" s="62" customFormat="1" ht="15.75" customHeight="1">
      <c r="A20" s="9" t="s">
        <v>14</v>
      </c>
      <c r="B20" s="15">
        <f>'[1]BASE'!$H$12</f>
        <v>17.327337968277746</v>
      </c>
      <c r="C20" s="15"/>
      <c r="D20" s="15">
        <f>'[1]BASE'!$H$9</f>
        <v>16.427770024231968</v>
      </c>
      <c r="E20" s="15"/>
      <c r="F20" s="15">
        <f>'[1]BASE'!$H$25</f>
        <v>0.5869128696843897</v>
      </c>
      <c r="G20" s="15"/>
      <c r="H20" s="15"/>
      <c r="I20" s="15">
        <f>'[1]BASE'!$H$13</f>
        <v>11.307090415566028</v>
      </c>
      <c r="J20" s="15"/>
      <c r="K20" s="15">
        <f>'[1]BASE'!$H$10</f>
        <v>11.85484571057965</v>
      </c>
      <c r="L20" s="15"/>
      <c r="M20" s="15">
        <f>'[1]BASE'!$H$26</f>
        <v>0.45533767404851233</v>
      </c>
      <c r="N20" s="15"/>
      <c r="O20" s="15"/>
      <c r="P20" s="15">
        <f>'[1]BASE'!$H$14</f>
        <v>8.689421354085322</v>
      </c>
      <c r="Q20" s="15"/>
      <c r="R20" s="15">
        <f>'[1]BASE'!$H$11</f>
        <v>9.557707553714424</v>
      </c>
      <c r="S20" s="15"/>
      <c r="T20" s="15">
        <f>'[1]BASE'!$H$27</f>
        <v>0.4139426799300495</v>
      </c>
      <c r="U20" s="15"/>
    </row>
    <row r="21" spans="1:21" s="62" customFormat="1" ht="15.75" customHeight="1">
      <c r="A21" s="18" t="s">
        <v>15</v>
      </c>
      <c r="B21" s="48">
        <f>'[1]BASE'!$I$12</f>
        <v>1.484787221714036</v>
      </c>
      <c r="C21" s="48"/>
      <c r="D21" s="48">
        <f>'[1]BASE'!$I$9</f>
        <v>-3.5239208569594482</v>
      </c>
      <c r="E21" s="48"/>
      <c r="F21" s="48">
        <f>'[1]BASE'!$I$25</f>
        <v>-0.08549775228458055</v>
      </c>
      <c r="G21" s="48"/>
      <c r="H21" s="48"/>
      <c r="I21" s="48">
        <f>'[1]BASE'!$I$13</f>
        <v>1.608854502255042</v>
      </c>
      <c r="J21" s="48"/>
      <c r="K21" s="48">
        <f>'[1]BASE'!$I$10</f>
        <v>-2.97152653453143</v>
      </c>
      <c r="L21" s="48"/>
      <c r="M21" s="48">
        <f>'[1]BASE'!$I$26</f>
        <v>-0.06992615341478776</v>
      </c>
      <c r="N21" s="48"/>
      <c r="O21" s="48"/>
      <c r="P21" s="48">
        <f>'[1]BASE'!$I$14</f>
        <v>3.89030239432112</v>
      </c>
      <c r="Q21" s="48"/>
      <c r="R21" s="48">
        <f>'[1]BASE'!$I$11</f>
        <v>-0.6663365784864725</v>
      </c>
      <c r="S21" s="48"/>
      <c r="T21" s="48">
        <f>'[1]BASE'!$I$27</f>
        <v>-0.014814827194570201</v>
      </c>
      <c r="U21" s="48"/>
    </row>
    <row r="22" spans="1:21" s="62" customFormat="1" ht="15.75" customHeight="1">
      <c r="A22" s="9" t="s">
        <v>16</v>
      </c>
      <c r="B22" s="15">
        <f>'[1]BASE'!$J$12</f>
        <v>9.727926792475811</v>
      </c>
      <c r="C22" s="15"/>
      <c r="D22" s="15">
        <f>'[1]BASE'!$J$9</f>
        <v>5.060918569372568</v>
      </c>
      <c r="E22" s="15"/>
      <c r="F22" s="15">
        <f>'[1]BASE'!$J$25</f>
        <v>0.31544643673029865</v>
      </c>
      <c r="G22" s="15"/>
      <c r="H22" s="15"/>
      <c r="I22" s="15">
        <f>'[1]BASE'!$J$13</f>
        <v>6.23688132018081</v>
      </c>
      <c r="J22" s="15"/>
      <c r="K22" s="15">
        <f>'[1]BASE'!$J$10</f>
        <v>2.379658973976916</v>
      </c>
      <c r="L22" s="15"/>
      <c r="M22" s="15">
        <f>'[1]BASE'!$J$26</f>
        <v>0.15269063206825903</v>
      </c>
      <c r="N22" s="15"/>
      <c r="O22" s="15"/>
      <c r="P22" s="15">
        <f>'[1]BASE'!$J$14</f>
        <v>7.37476250597306</v>
      </c>
      <c r="Q22" s="15"/>
      <c r="R22" s="15">
        <f>'[1]BASE'!$J$11</f>
        <v>4.4962610612255265</v>
      </c>
      <c r="S22" s="15"/>
      <c r="T22" s="15">
        <f>'[1]BASE'!$J$27</f>
        <v>0.271426448248218</v>
      </c>
      <c r="U22" s="15"/>
    </row>
    <row r="23" spans="1:21" s="62" customFormat="1" ht="15.75" customHeight="1">
      <c r="A23" s="18" t="s">
        <v>17</v>
      </c>
      <c r="B23" s="48">
        <f>'[1]BASE'!$K$12</f>
        <v>1.025300076697152</v>
      </c>
      <c r="C23" s="48"/>
      <c r="D23" s="48">
        <f>'[1]BASE'!$K$9</f>
        <v>0.060289706849508184</v>
      </c>
      <c r="E23" s="48"/>
      <c r="F23" s="48">
        <f>'[1]BASE'!$K$25</f>
        <v>0.0037175258014028535</v>
      </c>
      <c r="G23" s="48"/>
      <c r="H23" s="48"/>
      <c r="I23" s="48">
        <f>'[1]BASE'!$K$13</f>
        <v>2.172472630231628</v>
      </c>
      <c r="J23" s="48"/>
      <c r="K23" s="48">
        <f>'[1]BASE'!$K$10</f>
        <v>1.1429955664709521</v>
      </c>
      <c r="L23" s="48"/>
      <c r="M23" s="48">
        <f>'[1]BASE'!$K$26</f>
        <v>0.07096457189529932</v>
      </c>
      <c r="N23" s="48"/>
      <c r="O23" s="48"/>
      <c r="P23" s="48">
        <f>'[1]BASE'!$K$14</f>
        <v>-0.04511149703369102</v>
      </c>
      <c r="Q23" s="48"/>
      <c r="R23" s="48">
        <f>'[1]BASE'!$K$11</f>
        <v>-0.5909916770141352</v>
      </c>
      <c r="S23" s="48"/>
      <c r="T23" s="48">
        <f>'[1]BASE'!$K$27</f>
        <v>-0.038081640357217623</v>
      </c>
      <c r="U23" s="48"/>
    </row>
    <row r="24" spans="1:21" s="62" customFormat="1" ht="15.75" customHeight="1">
      <c r="A24" s="9" t="s">
        <v>18</v>
      </c>
      <c r="B24" s="15">
        <f>'[1]BASE'!$L$12</f>
        <v>2.120357823771075</v>
      </c>
      <c r="C24" s="15"/>
      <c r="D24" s="15">
        <f>'[1]BASE'!$L$9</f>
        <v>-2.7995400304929494</v>
      </c>
      <c r="E24" s="15"/>
      <c r="F24" s="15">
        <f>'[1]BASE'!$L$25</f>
        <v>-0.058270467871507074</v>
      </c>
      <c r="G24" s="15"/>
      <c r="H24" s="15"/>
      <c r="I24" s="15">
        <f>'[1]BASE'!$L$13</f>
        <v>-1.857227563778125</v>
      </c>
      <c r="J24" s="15"/>
      <c r="K24" s="15">
        <f>'[1]BASE'!$L$10</f>
        <v>-5.616512072142877</v>
      </c>
      <c r="L24" s="15"/>
      <c r="M24" s="15">
        <f>'[1]BASE'!$L$26</f>
        <v>-0.1282716633558717</v>
      </c>
      <c r="N24" s="15"/>
      <c r="O24" s="15"/>
      <c r="P24" s="15">
        <f>'[1]BASE'!$L$14</f>
        <v>-1.3545488315635836</v>
      </c>
      <c r="Q24" s="15"/>
      <c r="R24" s="15">
        <f>'[1]BASE'!$L$11</f>
        <v>-4.198958801018027</v>
      </c>
      <c r="S24" s="15"/>
      <c r="T24" s="15">
        <f>'[1]BASE'!$L$27</f>
        <v>-0.09655762240243057</v>
      </c>
      <c r="U24" s="15"/>
    </row>
    <row r="25" spans="1:21" s="62" customFormat="1" ht="15.75" customHeight="1">
      <c r="A25" s="18" t="s">
        <v>19</v>
      </c>
      <c r="B25" s="48">
        <f>'[1]BASE'!$M$12</f>
        <v>6.354143337300042</v>
      </c>
      <c r="C25" s="48"/>
      <c r="D25" s="48">
        <f>'[1]BASE'!$M$9</f>
        <v>-3.566915956371701</v>
      </c>
      <c r="E25" s="48"/>
      <c r="F25" s="48">
        <f>'[1]BASE'!$M$25</f>
        <v>-0.21426284038447815</v>
      </c>
      <c r="G25" s="48"/>
      <c r="H25" s="48"/>
      <c r="I25" s="48">
        <f>'[1]BASE'!$M$13</f>
        <v>6.893346163042044</v>
      </c>
      <c r="J25" s="48"/>
      <c r="K25" s="48">
        <f>'[1]BASE'!$M$10</f>
        <v>-3.4755444143322554</v>
      </c>
      <c r="L25" s="48"/>
      <c r="M25" s="48">
        <f>'[1]BASE'!$M$26</f>
        <v>-0.21110878006951453</v>
      </c>
      <c r="N25" s="48"/>
      <c r="O25" s="48"/>
      <c r="P25" s="48">
        <f>'[1]BASE'!$M$14</f>
        <v>7.62142327351967</v>
      </c>
      <c r="Q25" s="48"/>
      <c r="R25" s="48">
        <f>'[1]BASE'!$M$11</f>
        <v>-2.077315460146716</v>
      </c>
      <c r="S25" s="48"/>
      <c r="T25" s="48">
        <f>'[1]BASE'!$M$27</f>
        <v>-0.11837841042387147</v>
      </c>
      <c r="U25" s="48"/>
    </row>
    <row r="26" spans="1:21" s="62" customFormat="1" ht="15.75" customHeight="1">
      <c r="A26" s="9" t="s">
        <v>97</v>
      </c>
      <c r="B26" s="15">
        <f>'[1]BASE'!$N$12</f>
        <v>4.935862810130404</v>
      </c>
      <c r="C26" s="15"/>
      <c r="D26" s="15">
        <f>'[1]BASE'!$N$9</f>
        <v>11.252757176089075</v>
      </c>
      <c r="E26" s="15"/>
      <c r="F26" s="15">
        <f>'[1]BASE'!$N$25</f>
        <v>0.21593462288976847</v>
      </c>
      <c r="G26" s="15"/>
      <c r="H26" s="15"/>
      <c r="I26" s="15">
        <f>'[1]BASE'!$N$13</f>
        <v>7.265495740118919</v>
      </c>
      <c r="J26" s="15"/>
      <c r="K26" s="15">
        <f>'[1]BASE'!$N$10</f>
        <v>13.554627529394644</v>
      </c>
      <c r="L26" s="15"/>
      <c r="M26" s="15">
        <f>'[1]BASE'!$N$26</f>
        <v>0.27365743911460605</v>
      </c>
      <c r="N26" s="15"/>
      <c r="O26" s="15"/>
      <c r="P26" s="15">
        <f>'[1]BASE'!$N$14</f>
        <v>18.409173751604115</v>
      </c>
      <c r="Q26" s="15"/>
      <c r="R26" s="15">
        <f>'[1]BASE'!$N$11</f>
        <v>27.96853081534697</v>
      </c>
      <c r="S26" s="15"/>
      <c r="T26" s="15">
        <f>'[1]BASE'!$N$27</f>
        <v>0.47285482031206305</v>
      </c>
      <c r="U26" s="15"/>
    </row>
    <row r="27" spans="1:21" s="62" customFormat="1" ht="15.75" customHeight="1">
      <c r="A27" s="18" t="s">
        <v>20</v>
      </c>
      <c r="B27" s="48">
        <f>'[1]BASE'!$O$12</f>
        <v>-3.0602960495755145</v>
      </c>
      <c r="C27" s="48"/>
      <c r="D27" s="48">
        <f>'[1]BASE'!$O$9</f>
        <v>-7.1676469221935255</v>
      </c>
      <c r="E27" s="48"/>
      <c r="F27" s="48">
        <f>'[1]BASE'!$O$25</f>
        <v>-0.05729823503422631</v>
      </c>
      <c r="G27" s="48"/>
      <c r="H27" s="48"/>
      <c r="I27" s="48">
        <f>'[1]BASE'!$O$13</f>
        <v>-0.8064319502772251</v>
      </c>
      <c r="J27" s="48"/>
      <c r="K27" s="48">
        <f>'[1]BASE'!$O$10</f>
        <v>-5.006740601090663</v>
      </c>
      <c r="L27" s="48"/>
      <c r="M27" s="48">
        <f>'[1]BASE'!$O$26</f>
        <v>-0.07186532330635224</v>
      </c>
      <c r="N27" s="48"/>
      <c r="O27" s="48"/>
      <c r="P27" s="48">
        <f>'[1]BASE'!$O$14</f>
        <v>2.7109366143615605</v>
      </c>
      <c r="Q27" s="48"/>
      <c r="R27" s="48">
        <f>'[1]BASE'!$O$11</f>
        <v>-1.2969569336878426</v>
      </c>
      <c r="S27" s="48"/>
      <c r="T27" s="48">
        <f>'[1]BASE'!$O$27</f>
        <v>-0.012665846877456626</v>
      </c>
      <c r="U27" s="48"/>
    </row>
    <row r="28" spans="1:21" s="62" customFormat="1" ht="15.75" customHeight="1">
      <c r="A28" s="9" t="s">
        <v>21</v>
      </c>
      <c r="B28" s="15">
        <f>'[1]BASE'!$P$12</f>
        <v>-0.8800099261462067</v>
      </c>
      <c r="C28" s="15"/>
      <c r="D28" s="15">
        <f>'[1]BASE'!$P$9</f>
        <v>-0.7800335003296477</v>
      </c>
      <c r="E28" s="15"/>
      <c r="F28" s="15">
        <f>'[1]BASE'!$P$25</f>
        <v>-0.0006487290816346798</v>
      </c>
      <c r="G28" s="15"/>
      <c r="H28" s="15"/>
      <c r="I28" s="15">
        <f>'[1]BASE'!$P$13</f>
        <v>1.5172114588093124</v>
      </c>
      <c r="J28" s="15"/>
      <c r="K28" s="15">
        <f>'[1]BASE'!$P$10</f>
        <v>0.5886012996916297</v>
      </c>
      <c r="L28" s="15"/>
      <c r="M28" s="15">
        <f>'[1]BASE'!$P$26</f>
        <v>0.0004801293376060013</v>
      </c>
      <c r="N28" s="15"/>
      <c r="O28" s="15"/>
      <c r="P28" s="15">
        <f>'[1]BASE'!$P$14</f>
        <v>0.0337695792297748</v>
      </c>
      <c r="Q28" s="15"/>
      <c r="R28" s="15">
        <f>'[1]BASE'!$P$11</f>
        <v>-2.174234339745468</v>
      </c>
      <c r="S28" s="15"/>
      <c r="T28" s="15">
        <f>'[1]BASE'!$P$27</f>
        <v>-0.001742683593022033</v>
      </c>
      <c r="U28" s="15"/>
    </row>
    <row r="29" spans="1:21" s="62" customFormat="1" ht="15.75" customHeight="1">
      <c r="A29" s="18" t="s">
        <v>22</v>
      </c>
      <c r="B29" s="48">
        <f>'[1]BASE'!$Q$12</f>
        <v>-5.125117551301681</v>
      </c>
      <c r="C29" s="48"/>
      <c r="D29" s="48">
        <f>'[1]BASE'!$Q$9</f>
        <v>-10.395770598870433</v>
      </c>
      <c r="E29" s="48"/>
      <c r="F29" s="48">
        <f>'[1]BASE'!$Q$25</f>
        <v>-0.1744052799705147</v>
      </c>
      <c r="G29" s="48"/>
      <c r="H29" s="48"/>
      <c r="I29" s="48">
        <f>'[1]BASE'!$Q$13</f>
        <v>1.5950424703233663</v>
      </c>
      <c r="J29" s="48"/>
      <c r="K29" s="48">
        <f>'[1]BASE'!$Q$10</f>
        <v>-3.0325087109255167</v>
      </c>
      <c r="L29" s="48"/>
      <c r="M29" s="48">
        <f>'[1]BASE'!$Q$26</f>
        <v>-0.04663160237570554</v>
      </c>
      <c r="N29" s="48"/>
      <c r="O29" s="48"/>
      <c r="P29" s="48">
        <f>'[1]BASE'!$Q$14</f>
        <v>4.822308919850887</v>
      </c>
      <c r="Q29" s="48"/>
      <c r="R29" s="48">
        <f>'[1]BASE'!$Q$11</f>
        <v>0.5178907875765927</v>
      </c>
      <c r="S29" s="48"/>
      <c r="T29" s="48">
        <f>'[1]BASE'!$Q$27</f>
        <v>0.00740872691108191</v>
      </c>
      <c r="U29" s="48"/>
    </row>
    <row r="30" spans="1:21" s="62" customFormat="1" ht="15.75" customHeight="1">
      <c r="A30" s="9" t="s">
        <v>23</v>
      </c>
      <c r="B30" s="15">
        <f>'[1]BASE'!$R$12</f>
        <v>-37.85254406645112</v>
      </c>
      <c r="C30" s="15"/>
      <c r="D30" s="15">
        <f>'[1]BASE'!$R$9</f>
        <v>-41.374555280040006</v>
      </c>
      <c r="E30" s="15"/>
      <c r="F30" s="15">
        <f>'[1]BASE'!$R$25</f>
        <v>-7.660163466070595</v>
      </c>
      <c r="G30" s="15"/>
      <c r="H30" s="15"/>
      <c r="I30" s="15">
        <f>'[1]BASE'!$R$13</f>
        <v>-23.05174272476188</v>
      </c>
      <c r="J30" s="15"/>
      <c r="K30" s="15">
        <f>'[1]BASE'!$R$10</f>
        <v>-23.969002805457173</v>
      </c>
      <c r="L30" s="15"/>
      <c r="M30" s="15">
        <f>'[1]BASE'!$R$26</f>
        <v>-4.000212995876399</v>
      </c>
      <c r="N30" s="15"/>
      <c r="O30" s="15"/>
      <c r="P30" s="15">
        <f>'[1]BASE'!$R$14</f>
        <v>-15.553593065057001</v>
      </c>
      <c r="Q30" s="15"/>
      <c r="R30" s="15">
        <f>'[1]BASE'!$R$11</f>
        <v>-12.560451454510316</v>
      </c>
      <c r="S30" s="15"/>
      <c r="T30" s="15">
        <f>'[1]BASE'!$R$27</f>
        <v>-2.0701442574198357</v>
      </c>
      <c r="U30" s="15"/>
    </row>
    <row r="31" spans="1:21" s="62" customFormat="1" ht="15.75" customHeight="1">
      <c r="A31" s="18" t="s">
        <v>24</v>
      </c>
      <c r="B31" s="48">
        <f>'[1]BASE'!$S$12</f>
        <v>0.00040660410812297024</v>
      </c>
      <c r="C31" s="48"/>
      <c r="D31" s="48">
        <f>'[1]BASE'!$S$9</f>
        <v>-5.0423123267615635</v>
      </c>
      <c r="E31" s="61"/>
      <c r="F31" s="64">
        <f>'[1]BASE'!$S$25</f>
        <v>-0.014850619347089757</v>
      </c>
      <c r="G31" s="48"/>
      <c r="H31" s="48"/>
      <c r="I31" s="48">
        <f>'[1]BASE'!$S$13</f>
        <v>-1.1011372120464045</v>
      </c>
      <c r="J31" s="48"/>
      <c r="K31" s="48">
        <f>'[1]BASE'!$S$10</f>
        <v>-7.036084630749741</v>
      </c>
      <c r="L31" s="48"/>
      <c r="M31" s="48">
        <f>'[1]BASE'!$S$26</f>
        <v>-0.019406553852445732</v>
      </c>
      <c r="N31" s="48"/>
      <c r="O31" s="48"/>
      <c r="P31" s="48">
        <f>'[1]BASE'!$S$14</f>
        <v>2.0989646508995086</v>
      </c>
      <c r="Q31" s="48"/>
      <c r="R31" s="48">
        <f>'[1]BASE'!$S$11</f>
        <v>-2.824256514215166</v>
      </c>
      <c r="S31" s="48"/>
      <c r="T31" s="48">
        <f>'[1]BASE'!$S$27</f>
        <v>-0.007140414054352514</v>
      </c>
      <c r="U31" s="48"/>
    </row>
    <row r="32" spans="1:32" s="62" customFormat="1" ht="15.75" customHeight="1">
      <c r="A32" s="52" t="s">
        <v>25</v>
      </c>
      <c r="B32" s="66">
        <f>'[1]BASE'!$T$12</f>
        <v>-0.34978210106709506</v>
      </c>
      <c r="C32" s="66"/>
      <c r="D32" s="66">
        <f>'[1]BASE'!$T$9</f>
        <v>2.089571364695137</v>
      </c>
      <c r="E32" s="66"/>
      <c r="F32" s="66">
        <f>'[1]BASE'!$T$25</f>
        <v>0.09490695456726099</v>
      </c>
      <c r="G32" s="66"/>
      <c r="H32" s="66"/>
      <c r="I32" s="66">
        <f>'[1]BASE'!$T$13</f>
        <v>-3.316893389818982</v>
      </c>
      <c r="J32" s="66"/>
      <c r="K32" s="66">
        <f>'[1]BASE'!$T$10</f>
        <v>-2.972415950175561</v>
      </c>
      <c r="L32" s="66"/>
      <c r="M32" s="66">
        <f>'[1]BASE'!$T$26</f>
        <v>-0.1318128779453813</v>
      </c>
      <c r="N32" s="66"/>
      <c r="O32" s="66"/>
      <c r="P32" s="66">
        <f>'[1]BASE'!$T$14</f>
        <v>4.395430337344036</v>
      </c>
      <c r="Q32" s="66"/>
      <c r="R32" s="66">
        <f>'[1]BASE'!$T$11</f>
        <v>-0.638416441332351</v>
      </c>
      <c r="S32" s="66"/>
      <c r="T32" s="66">
        <f>'[1]BASE'!$T$27</f>
        <v>-0.02967668314599715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I12:L12"/>
    <mergeCell ref="P12:S12"/>
    <mergeCell ref="B13:C13"/>
    <mergeCell ref="D13:E13"/>
    <mergeCell ref="I13:J13"/>
    <mergeCell ref="K13:L13"/>
    <mergeCell ref="P13:Q13"/>
    <mergeCell ref="R13:S13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A1:U1"/>
    <mergeCell ref="A2:U2"/>
    <mergeCell ref="B8:G8"/>
    <mergeCell ref="I8:N8"/>
    <mergeCell ref="P8:U8"/>
  </mergeCells>
  <printOptions horizontalCentered="1" verticalCentered="1"/>
  <pageMargins left="0.75" right="0.75" top="1" bottom="1" header="0" footer="0"/>
  <pageSetup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workbookViewId="0" topLeftCell="A1">
      <selection activeCell="G31" sqref="G31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79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3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33" customFormat="1" ht="17.25" customHeight="1">
      <c r="A4" s="80" t="s">
        <v>101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1" t="s">
        <v>102</v>
      </c>
      <c r="C6" s="81"/>
      <c r="D6" s="81"/>
      <c r="E6" s="81"/>
      <c r="F6" s="23"/>
      <c r="G6" s="81" t="s">
        <v>103</v>
      </c>
      <c r="H6" s="81"/>
      <c r="I6" s="81"/>
      <c r="J6" s="81"/>
      <c r="K6" s="23"/>
      <c r="L6" s="81" t="s">
        <v>105</v>
      </c>
      <c r="M6" s="81"/>
      <c r="N6" s="81"/>
      <c r="O6" s="81"/>
      <c r="P6" s="39"/>
      <c r="Q6" s="39"/>
    </row>
    <row r="7" spans="1:17" s="20" customFormat="1" ht="12">
      <c r="A7" s="23"/>
      <c r="B7" s="81"/>
      <c r="C7" s="81"/>
      <c r="D7" s="81"/>
      <c r="E7" s="81"/>
      <c r="F7" s="23"/>
      <c r="G7" s="81" t="s">
        <v>104</v>
      </c>
      <c r="H7" s="81"/>
      <c r="I7" s="81"/>
      <c r="J7" s="81"/>
      <c r="K7" s="23"/>
      <c r="L7" s="81" t="s">
        <v>106</v>
      </c>
      <c r="M7" s="81"/>
      <c r="N7" s="81"/>
      <c r="O7" s="81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2" t="s">
        <v>3</v>
      </c>
      <c r="C9" s="82"/>
      <c r="D9" s="82"/>
      <c r="E9" s="82"/>
      <c r="F9" s="23"/>
      <c r="G9" s="82" t="s">
        <v>5</v>
      </c>
      <c r="H9" s="82"/>
      <c r="I9" s="82"/>
      <c r="J9" s="82"/>
      <c r="K9" s="23"/>
      <c r="L9" s="82" t="s">
        <v>6</v>
      </c>
      <c r="M9" s="82"/>
      <c r="N9" s="82"/>
      <c r="O9" s="82"/>
      <c r="P9" s="39"/>
      <c r="Q9" s="39"/>
    </row>
    <row r="10" spans="1:17" s="20" customFormat="1" ht="12">
      <c r="A10" s="23" t="s">
        <v>28</v>
      </c>
      <c r="B10" s="83"/>
      <c r="C10" s="83"/>
      <c r="D10" s="83"/>
      <c r="E10" s="83"/>
      <c r="F10" s="39"/>
      <c r="G10" s="83"/>
      <c r="H10" s="83"/>
      <c r="I10" s="83"/>
      <c r="J10" s="83"/>
      <c r="K10" s="39"/>
      <c r="L10" s="81"/>
      <c r="M10" s="81"/>
      <c r="N10" s="81"/>
      <c r="O10" s="81"/>
      <c r="P10" s="39"/>
      <c r="Q10" s="39"/>
    </row>
    <row r="11" spans="1:17" s="20" customFormat="1" ht="12">
      <c r="A11" s="21"/>
      <c r="B11" s="76" t="s">
        <v>7</v>
      </c>
      <c r="C11" s="76"/>
      <c r="D11" s="76" t="s">
        <v>8</v>
      </c>
      <c r="E11" s="76"/>
      <c r="F11" s="23"/>
      <c r="G11" s="76" t="s">
        <v>7</v>
      </c>
      <c r="H11" s="76"/>
      <c r="I11" s="76" t="s">
        <v>8</v>
      </c>
      <c r="J11" s="76"/>
      <c r="K11" s="23"/>
      <c r="L11" s="76" t="s">
        <v>7</v>
      </c>
      <c r="M11" s="76"/>
      <c r="N11" s="76" t="s">
        <v>8</v>
      </c>
      <c r="O11" s="76"/>
      <c r="P11" s="39"/>
      <c r="Q11" s="39"/>
    </row>
    <row r="12" spans="1:15" s="17" customFormat="1" ht="12">
      <c r="A12" s="18" t="s">
        <v>29</v>
      </c>
      <c r="B12" s="42">
        <f>'[1]BASE'!$C$42</f>
        <v>-34.27037043290211</v>
      </c>
      <c r="C12" s="18"/>
      <c r="D12" s="42">
        <f>'[1]BASE'!$C$35</f>
        <v>-38.42789701187782</v>
      </c>
      <c r="E12" s="18"/>
      <c r="F12" s="18"/>
      <c r="G12" s="42">
        <f>'[1]BASE'!$C$43</f>
        <v>-20.108147149792487</v>
      </c>
      <c r="H12" s="18"/>
      <c r="I12" s="42">
        <f>'[1]BASE'!$C$36</f>
        <v>-21.78843811198447</v>
      </c>
      <c r="J12" s="18"/>
      <c r="K12" s="18"/>
      <c r="L12" s="42">
        <f>'[1]BASE'!$C$44</f>
        <v>-13.012417787351236</v>
      </c>
      <c r="M12" s="18"/>
      <c r="N12" s="42">
        <f>'[1]BASE'!$C$37</f>
        <v>-10.990770265228223</v>
      </c>
      <c r="O12" s="18"/>
    </row>
    <row r="13" spans="1:15" s="17" customFormat="1" ht="12">
      <c r="A13" s="9" t="s">
        <v>30</v>
      </c>
      <c r="B13" s="10">
        <f>+'[1]BASE'!$D$42</f>
        <v>-5.373396117114783</v>
      </c>
      <c r="C13" s="11"/>
      <c r="D13" s="10">
        <f>+'[1]BASE'!$D$35</f>
        <v>-10.926519588773237</v>
      </c>
      <c r="E13" s="12"/>
      <c r="F13" s="12"/>
      <c r="G13" s="10">
        <f>+'[1]BASE'!$D$43</f>
        <v>1.0895226893368857</v>
      </c>
      <c r="H13" s="11"/>
      <c r="I13" s="10">
        <f>+'[1]BASE'!$D$36</f>
        <v>-3.2595223137481484</v>
      </c>
      <c r="J13" s="11"/>
      <c r="K13" s="11"/>
      <c r="L13" s="10">
        <f>+'[1]BASE'!$D$44</f>
        <v>2.4844587958721727</v>
      </c>
      <c r="M13" s="13"/>
      <c r="N13" s="10">
        <f>+'[1]BASE'!$D$37</f>
        <v>-1.108417345108325</v>
      </c>
      <c r="O13" s="13"/>
    </row>
    <row r="14" spans="1:15" s="17" customFormat="1" ht="12">
      <c r="A14" s="43">
        <v>5040</v>
      </c>
      <c r="B14" s="25">
        <f>'[1]BASE'!$E$42</f>
        <v>-21.129695482676674</v>
      </c>
      <c r="C14" s="28"/>
      <c r="D14" s="25">
        <f>'[1]BASE'!$E$35</f>
        <v>-26.69481099405826</v>
      </c>
      <c r="E14" s="41"/>
      <c r="F14" s="41"/>
      <c r="G14" s="25">
        <f>'[1]BASE'!$E$43</f>
        <v>-14.864312103400708</v>
      </c>
      <c r="H14" s="28"/>
      <c r="I14" s="25">
        <f>'[1]BASE'!$E$36</f>
        <v>-18.136592771345057</v>
      </c>
      <c r="J14" s="28"/>
      <c r="K14" s="28"/>
      <c r="L14" s="25">
        <f>'[1]BASE'!$E$44</f>
        <v>-10.310862185488846</v>
      </c>
      <c r="M14" s="42"/>
      <c r="N14" s="25">
        <f>'[1]BASE'!$E$37</f>
        <v>-10.630434602288723</v>
      </c>
      <c r="O14" s="42"/>
    </row>
    <row r="15" spans="1:15" s="17" customFormat="1" ht="12">
      <c r="A15" s="14">
        <v>5050</v>
      </c>
      <c r="B15" s="10">
        <f>'[1]BASE'!$F$42</f>
        <v>-4.132788809985445</v>
      </c>
      <c r="C15" s="11"/>
      <c r="D15" s="10">
        <f>'[1]BASE'!$F$35</f>
        <v>-8.282145851248947</v>
      </c>
      <c r="E15" s="12"/>
      <c r="F15" s="12"/>
      <c r="G15" s="10">
        <f>'[1]BASE'!$F$43</f>
        <v>-0.118400047604936</v>
      </c>
      <c r="H15" s="11"/>
      <c r="I15" s="10">
        <f>'[1]BASE'!$F$36</f>
        <v>-2.7627560951733345</v>
      </c>
      <c r="J15" s="11"/>
      <c r="K15" s="11"/>
      <c r="L15" s="10">
        <f>'[1]BASE'!$F$44</f>
        <v>0.6694534203049939</v>
      </c>
      <c r="M15" s="13"/>
      <c r="N15" s="10">
        <f>'[1]BASE'!$F$37</f>
        <v>-1.2902905281943675</v>
      </c>
      <c r="O15" s="13"/>
    </row>
    <row r="16" spans="1:15" s="17" customFormat="1" ht="12">
      <c r="A16" s="43">
        <v>5211</v>
      </c>
      <c r="B16" s="25">
        <f>'[1]BASE'!$G$42</f>
        <v>5.0773012590448925</v>
      </c>
      <c r="C16" s="28"/>
      <c r="D16" s="25">
        <f>'[1]BASE'!$G$35</f>
        <v>-0.705407585647693</v>
      </c>
      <c r="E16" s="41"/>
      <c r="F16" s="41"/>
      <c r="G16" s="25">
        <f>'[1]BASE'!$G$43</f>
        <v>2.808565066021574</v>
      </c>
      <c r="H16" s="28"/>
      <c r="I16" s="25">
        <f>'[1]BASE'!$G$36</f>
        <v>-2.859481529301556</v>
      </c>
      <c r="J16" s="28"/>
      <c r="K16" s="28"/>
      <c r="L16" s="25">
        <f>'[1]BASE'!$G$44</f>
        <v>4.966079969763459</v>
      </c>
      <c r="M16" s="42"/>
      <c r="N16" s="25">
        <f>'[1]BASE'!$G$37</f>
        <v>-0.7261189662585108</v>
      </c>
      <c r="O16" s="42"/>
    </row>
    <row r="17" spans="1:15" s="17" customFormat="1" ht="12">
      <c r="A17" s="14">
        <v>5219</v>
      </c>
      <c r="B17" s="10">
        <f>'[1]BASE'!$H$42</f>
        <v>21.160613244764097</v>
      </c>
      <c r="C17" s="11"/>
      <c r="D17" s="10">
        <f>'[1]BASE'!$H$35</f>
        <v>25.923162215117106</v>
      </c>
      <c r="E17" s="12"/>
      <c r="F17" s="12"/>
      <c r="G17" s="10">
        <f>'[1]BASE'!$H$43</f>
        <v>16.71491262502452</v>
      </c>
      <c r="H17" s="11"/>
      <c r="I17" s="10">
        <f>'[1]BASE'!$H$36</f>
        <v>20.29375072124544</v>
      </c>
      <c r="J17" s="11"/>
      <c r="K17" s="11"/>
      <c r="L17" s="10">
        <f>'[1]BASE'!$H$44</f>
        <v>16.31506960054606</v>
      </c>
      <c r="M17" s="13"/>
      <c r="N17" s="10">
        <f>'[1]BASE'!$H$37</f>
        <v>17.84941575316961</v>
      </c>
      <c r="O17" s="13"/>
    </row>
    <row r="18" spans="1:15" s="17" customFormat="1" ht="12">
      <c r="A18" s="43">
        <v>5220</v>
      </c>
      <c r="B18" s="25">
        <f>'[1]BASE'!$I$42</f>
        <v>2.377318817345511</v>
      </c>
      <c r="C18" s="28"/>
      <c r="D18" s="25">
        <f>'[1]BASE'!$I$35</f>
        <v>-6.257062064201105</v>
      </c>
      <c r="E18" s="41"/>
      <c r="F18" s="41"/>
      <c r="G18" s="25">
        <f>'[1]BASE'!$I$43</f>
        <v>-0.6399366461653926</v>
      </c>
      <c r="H18" s="28"/>
      <c r="I18" s="25">
        <f>'[1]BASE'!$I$36</f>
        <v>-10.101958128790809</v>
      </c>
      <c r="J18" s="28"/>
      <c r="K18" s="28"/>
      <c r="L18" s="25">
        <f>'[1]BASE'!$I$44</f>
        <v>16.31619908336261</v>
      </c>
      <c r="M18" s="42"/>
      <c r="N18" s="25">
        <f>'[1]BASE'!$I$37</f>
        <v>4.134290829671115</v>
      </c>
      <c r="O18" s="42"/>
    </row>
    <row r="19" spans="1:15" s="17" customFormat="1" ht="12">
      <c r="A19" s="9" t="s">
        <v>31</v>
      </c>
      <c r="B19" s="10">
        <f>'[1]BASE'!$J$42</f>
        <v>5.1549281928139035</v>
      </c>
      <c r="C19" s="11"/>
      <c r="D19" s="10">
        <f>'[1]BASE'!$J$35</f>
        <v>1.9337377651681222</v>
      </c>
      <c r="E19" s="12"/>
      <c r="F19" s="12"/>
      <c r="G19" s="10">
        <f>'[1]BASE'!$J$43</f>
        <v>4.25224105121128</v>
      </c>
      <c r="H19" s="11"/>
      <c r="I19" s="10">
        <f>'[1]BASE'!$J$36</f>
        <v>0.5372120209543781</v>
      </c>
      <c r="J19" s="11"/>
      <c r="K19" s="11"/>
      <c r="L19" s="10">
        <f>'[1]BASE'!$J$44</f>
        <v>7.379760963011973</v>
      </c>
      <c r="M19" s="72"/>
      <c r="N19" s="10">
        <f>'[1]BASE'!$J$37</f>
        <v>3.771017705017568</v>
      </c>
      <c r="O19" s="13"/>
    </row>
    <row r="20" spans="1:15" s="17" customFormat="1" ht="12">
      <c r="A20" s="43">
        <v>5232</v>
      </c>
      <c r="B20" s="25">
        <f>'[1]BASE'!$K$42</f>
        <v>-8.83201103246218</v>
      </c>
      <c r="C20" s="28"/>
      <c r="D20" s="25">
        <f>'[1]BASE'!$K$35</f>
        <v>-9.732658218578463</v>
      </c>
      <c r="E20" s="41"/>
      <c r="F20" s="41"/>
      <c r="G20" s="25">
        <f>'[1]BASE'!$K$43</f>
        <v>-3.269466130736112</v>
      </c>
      <c r="H20" s="28"/>
      <c r="I20" s="25">
        <f>'[1]BASE'!$K$36</f>
        <v>-3.4853780118857522</v>
      </c>
      <c r="J20" s="28"/>
      <c r="K20" s="28"/>
      <c r="L20" s="25">
        <f>'[1]BASE'!$K$44</f>
        <v>-1.970940150910138</v>
      </c>
      <c r="M20" s="42"/>
      <c r="N20" s="25">
        <f>'[1]BASE'!$K$37</f>
        <v>-1.9101373195333906</v>
      </c>
      <c r="O20" s="42"/>
    </row>
    <row r="21" spans="1:15" s="17" customFormat="1" ht="12">
      <c r="A21" s="9" t="s">
        <v>32</v>
      </c>
      <c r="B21" s="10">
        <f>'[1]BASE'!$L$42</f>
        <v>4.258578002116668</v>
      </c>
      <c r="C21" s="11"/>
      <c r="D21" s="10">
        <f>'[1]BASE'!$L$35</f>
        <v>3.635918933429142</v>
      </c>
      <c r="E21" s="12"/>
      <c r="F21" s="12"/>
      <c r="G21" s="10">
        <f>'[1]BASE'!$L$43</f>
        <v>-0.44265230761882424</v>
      </c>
      <c r="H21" s="11"/>
      <c r="I21" s="10">
        <f>'[1]BASE'!$L$36</f>
        <v>-0.12428835645222273</v>
      </c>
      <c r="J21" s="11"/>
      <c r="K21" s="11"/>
      <c r="L21" s="10">
        <f>'[1]BASE'!$L$44</f>
        <v>-1.2922256832172052</v>
      </c>
      <c r="M21" s="13"/>
      <c r="N21" s="10">
        <f>'[1]BASE'!$L$37</f>
        <v>-0.6791711904070291</v>
      </c>
      <c r="O21" s="13"/>
    </row>
    <row r="22" spans="1:15" s="17" customFormat="1" ht="12">
      <c r="A22" s="43">
        <v>5234</v>
      </c>
      <c r="B22" s="25">
        <f>'[1]BASE'!$M$42</f>
        <v>17.424443731340798</v>
      </c>
      <c r="C22" s="28"/>
      <c r="D22" s="25">
        <f>'[1]BASE'!$M$35</f>
        <v>16.51332561707054</v>
      </c>
      <c r="E22" s="41"/>
      <c r="F22" s="41"/>
      <c r="G22" s="25">
        <f>'[1]BASE'!$M$43</f>
        <v>17.607584706034878</v>
      </c>
      <c r="H22" s="28"/>
      <c r="I22" s="25">
        <f>'[1]BASE'!$M$36</f>
        <v>18.207829192147937</v>
      </c>
      <c r="J22" s="28"/>
      <c r="K22" s="28"/>
      <c r="L22" s="25">
        <f>'[1]BASE'!$M$44</f>
        <v>13.10919880156423</v>
      </c>
      <c r="M22" s="42"/>
      <c r="N22" s="25">
        <f>'[1]BASE'!$M$37</f>
        <v>14.059325488979516</v>
      </c>
      <c r="O22" s="42"/>
    </row>
    <row r="23" spans="1:15" s="17" customFormat="1" ht="12">
      <c r="A23" s="14">
        <v>5235</v>
      </c>
      <c r="B23" s="10">
        <f>'[1]BASE'!$N$42</f>
        <v>-5.250853967015436</v>
      </c>
      <c r="C23" s="11"/>
      <c r="D23" s="10">
        <f>'[1]BASE'!$N$35</f>
        <v>-4.987960057590394</v>
      </c>
      <c r="E23" s="12"/>
      <c r="F23" s="12"/>
      <c r="G23" s="10">
        <f>'[1]BASE'!$N$43</f>
        <v>-6.661963960204235</v>
      </c>
      <c r="H23" s="11"/>
      <c r="I23" s="10">
        <f>'[1]BASE'!$N$36</f>
        <v>-6.744653710226172</v>
      </c>
      <c r="J23" s="11"/>
      <c r="K23" s="11"/>
      <c r="L23" s="10">
        <f>'[1]BASE'!$N$44</f>
        <v>-8.037370098243985</v>
      </c>
      <c r="M23" s="13"/>
      <c r="N23" s="10">
        <f>'[1]BASE'!$N$37</f>
        <v>-7.835024602919248</v>
      </c>
      <c r="O23" s="13"/>
    </row>
    <row r="24" spans="1:15" s="17" customFormat="1" ht="12">
      <c r="A24" s="43" t="s">
        <v>33</v>
      </c>
      <c r="B24" s="25">
        <f>'[1]BASE'!$O$42</f>
        <v>12.455130242254091</v>
      </c>
      <c r="C24" s="28"/>
      <c r="D24" s="25">
        <f>'[1]BASE'!$O$35</f>
        <v>10.903502536479506</v>
      </c>
      <c r="E24" s="41"/>
      <c r="F24" s="41"/>
      <c r="G24" s="25">
        <f>'[1]BASE'!$O$43</f>
        <v>8.32736289260159</v>
      </c>
      <c r="H24" s="28"/>
      <c r="I24" s="25">
        <f>'[1]BASE'!$O$36</f>
        <v>6.450777744512634</v>
      </c>
      <c r="J24" s="28"/>
      <c r="K24" s="28"/>
      <c r="L24" s="25">
        <f>'[1]BASE'!$O$44</f>
        <v>7.26313835068117</v>
      </c>
      <c r="M24" s="42"/>
      <c r="N24" s="25">
        <f>'[1]BASE'!$O$37</f>
        <v>6.078314162230155</v>
      </c>
      <c r="O24" s="42"/>
    </row>
    <row r="25" spans="1:15" s="17" customFormat="1" ht="12">
      <c r="A25" s="14">
        <v>5237</v>
      </c>
      <c r="B25" s="10">
        <f>'[1]BASE'!$P$42</f>
        <v>-10.1850680149678</v>
      </c>
      <c r="C25" s="11"/>
      <c r="D25" s="10">
        <f>'[1]BASE'!$P$35</f>
        <v>-14.53693156313361</v>
      </c>
      <c r="E25" s="12"/>
      <c r="F25" s="12"/>
      <c r="G25" s="10">
        <f>'[1]BASE'!$P$43</f>
        <v>-6.6524676081432546</v>
      </c>
      <c r="H25" s="11"/>
      <c r="I25" s="10">
        <f>'[1]BASE'!$P$36</f>
        <v>-10.187992881969379</v>
      </c>
      <c r="J25" s="11"/>
      <c r="K25" s="11"/>
      <c r="L25" s="10">
        <f>'[1]BASE'!$P$44</f>
        <v>2.527247007017526</v>
      </c>
      <c r="M25" s="13"/>
      <c r="N25" s="10">
        <f>'[1]BASE'!$P$37</f>
        <v>-0.4361793127635267</v>
      </c>
      <c r="O25" s="13"/>
    </row>
    <row r="26" spans="1:15" s="17" customFormat="1" ht="12">
      <c r="A26" s="43">
        <v>5239</v>
      </c>
      <c r="B26" s="25">
        <f>'[1]BASE'!$Q$42</f>
        <v>-16.878346697767984</v>
      </c>
      <c r="C26" s="28"/>
      <c r="D26" s="25">
        <f>'[1]BASE'!$Q$35</f>
        <v>-14.607890261505505</v>
      </c>
      <c r="E26" s="41"/>
      <c r="F26" s="41"/>
      <c r="G26" s="25">
        <f>'[1]BASE'!$Q$43</f>
        <v>-22.23217236899757</v>
      </c>
      <c r="H26" s="28"/>
      <c r="I26" s="25">
        <f>'[1]BASE'!$Q$36</f>
        <v>-21.594218304278794</v>
      </c>
      <c r="J26" s="28"/>
      <c r="K26" s="28"/>
      <c r="L26" s="25">
        <f>'[1]BASE'!$Q$44</f>
        <v>-6.877851830899065</v>
      </c>
      <c r="M26" s="42"/>
      <c r="N26" s="25">
        <f>'[1]BASE'!$Q$37</f>
        <v>-10.820171755070275</v>
      </c>
      <c r="O26" s="42"/>
    </row>
    <row r="27" spans="1:15" s="17" customFormat="1" ht="12">
      <c r="A27" s="14">
        <v>5244</v>
      </c>
      <c r="B27" s="10">
        <f>'[1]BASE'!$R$42</f>
        <v>4.220754423487856</v>
      </c>
      <c r="C27" s="11"/>
      <c r="D27" s="10">
        <f>'[1]BASE'!$R$35</f>
        <v>15.433535597988676</v>
      </c>
      <c r="E27" s="12"/>
      <c r="F27" s="12"/>
      <c r="G27" s="10">
        <f>'[1]BASE'!$R$43</f>
        <v>10.963813886117556</v>
      </c>
      <c r="H27" s="11"/>
      <c r="I27" s="10">
        <f>'[1]BASE'!$R$36</f>
        <v>27.645573908858307</v>
      </c>
      <c r="J27" s="11"/>
      <c r="K27" s="11"/>
      <c r="L27" s="10">
        <f>'[1]BASE'!$R$44</f>
        <v>20.527211043142813</v>
      </c>
      <c r="M27" s="13"/>
      <c r="N27" s="10">
        <f>'[1]BASE'!$R$37</f>
        <v>47.784374007012765</v>
      </c>
      <c r="O27" s="13"/>
    </row>
    <row r="28" spans="1:15" s="17" customFormat="1" ht="12">
      <c r="A28" s="44" t="s">
        <v>96</v>
      </c>
      <c r="B28" s="26">
        <f>'[1]BASE'!$S$42</f>
        <v>-9.61907518953322</v>
      </c>
      <c r="C28" s="45"/>
      <c r="D28" s="26">
        <f>'[1]BASE'!$S$35</f>
        <v>-6.3054694777772955</v>
      </c>
      <c r="E28" s="46"/>
      <c r="F28" s="46"/>
      <c r="G28" s="26">
        <f>'[1]BASE'!$S$43</f>
        <v>2.106724989942297</v>
      </c>
      <c r="H28" s="45"/>
      <c r="I28" s="26">
        <f>'[1]BASE'!$S$36</f>
        <v>7.809156441842171</v>
      </c>
      <c r="J28" s="45"/>
      <c r="K28" s="45"/>
      <c r="L28" s="26">
        <f>'[1]BASE'!$S$44</f>
        <v>-0.5598171398983784</v>
      </c>
      <c r="M28" s="47"/>
      <c r="N28" s="26">
        <f>'[1]BASE'!$S$37</f>
        <v>0.6353979459895022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  <mergeCell ref="B7:E7"/>
    <mergeCell ref="G7:J7"/>
    <mergeCell ref="L7:O7"/>
    <mergeCell ref="B9:E9"/>
    <mergeCell ref="G9:J9"/>
    <mergeCell ref="L9:O9"/>
    <mergeCell ref="A2:O2"/>
    <mergeCell ref="A3:O3"/>
    <mergeCell ref="A4:O4"/>
    <mergeCell ref="B6:E6"/>
    <mergeCell ref="G6:J6"/>
    <mergeCell ref="L6:O6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A39" sqref="A39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79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33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3" customFormat="1" ht="17.25" customHeight="1">
      <c r="A5" s="79" t="s">
        <v>101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1" t="s">
        <v>102</v>
      </c>
      <c r="C7" s="81"/>
      <c r="D7" s="81"/>
      <c r="E7" s="81"/>
      <c r="F7" s="51"/>
      <c r="G7" s="81" t="s">
        <v>103</v>
      </c>
      <c r="H7" s="81"/>
      <c r="I7" s="81"/>
      <c r="J7" s="81"/>
      <c r="K7" s="81" t="s">
        <v>105</v>
      </c>
      <c r="L7" s="81"/>
      <c r="M7" s="81"/>
      <c r="N7" s="81"/>
    </row>
    <row r="8" spans="1:14" s="20" customFormat="1" ht="21.75" customHeight="1">
      <c r="A8" s="19"/>
      <c r="B8" s="81"/>
      <c r="C8" s="81"/>
      <c r="D8" s="81"/>
      <c r="E8" s="81"/>
      <c r="F8" s="23"/>
      <c r="G8" s="81" t="s">
        <v>104</v>
      </c>
      <c r="H8" s="81"/>
      <c r="I8" s="81"/>
      <c r="J8" s="81"/>
      <c r="K8" s="81" t="s">
        <v>106</v>
      </c>
      <c r="L8" s="81"/>
      <c r="M8" s="81"/>
      <c r="N8" s="81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1"/>
      <c r="C10" s="81"/>
      <c r="D10" s="77" t="s">
        <v>4</v>
      </c>
      <c r="E10" s="77"/>
      <c r="F10" s="22"/>
      <c r="G10" s="81"/>
      <c r="H10" s="81"/>
      <c r="I10" s="81"/>
      <c r="J10" s="81"/>
      <c r="K10" s="81"/>
      <c r="L10" s="81"/>
      <c r="M10" s="81"/>
      <c r="N10" s="81"/>
    </row>
    <row r="11" spans="1:14" s="20" customFormat="1" ht="12">
      <c r="A11" s="23" t="s">
        <v>59</v>
      </c>
      <c r="B11" s="81" t="s">
        <v>60</v>
      </c>
      <c r="C11" s="81"/>
      <c r="D11" s="77"/>
      <c r="E11" s="77"/>
      <c r="F11" s="22"/>
      <c r="G11" s="81" t="s">
        <v>61</v>
      </c>
      <c r="H11" s="81"/>
      <c r="I11" s="81" t="s">
        <v>4</v>
      </c>
      <c r="J11" s="81"/>
      <c r="K11" s="81" t="s">
        <v>60</v>
      </c>
      <c r="L11" s="81"/>
      <c r="M11" s="81" t="s">
        <v>4</v>
      </c>
      <c r="N11" s="81"/>
    </row>
    <row r="12" spans="1:14" s="20" customFormat="1" ht="12">
      <c r="A12" s="19"/>
      <c r="B12" s="81" t="s">
        <v>62</v>
      </c>
      <c r="C12" s="81"/>
      <c r="D12" s="77"/>
      <c r="E12" s="77"/>
      <c r="F12" s="22"/>
      <c r="G12" s="81" t="s">
        <v>63</v>
      </c>
      <c r="H12" s="81"/>
      <c r="I12" s="81"/>
      <c r="J12" s="81"/>
      <c r="K12" s="81" t="s">
        <v>64</v>
      </c>
      <c r="L12" s="81"/>
      <c r="M12" s="81"/>
      <c r="N12" s="81"/>
    </row>
    <row r="13" spans="1:14" s="20" customFormat="1" ht="12">
      <c r="A13" s="19"/>
      <c r="B13" s="81"/>
      <c r="C13" s="81"/>
      <c r="D13" s="23"/>
      <c r="E13" s="19"/>
      <c r="F13" s="19"/>
      <c r="G13" s="81"/>
      <c r="H13" s="81"/>
      <c r="I13" s="81"/>
      <c r="J13" s="81"/>
      <c r="K13" s="81" t="s">
        <v>62</v>
      </c>
      <c r="L13" s="81"/>
      <c r="M13" s="81"/>
      <c r="N13" s="81"/>
    </row>
    <row r="14" spans="1:14" s="17" customFormat="1" ht="12">
      <c r="A14" s="18" t="s">
        <v>65</v>
      </c>
      <c r="B14" s="25">
        <f>'[1]BASE'!$C$49</f>
        <v>-2.6044463537751006</v>
      </c>
      <c r="C14" s="25"/>
      <c r="D14" s="25">
        <f>'[1]BASE'!$C$58</f>
        <v>-1.6456297502714414</v>
      </c>
      <c r="E14" s="25"/>
      <c r="F14" s="25"/>
      <c r="G14" s="25">
        <f>'[1]BASE'!$C$50</f>
        <v>-2.673717438519337</v>
      </c>
      <c r="H14" s="25"/>
      <c r="I14" s="25">
        <f>'[1]BASE'!$C$59</f>
        <v>-1.6823156540235522</v>
      </c>
      <c r="J14" s="25"/>
      <c r="K14" s="25">
        <f>'[1]BASE'!$C$51</f>
        <v>-0.15267396641895148</v>
      </c>
      <c r="L14" s="25"/>
      <c r="M14" s="25">
        <f>'[1]BASE'!$C$60</f>
        <v>-0.09647618862437789</v>
      </c>
      <c r="N14" s="25"/>
    </row>
    <row r="15" spans="1:14" s="17" customFormat="1" ht="12">
      <c r="A15" s="9" t="s">
        <v>66</v>
      </c>
      <c r="B15" s="10">
        <f>'[1]BASE'!$D$49</f>
        <v>-2.0010462987182915</v>
      </c>
      <c r="C15" s="10"/>
      <c r="D15" s="10">
        <f>'[1]BASE'!$D$58</f>
        <v>-0.41530944625407323</v>
      </c>
      <c r="E15" s="10"/>
      <c r="F15" s="10"/>
      <c r="G15" s="10">
        <f>'[1]BASE'!$D$50</f>
        <v>3.4700622083981107</v>
      </c>
      <c r="H15" s="10"/>
      <c r="I15" s="10">
        <f>'[1]BASE'!$D$59</f>
        <v>0.7272492696101768</v>
      </c>
      <c r="J15" s="10"/>
      <c r="K15" s="10">
        <f>'[1]BASE'!$D$51</f>
        <v>5.330954504906338</v>
      </c>
      <c r="L15" s="10"/>
      <c r="M15" s="10">
        <f>'[1]BASE'!$D$60</f>
        <v>1.1107057115962444</v>
      </c>
      <c r="N15" s="10"/>
    </row>
    <row r="16" spans="1:14" s="17" customFormat="1" ht="12">
      <c r="A16" s="18" t="s">
        <v>98</v>
      </c>
      <c r="B16" s="25">
        <f>'[1]BASE'!$E$49</f>
        <v>-14.907462182033292</v>
      </c>
      <c r="C16" s="25"/>
      <c r="D16" s="25">
        <f>'[1]BASE'!$E$58</f>
        <v>-2.394136807817589</v>
      </c>
      <c r="E16" s="25"/>
      <c r="F16" s="25"/>
      <c r="G16" s="25">
        <f>'[1]BASE'!$E$50</f>
        <v>-8.352287086176412</v>
      </c>
      <c r="H16" s="25"/>
      <c r="I16" s="25">
        <f>'[1]BASE'!$E$59</f>
        <v>-1.3465315608188542</v>
      </c>
      <c r="J16" s="25"/>
      <c r="K16" s="25">
        <f>'[1]BASE'!$E$51</f>
        <v>-1.2802337070928385</v>
      </c>
      <c r="L16" s="25"/>
      <c r="M16" s="25">
        <f>'[1]BASE'!$E$60</f>
        <v>-0.2045043571551934</v>
      </c>
      <c r="N16" s="25"/>
    </row>
    <row r="17" spans="1:14" s="17" customFormat="1" ht="12">
      <c r="A17" s="52" t="s">
        <v>67</v>
      </c>
      <c r="B17" s="53">
        <f>'[1]BASE'!$F$49</f>
        <v>-4.455076004343119</v>
      </c>
      <c r="C17" s="53"/>
      <c r="D17" s="53">
        <f>'[1]BASE'!$F$58</f>
        <v>-4.455076004343119</v>
      </c>
      <c r="E17" s="53"/>
      <c r="F17" s="53"/>
      <c r="G17" s="53">
        <f>'[1]BASE'!$F$50</f>
        <v>-2.3015979452322104</v>
      </c>
      <c r="H17" s="53"/>
      <c r="I17" s="53">
        <f>'[1]BASE'!$F$59</f>
        <v>-2.3015979452322104</v>
      </c>
      <c r="J17" s="53"/>
      <c r="K17" s="53">
        <f>'[1]BASE'!$F$51</f>
        <v>0.809725165816671</v>
      </c>
      <c r="L17" s="53"/>
      <c r="M17" s="53">
        <f>'[1]BASE'!$F$60</f>
        <v>0.809725165816671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71"/>
  <sheetViews>
    <sheetView view="pageBreakPreview" zoomScaleSheetLayoutView="100" workbookViewId="0" topLeftCell="A1">
      <pane ySplit="13" topLeftCell="BM52" activePane="bottomLeft" state="frozen"/>
      <selection pane="topLeft" activeCell="A1" sqref="A1"/>
      <selection pane="bottomLeft" activeCell="B65" sqref="B65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5.851562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4" t="s">
        <v>99</v>
      </c>
      <c r="B4" s="74"/>
      <c r="C4" s="74"/>
      <c r="D4" s="74"/>
      <c r="E4" s="74"/>
      <c r="F4" s="74"/>
      <c r="G4" s="74"/>
      <c r="H4" s="74"/>
    </row>
    <row r="5" spans="1:8" s="33" customFormat="1" ht="15" customHeight="1">
      <c r="A5" s="74" t="s">
        <v>101</v>
      </c>
      <c r="B5" s="74"/>
      <c r="C5" s="74"/>
      <c r="D5" s="74"/>
      <c r="E5" s="74"/>
      <c r="F5" s="74"/>
      <c r="G5" s="74"/>
      <c r="H5" s="74"/>
    </row>
    <row r="6" spans="1:8" s="33" customFormat="1" ht="15" customHeight="1">
      <c r="A6" s="74"/>
      <c r="B6" s="74"/>
      <c r="C6" s="74"/>
      <c r="D6" s="74"/>
      <c r="E6" s="74"/>
      <c r="F6" s="74"/>
      <c r="G6" s="74"/>
      <c r="H6" s="74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1" t="s">
        <v>102</v>
      </c>
      <c r="C8" s="81"/>
      <c r="D8" s="23"/>
      <c r="E8" s="81" t="s">
        <v>103</v>
      </c>
      <c r="F8" s="81"/>
      <c r="G8" s="23"/>
      <c r="H8" s="23" t="s">
        <v>105</v>
      </c>
    </row>
    <row r="9" spans="1:8" s="20" customFormat="1" ht="15" customHeight="1">
      <c r="A9" s="23" t="s">
        <v>68</v>
      </c>
      <c r="B9" s="76"/>
      <c r="C9" s="76"/>
      <c r="D9" s="23"/>
      <c r="E9" s="76" t="s">
        <v>104</v>
      </c>
      <c r="F9" s="76"/>
      <c r="G9" s="23"/>
      <c r="H9" s="24" t="s">
        <v>106</v>
      </c>
    </row>
    <row r="10" spans="1:8" s="20" customFormat="1" ht="15" customHeight="1">
      <c r="A10" s="19"/>
      <c r="B10" s="81"/>
      <c r="C10" s="81"/>
      <c r="D10" s="23"/>
      <c r="E10" s="81" t="s">
        <v>69</v>
      </c>
      <c r="F10" s="81"/>
      <c r="G10" s="23"/>
      <c r="H10" s="23"/>
    </row>
    <row r="11" spans="1:33" s="68" customFormat="1" ht="15" customHeight="1">
      <c r="A11" s="23"/>
      <c r="B11" s="81" t="s">
        <v>60</v>
      </c>
      <c r="C11" s="81"/>
      <c r="D11" s="23"/>
      <c r="E11" s="81" t="s">
        <v>70</v>
      </c>
      <c r="F11" s="81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1" t="s">
        <v>62</v>
      </c>
      <c r="C12" s="81"/>
      <c r="D12" s="23"/>
      <c r="E12" s="81" t="s">
        <v>71</v>
      </c>
      <c r="F12" s="81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f>+'[2]VAS'!$C74</f>
        <v>3.2052071201915977</v>
      </c>
      <c r="C14" s="11"/>
      <c r="D14" s="11"/>
      <c r="E14" s="10">
        <f>+'[2]VACS'!$C74</f>
        <v>3.2052071201915977</v>
      </c>
      <c r="F14" s="11"/>
      <c r="G14" s="11"/>
      <c r="H14" s="10">
        <f>+'[2]VAAS'!$C74</f>
        <v>7.981157623650013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f>+'[2]VAS'!$C75</f>
        <v>1.978649219066915</v>
      </c>
      <c r="C15" s="28"/>
      <c r="D15" s="28"/>
      <c r="E15" s="25">
        <f>+'[2]VACS'!$C75</f>
        <v>2.588657669787787</v>
      </c>
      <c r="F15" s="28"/>
      <c r="G15" s="28"/>
      <c r="H15" s="25">
        <f>+'[2]VAAS'!$C75</f>
        <v>7.635992199968052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f>+'[2]VAS'!$C76</f>
        <v>1.423058064904421</v>
      </c>
      <c r="C16" s="11"/>
      <c r="D16" s="11"/>
      <c r="E16" s="10">
        <f>+'[2]VACS'!$C76</f>
        <v>2.197304277169637</v>
      </c>
      <c r="F16" s="11"/>
      <c r="G16" s="11"/>
      <c r="H16" s="10">
        <f>+'[2]VAAS'!$C76</f>
        <v>7.23535189200749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f>+'[2]VAS'!$C77</f>
        <v>3.1208944754796306</v>
      </c>
      <c r="C17" s="28"/>
      <c r="D17" s="28"/>
      <c r="E17" s="25">
        <f>+'[2]VACS'!$C77</f>
        <v>2.431426197506433</v>
      </c>
      <c r="F17" s="28"/>
      <c r="G17" s="28"/>
      <c r="H17" s="25">
        <f>+'[2]VAAS'!$C77</f>
        <v>6.766821234058387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f>+'[2]VAS'!$C78</f>
        <v>2.1947882825803804</v>
      </c>
      <c r="C18" s="11"/>
      <c r="D18" s="11"/>
      <c r="E18" s="10">
        <f>+'[2]VACS'!$C78</f>
        <v>2.383197584836146</v>
      </c>
      <c r="F18" s="11"/>
      <c r="G18" s="11"/>
      <c r="H18" s="10">
        <f>+'[2]VAAS'!$C78</f>
        <v>6.198494322095355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f>+'[2]VAS'!$C79</f>
        <v>2.5781225542265944</v>
      </c>
      <c r="C19" s="28"/>
      <c r="D19" s="28"/>
      <c r="E19" s="25">
        <f>+'[2]VACS'!$C79</f>
        <v>2.415736136605104</v>
      </c>
      <c r="F19" s="28"/>
      <c r="G19" s="28"/>
      <c r="H19" s="25">
        <f>+'[2]VAAS'!$C79</f>
        <v>5.82863005125226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f>+'[2]VAS'!$C80</f>
        <v>1.0692695206600582</v>
      </c>
      <c r="C20" s="11"/>
      <c r="D20" s="11"/>
      <c r="E20" s="10">
        <f>+'[2]VACS'!$C80</f>
        <v>2.224240100108639</v>
      </c>
      <c r="F20" s="11"/>
      <c r="G20" s="11"/>
      <c r="H20" s="10">
        <f>+'[2]VAAS'!$C80</f>
        <v>5.291325475258222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f>+'[2]VAS'!$C81</f>
        <v>2.0214646103893066</v>
      </c>
      <c r="C21" s="28"/>
      <c r="D21" s="28"/>
      <c r="E21" s="25">
        <f>+'[2]VACS'!$C81</f>
        <v>2.198667474149622</v>
      </c>
      <c r="F21" s="28"/>
      <c r="G21" s="28"/>
      <c r="H21" s="25">
        <f>+'[2]VAAS'!$C81</f>
        <v>4.740311874511621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f>+'[2]VAS'!$C82</f>
        <v>1.262897409288951</v>
      </c>
      <c r="C22" s="11"/>
      <c r="D22" s="11"/>
      <c r="E22" s="10">
        <f>+'[2]VACS'!$C82</f>
        <v>2.0940759578025236</v>
      </c>
      <c r="F22" s="11"/>
      <c r="G22" s="11"/>
      <c r="H22" s="10">
        <f>+'[2]VAAS'!$C82</f>
        <v>4.158698507854224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f>+'[2]VAS'!$C83</f>
        <v>1.310320789635673</v>
      </c>
      <c r="C23" s="28"/>
      <c r="D23" s="28"/>
      <c r="E23" s="25">
        <f>+'[2]VACS'!$C83</f>
        <v>2.01482458495773</v>
      </c>
      <c r="F23" s="28"/>
      <c r="G23" s="28"/>
      <c r="H23" s="25">
        <f>+'[2]VAAS'!$C83</f>
        <v>3.4122089472725325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f>+'[2]VAS'!$C84</f>
        <v>1.5465806206352322</v>
      </c>
      <c r="C24" s="11"/>
      <c r="D24" s="11"/>
      <c r="E24" s="10">
        <f>+'[2]VACS'!$C84</f>
        <v>1.971616621763613</v>
      </c>
      <c r="F24" s="11"/>
      <c r="G24" s="11"/>
      <c r="H24" s="10">
        <f>+'[2]VAAS'!$C84</f>
        <v>2.6150686259280986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f>+'[2]VAS'!$C85</f>
        <v>0.17924011240630697</v>
      </c>
      <c r="C25" s="28"/>
      <c r="D25" s="28"/>
      <c r="E25" s="25">
        <f>+'[2]VACS'!$C85</f>
        <v>1.8140434444802283</v>
      </c>
      <c r="F25" s="28"/>
      <c r="G25" s="28"/>
      <c r="H25" s="25">
        <f>+'[2]VAAS'!$C85</f>
        <v>1.8140434444802283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f>+'[2]VAS'!$C86</f>
        <v>1.3552713186017593</v>
      </c>
      <c r="C26" s="11"/>
      <c r="D26" s="11"/>
      <c r="E26" s="10">
        <f>+'[2]VACS'!$C86</f>
        <v>1.3552713186017593</v>
      </c>
      <c r="F26" s="11"/>
      <c r="G26" s="11"/>
      <c r="H26" s="10">
        <f>+'[2]VAAS'!$C86</f>
        <v>1.6633030926748935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f>+'[2]VAS'!$C87</f>
        <v>3.7815696811422828</v>
      </c>
      <c r="C27" s="28"/>
      <c r="D27" s="28"/>
      <c r="E27" s="25">
        <f>+'[2]VACS'!$C87</f>
        <v>2.567637947076363</v>
      </c>
      <c r="F27" s="28"/>
      <c r="G27" s="28"/>
      <c r="H27" s="25">
        <f>+'[2]VAAS'!$C87</f>
        <v>1.8137981078408003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f>+'[2]VAS'!$C88</f>
        <v>4.703390219571112</v>
      </c>
      <c r="C28" s="11"/>
      <c r="D28" s="11"/>
      <c r="E28" s="10">
        <f>+'[2]VACS'!$C88</f>
        <v>3.2792902341648658</v>
      </c>
      <c r="F28" s="11"/>
      <c r="G28" s="11"/>
      <c r="H28" s="10">
        <f>+'[2]VAAS'!$C88</f>
        <v>2.0859406812579877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f>+'[2]VAS'!$C89</f>
        <v>3.7716749793951023</v>
      </c>
      <c r="C29" s="28"/>
      <c r="D29" s="28"/>
      <c r="E29" s="25">
        <f>+'[2]VACS'!$C89</f>
        <v>3.4049455319245485</v>
      </c>
      <c r="F29" s="28"/>
      <c r="G29" s="28"/>
      <c r="H29" s="25">
        <f>+'[2]VAAS'!$C89</f>
        <v>2.144077501733599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f>+'[2]VAS'!$C90</f>
        <v>3.9068569971499474</v>
      </c>
      <c r="C30" s="11"/>
      <c r="D30" s="11"/>
      <c r="E30" s="10">
        <f>+'[2]VACS'!$C90</f>
        <v>3.507050674223191</v>
      </c>
      <c r="F30" s="11"/>
      <c r="G30" s="11"/>
      <c r="H30" s="10">
        <f>+'[2]VAAS'!$C90</f>
        <v>2.28993398445207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f>+'[2]VAS'!$C91</f>
        <v>4.182905334369681</v>
      </c>
      <c r="C31" s="28"/>
      <c r="D31" s="28"/>
      <c r="E31" s="25">
        <f>+'[2]VACS'!$C91</f>
        <v>3.620049026968303</v>
      </c>
      <c r="F31" s="28"/>
      <c r="G31" s="28"/>
      <c r="H31" s="25">
        <f>+'[2]VAAS'!$C91</f>
        <v>2.425090917425042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f>+'[2]VAS'!$C92</f>
        <v>6.5118173967008435</v>
      </c>
      <c r="C32" s="11"/>
      <c r="D32" s="11"/>
      <c r="E32" s="10">
        <f>+'[2]VACS'!$C92</f>
        <v>4.026672961745232</v>
      </c>
      <c r="F32" s="11"/>
      <c r="G32" s="11"/>
      <c r="H32" s="10">
        <f>+'[2]VAAS'!$C92</f>
        <v>2.870099237820586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f>+'[2]VAS'!$C93</f>
        <v>4.708176049689936</v>
      </c>
      <c r="C33" s="28"/>
      <c r="D33" s="28"/>
      <c r="E33" s="25">
        <f>+'[2]VACS'!$C93</f>
        <v>4.112470339808036</v>
      </c>
      <c r="F33" s="28"/>
      <c r="G33" s="28"/>
      <c r="H33" s="25">
        <f>+'[2]VAAS'!$C93</f>
        <v>3.0939183912940007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f>+'[2]VAS'!$C94</f>
        <v>5.55592938719629</v>
      </c>
      <c r="C34" s="11"/>
      <c r="D34" s="11"/>
      <c r="E34" s="10">
        <f>+'[2]VACS'!$C94</f>
        <v>4.272493036593912</v>
      </c>
      <c r="F34" s="11"/>
      <c r="G34" s="11"/>
      <c r="H34" s="10">
        <f>+'[2]VAAS'!$C94</f>
        <v>3.4480806590039768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f>+'[2]VAS'!$C95</f>
        <v>5.868644053565452</v>
      </c>
      <c r="C35" s="28"/>
      <c r="D35" s="28"/>
      <c r="E35" s="25">
        <f>+'[2]VACS'!$C95</f>
        <v>4.432777253152233</v>
      </c>
      <c r="F35" s="28"/>
      <c r="G35" s="28"/>
      <c r="H35" s="25">
        <f>+'[2]VAAS'!$C95</f>
        <v>3.826042448299537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f>+'[2]VAS'!$C96</f>
        <v>6.228002779467001</v>
      </c>
      <c r="C36" s="11"/>
      <c r="D36" s="11"/>
      <c r="E36" s="10">
        <f>+'[2]VACS'!$C96</f>
        <v>4.5977440799447455</v>
      </c>
      <c r="F36" s="11"/>
      <c r="G36" s="11"/>
      <c r="H36" s="10">
        <f>+'[2]VAAS'!$C96</f>
        <v>4.2161621215459215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f>+'[2]VAS'!$C97</f>
        <v>6.4953220071831295</v>
      </c>
      <c r="C37" s="28"/>
      <c r="D37" s="28"/>
      <c r="E37" s="25">
        <f>+'[2]VACS'!$C97</f>
        <v>4.76188721213615</v>
      </c>
      <c r="F37" s="28"/>
      <c r="G37" s="28"/>
      <c r="H37" s="25">
        <f>+'[2]VAAS'!$C97</f>
        <v>4.76188721213615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f>+'[2]VAS'!$C98</f>
        <v>4.194863210672186</v>
      </c>
      <c r="C38" s="11"/>
      <c r="D38" s="11"/>
      <c r="E38" s="10">
        <f>+'[2]VACS'!$C98</f>
        <v>4.194863210672186</v>
      </c>
      <c r="F38" s="11"/>
      <c r="G38" s="11"/>
      <c r="H38" s="10">
        <f>+'[2]VAAS'!$C98</f>
        <v>4.994295089062257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f>+'[2]VAS'!$C99</f>
        <v>3.6264662714207785</v>
      </c>
      <c r="C39" s="28"/>
      <c r="D39" s="28"/>
      <c r="E39" s="25">
        <f>+'[2]VACS'!$C99</f>
        <v>3.9074866254718996</v>
      </c>
      <c r="F39" s="28"/>
      <c r="G39" s="28"/>
      <c r="H39" s="25">
        <f>+'[2]VAAS'!$C99</f>
        <v>4.977395405182001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f>+'[2]VAS'!$C100</f>
        <v>3.6449974368604865</v>
      </c>
      <c r="C40" s="11"/>
      <c r="D40" s="11"/>
      <c r="E40" s="10">
        <f>+'[2]VACS'!$C100</f>
        <v>3.818816792154268</v>
      </c>
      <c r="F40" s="11"/>
      <c r="G40" s="11"/>
      <c r="H40" s="10">
        <f>+'[2]VAAS'!$C100</f>
        <v>4.886137963504684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f>+'[2]VAS'!$C101</f>
        <v>1.061421715393858</v>
      </c>
      <c r="C41" s="28"/>
      <c r="D41" s="28"/>
      <c r="E41" s="25">
        <f>+'[2]VACS'!$C101</f>
        <v>3.1126411612718967</v>
      </c>
      <c r="F41" s="28"/>
      <c r="G41" s="28"/>
      <c r="H41" s="25">
        <f>+'[2]VAAS'!$C101</f>
        <v>4.647950061081851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f>+'[2]VAS'!$C102</f>
        <v>0.6908487116029312</v>
      </c>
      <c r="C42" s="11"/>
      <c r="D42" s="11"/>
      <c r="E42" s="10">
        <f>+'[2]VACS'!$C102</f>
        <v>2.61806669188637</v>
      </c>
      <c r="F42" s="11"/>
      <c r="G42" s="11"/>
      <c r="H42" s="10">
        <f>+'[2]VAAS'!$C102</f>
        <v>4.3674044152941285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f>+'[2]VAS'!$C103</f>
        <v>1.160244819756599</v>
      </c>
      <c r="C43" s="28"/>
      <c r="D43" s="28"/>
      <c r="E43" s="25">
        <f>+'[2]VACS'!$C103</f>
        <v>2.373004715014073</v>
      </c>
      <c r="F43" s="28"/>
      <c r="G43" s="28"/>
      <c r="H43" s="25">
        <f>+'[2]VAAS'!$C103</f>
        <v>4.1089947183869295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f>+'[2]VAS'!$C104</f>
        <v>0.8342199771841825</v>
      </c>
      <c r="C44" s="11"/>
      <c r="D44" s="11"/>
      <c r="E44" s="10">
        <f>+'[2]VACS'!$C104</f>
        <v>2.1514605113777576</v>
      </c>
      <c r="F44" s="11"/>
      <c r="G44" s="11"/>
      <c r="H44" s="10">
        <f>+'[2]VAAS'!$C104</f>
        <v>3.63953276546544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f>+'[2]VAS'!$C105</f>
        <v>2.3213758397164845</v>
      </c>
      <c r="C45" s="28"/>
      <c r="D45" s="28"/>
      <c r="E45" s="25">
        <f>+'[2]VACS'!$C105</f>
        <v>2.1729742847970956</v>
      </c>
      <c r="F45" s="28"/>
      <c r="G45" s="28"/>
      <c r="H45" s="25">
        <f>+'[2]VAAS'!$C105</f>
        <v>3.4404040121271358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f>+'[2]VAS'!$C106</f>
        <v>4.221288483633987</v>
      </c>
      <c r="C46" s="11"/>
      <c r="D46" s="11"/>
      <c r="E46" s="10">
        <f>+'[2]VACS'!$C106</f>
        <v>2.402846547341716</v>
      </c>
      <c r="F46" s="11"/>
      <c r="G46" s="11"/>
      <c r="H46" s="10">
        <f>+'[2]VAAS'!$C106</f>
        <v>3.3368792631250157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f>+'[2]VAS'!$C107</f>
        <v>2.50870391665929</v>
      </c>
      <c r="C47" s="28"/>
      <c r="D47" s="28"/>
      <c r="E47" s="25">
        <f>+'[2]VACS'!$C107</f>
        <v>2.4136228157503403</v>
      </c>
      <c r="F47" s="28"/>
      <c r="G47" s="28"/>
      <c r="H47" s="25">
        <f>+'[2]VAAS'!$C107</f>
        <v>3.0630073287369872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f>+'[2]VAS'!$C108</f>
        <v>3.3438034217670145</v>
      </c>
      <c r="C48" s="11"/>
      <c r="D48" s="11"/>
      <c r="E48" s="10">
        <f>+'[2]VACS'!$C108</f>
        <v>2.500431182335092</v>
      </c>
      <c r="F48" s="11"/>
      <c r="G48" s="11"/>
      <c r="H48" s="10">
        <f>+'[2]VAAS'!$C108</f>
        <v>2.8320660273686213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f>+'[2]VAS'!$C109</f>
        <v>1.5372250274977335</v>
      </c>
      <c r="C49" s="28"/>
      <c r="D49" s="28"/>
      <c r="E49" s="25">
        <f>+'[2]VACS'!$C109</f>
        <v>2.415733882884623</v>
      </c>
      <c r="F49" s="28"/>
      <c r="G49" s="28"/>
      <c r="H49" s="25">
        <f>+'[2]VAAS'!$C109</f>
        <v>2.415733882884623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f>+'[2]VAS'!$C110</f>
        <v>1.9028069760067794</v>
      </c>
      <c r="C50" s="11"/>
      <c r="D50" s="11"/>
      <c r="E50" s="10">
        <f>+'[2]VACS'!$C110</f>
        <v>1.9028069760067794</v>
      </c>
      <c r="F50" s="11"/>
      <c r="G50" s="11"/>
      <c r="H50" s="10">
        <f>+'[2]VAAS'!$C110</f>
        <v>2.232445204231583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f>+'[2]VAS'!$C111</f>
        <v>1.3598119782694513</v>
      </c>
      <c r="C51" s="28"/>
      <c r="D51" s="28"/>
      <c r="E51" s="25">
        <f>+'[2]VACS'!$C111</f>
        <v>1.6290158759563491</v>
      </c>
      <c r="F51" s="28"/>
      <c r="G51" s="28"/>
      <c r="H51" s="25">
        <f>+'[2]VAAS'!$C111</f>
        <v>2.0467935960949735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f>+'[2]VAS'!$C112</f>
        <v>0.6844894474104393</v>
      </c>
      <c r="C52" s="11"/>
      <c r="D52" s="11"/>
      <c r="E52" s="10">
        <f>+'[2]VACS'!$C112</f>
        <v>1.3104854985855636</v>
      </c>
      <c r="F52" s="11"/>
      <c r="G52" s="11"/>
      <c r="H52" s="10">
        <f>+'[2]VAAS'!$C112</f>
        <v>1.8021848530116842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f>+'[2]VAS'!$C113</f>
        <v>0.330591238314141</v>
      </c>
      <c r="C53" s="28"/>
      <c r="D53" s="28"/>
      <c r="E53" s="25">
        <f>+'[2]VACS'!$C113</f>
        <v>1.0645243927656163</v>
      </c>
      <c r="F53" s="28"/>
      <c r="G53" s="28"/>
      <c r="H53" s="25">
        <f>+'[2]VAAS'!$C113</f>
        <v>1.7404205909957577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f>+'[2]VAS'!$C114</f>
        <v>1.031404992692878</v>
      </c>
      <c r="C54" s="11"/>
      <c r="D54" s="11"/>
      <c r="E54" s="10">
        <f>+'[2]VACS'!$C114</f>
        <v>1.0578878269252139</v>
      </c>
      <c r="F54" s="11"/>
      <c r="G54" s="11"/>
      <c r="H54" s="10">
        <f>+'[2]VAAS'!$C114</f>
        <v>1.7682351301850425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f>+'[2]VAS'!$C115</f>
        <v>0.12320240687706757</v>
      </c>
      <c r="C55" s="28"/>
      <c r="D55" s="28"/>
      <c r="E55" s="25">
        <f>+'[2]VACS'!$C115</f>
        <v>0.9026271910595043</v>
      </c>
      <c r="F55" s="28"/>
      <c r="G55" s="28"/>
      <c r="H55" s="25">
        <f>+'[2]VAAS'!$C115</f>
        <v>1.681721395463245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f>+'[2]VAS'!$C116</f>
        <v>-1.9331852813496295</v>
      </c>
      <c r="C56" s="10"/>
      <c r="D56" s="10"/>
      <c r="E56" s="10">
        <f>+'[2]VACS'!$C116</f>
        <v>0.49961016615808607</v>
      </c>
      <c r="F56" s="11"/>
      <c r="G56" s="11"/>
      <c r="H56" s="10">
        <f>+'[2]VAAS'!$C116</f>
        <v>1.4525951606579646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f>+'[2]VAS'!$C117</f>
        <v>-2.3185424169043385</v>
      </c>
      <c r="C57" s="25"/>
      <c r="D57" s="25"/>
      <c r="E57" s="25">
        <f>+'[2]VACS'!$C117</f>
        <v>0.1422724397404419</v>
      </c>
      <c r="F57" s="28"/>
      <c r="G57" s="28"/>
      <c r="H57" s="25">
        <f>+'[2]VAAS'!$C117</f>
        <v>1.0634711095250398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f>+'[2]VAS'!$C118</f>
        <v>-2.3864198479614718</v>
      </c>
      <c r="C58" s="10"/>
      <c r="D58" s="10"/>
      <c r="E58" s="10">
        <f>+'[2]VACS'!$C118</f>
        <v>-0.14654963793864048</v>
      </c>
      <c r="F58" s="11"/>
      <c r="G58" s="11"/>
      <c r="H58" s="10">
        <f>+'[2]VAAS'!$C118</f>
        <v>0.5104040569570365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f>+'[2]VAS'!$C119</f>
        <v>-2.8210643050224204</v>
      </c>
      <c r="C59" s="25"/>
      <c r="D59" s="25"/>
      <c r="E59" s="25">
        <f>+'[2]VACS'!$C119</f>
        <v>-0.41906770510349667</v>
      </c>
      <c r="F59" s="28"/>
      <c r="G59" s="28"/>
      <c r="H59" s="25">
        <f>+'[2]VAAS'!$C119</f>
        <v>0.06360832525725889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f>+'[2]VAS'!$C120</f>
        <v>-5.186655554202413</v>
      </c>
      <c r="C60" s="10"/>
      <c r="D60" s="10"/>
      <c r="E60" s="10">
        <f>+'[2]VACS'!$C120</f>
        <v>-0.8676599456026138</v>
      </c>
      <c r="F60" s="11"/>
      <c r="G60" s="11"/>
      <c r="H60" s="10">
        <f>+'[2]VAAS'!$C120</f>
        <v>-0.6609070888568082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f>+'[2]VAS'!$C121</f>
        <v>-3.470917243551236</v>
      </c>
      <c r="C61" s="25"/>
      <c r="D61" s="25"/>
      <c r="E61" s="25">
        <f>+'[2]VACS'!$C121</f>
        <v>-1.0946077666912306</v>
      </c>
      <c r="F61" s="28"/>
      <c r="G61" s="28"/>
      <c r="H61" s="25">
        <f>+'[2]VAAS'!$C121</f>
        <v>-1.0946077666912306</v>
      </c>
    </row>
    <row r="62" spans="1:8" s="17" customFormat="1" ht="13.5" customHeight="1">
      <c r="A62" s="30" t="s">
        <v>100</v>
      </c>
      <c r="B62" s="10">
        <f>+'[2]VAS'!$C122</f>
        <v>-2.226570507567218</v>
      </c>
      <c r="C62" s="10"/>
      <c r="D62" s="10"/>
      <c r="E62" s="10">
        <f>+'[2]VACS'!$C122</f>
        <v>-2.226570507567218</v>
      </c>
      <c r="F62" s="11"/>
      <c r="G62" s="11"/>
      <c r="H62" s="10">
        <f>+'[2]VAAS'!$C122</f>
        <v>-1.4297691932373464</v>
      </c>
    </row>
    <row r="63" spans="1:8" s="17" customFormat="1" ht="13.5" customHeight="1">
      <c r="A63" s="29" t="s">
        <v>73</v>
      </c>
      <c r="B63" s="25">
        <f>+'[2]VAS'!$C123</f>
        <v>-1.7938038468828177</v>
      </c>
      <c r="C63" s="25"/>
      <c r="D63" s="25"/>
      <c r="E63" s="25">
        <f>+'[2]VACS'!$C123</f>
        <v>-2.008937195979665</v>
      </c>
      <c r="F63" s="28"/>
      <c r="G63" s="28"/>
      <c r="H63" s="25">
        <f>+'[2]VAAS'!$C123</f>
        <v>-1.6888607577603403</v>
      </c>
    </row>
    <row r="64" spans="1:8" s="17" customFormat="1" ht="13.5" customHeight="1">
      <c r="A64" s="30" t="s">
        <v>74</v>
      </c>
      <c r="B64" s="10">
        <f>+'[2]VAS'!$C124</f>
        <v>-1.8075222936833608</v>
      </c>
      <c r="C64" s="10"/>
      <c r="D64" s="10"/>
      <c r="E64" s="10">
        <f>+'[2]VACS'!$C124</f>
        <v>-1.941432106475853</v>
      </c>
      <c r="F64" s="11"/>
      <c r="G64" s="11"/>
      <c r="H64" s="10">
        <f>+'[2]VAAS'!$C124</f>
        <v>-1.895096856534385</v>
      </c>
    </row>
    <row r="65" spans="1:8" s="17" customFormat="1" ht="13.5" customHeight="1">
      <c r="A65" s="29" t="s">
        <v>75</v>
      </c>
      <c r="B65" s="25">
        <f>+'[2]VAS'!$C125</f>
        <v>-0.32328442692295056</v>
      </c>
      <c r="C65" s="25"/>
      <c r="D65" s="25"/>
      <c r="E65" s="25">
        <f>+'[2]VACS'!$C125</f>
        <v>-1.538214012039451</v>
      </c>
      <c r="F65" s="28"/>
      <c r="G65" s="28"/>
      <c r="H65" s="25">
        <f>+'[2]VAAS'!$C125</f>
        <v>-1.9484129523840679</v>
      </c>
    </row>
    <row r="66" spans="1:8" s="17" customFormat="1" ht="13.5" customHeight="1">
      <c r="A66" s="29"/>
      <c r="B66" s="25"/>
      <c r="C66" s="25"/>
      <c r="D66" s="25"/>
      <c r="E66" s="25"/>
      <c r="F66" s="28"/>
      <c r="G66" s="28"/>
      <c r="H66" s="25"/>
    </row>
    <row r="67" spans="1:8" s="17" customFormat="1" ht="13.5" customHeight="1">
      <c r="A67" s="29"/>
      <c r="B67" s="25"/>
      <c r="C67" s="25"/>
      <c r="D67" s="25"/>
      <c r="E67" s="25"/>
      <c r="F67" s="28"/>
      <c r="G67" s="28"/>
      <c r="H67" s="25"/>
    </row>
    <row r="68" spans="1:33" s="70" customFormat="1" ht="13.5" customHeight="1">
      <c r="A68" s="34" t="s">
        <v>89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70" customFormat="1" ht="12">
      <c r="A69" s="17" t="s">
        <v>85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70" customFormat="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8" ht="12.75">
      <c r="A71" s="17"/>
      <c r="B71" s="17"/>
      <c r="C71" s="17"/>
      <c r="D71" s="17"/>
      <c r="E71" s="17"/>
      <c r="F71" s="17"/>
      <c r="G71" s="17"/>
      <c r="H71" s="17"/>
    </row>
  </sheetData>
  <mergeCells count="13">
    <mergeCell ref="A4:H4"/>
    <mergeCell ref="B10:C10"/>
    <mergeCell ref="E10:F10"/>
    <mergeCell ref="B9:C9"/>
    <mergeCell ref="E9:F9"/>
    <mergeCell ref="A6:H6"/>
    <mergeCell ref="B8:C8"/>
    <mergeCell ref="E8:F8"/>
    <mergeCell ref="A5:H5"/>
    <mergeCell ref="B12:C12"/>
    <mergeCell ref="E12:F12"/>
    <mergeCell ref="B11:C11"/>
    <mergeCell ref="E11:F11"/>
  </mergeCells>
  <printOptions horizontalCentered="1" verticalCentered="1"/>
  <pageMargins left="0.75" right="0.75" top="0.52" bottom="0.67" header="0" footer="0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73"/>
  <sheetViews>
    <sheetView view="pageBreakPreview" zoomScaleSheetLayoutView="100" workbookViewId="0" topLeftCell="A1">
      <pane ySplit="13" topLeftCell="BM50" activePane="bottomLeft" state="frozen"/>
      <selection pane="topLeft" activeCell="A1" sqref="A1"/>
      <selection pane="bottomLeft" activeCell="E65" sqref="E65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4" t="s">
        <v>91</v>
      </c>
      <c r="B4" s="74"/>
      <c r="C4" s="74"/>
      <c r="D4" s="74"/>
      <c r="E4" s="74"/>
      <c r="F4" s="74"/>
      <c r="G4" s="74"/>
      <c r="H4" s="74"/>
    </row>
    <row r="5" spans="1:8" s="33" customFormat="1" ht="15" customHeight="1">
      <c r="A5" s="74" t="s">
        <v>1</v>
      </c>
      <c r="B5" s="74"/>
      <c r="C5" s="74"/>
      <c r="D5" s="74"/>
      <c r="E5" s="74"/>
      <c r="F5" s="74"/>
      <c r="G5" s="74"/>
      <c r="H5" s="74"/>
    </row>
    <row r="6" spans="1:8" s="33" customFormat="1" ht="15" customHeight="1">
      <c r="A6" s="74" t="s">
        <v>101</v>
      </c>
      <c r="B6" s="74"/>
      <c r="C6" s="74"/>
      <c r="D6" s="74"/>
      <c r="E6" s="74"/>
      <c r="F6" s="74"/>
      <c r="G6" s="74"/>
      <c r="H6" s="74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5" customHeight="1">
      <c r="A8" s="19"/>
      <c r="B8" s="81" t="s">
        <v>102</v>
      </c>
      <c r="C8" s="81"/>
      <c r="D8" s="23"/>
      <c r="E8" s="81" t="s">
        <v>103</v>
      </c>
      <c r="F8" s="81"/>
      <c r="G8" s="23"/>
      <c r="H8" s="23" t="s">
        <v>105</v>
      </c>
    </row>
    <row r="9" spans="1:8" s="20" customFormat="1" ht="15" customHeight="1">
      <c r="A9" s="23" t="s">
        <v>68</v>
      </c>
      <c r="B9" s="76"/>
      <c r="C9" s="76"/>
      <c r="D9" s="23"/>
      <c r="E9" s="76" t="s">
        <v>104</v>
      </c>
      <c r="F9" s="76"/>
      <c r="G9" s="23"/>
      <c r="H9" s="24" t="s">
        <v>106</v>
      </c>
    </row>
    <row r="10" spans="1:8" s="20" customFormat="1" ht="15" customHeight="1">
      <c r="A10" s="19"/>
      <c r="B10" s="81"/>
      <c r="C10" s="81"/>
      <c r="D10" s="23"/>
      <c r="E10" s="81" t="s">
        <v>69</v>
      </c>
      <c r="F10" s="81"/>
      <c r="G10" s="23"/>
      <c r="H10" s="23"/>
    </row>
    <row r="11" spans="1:8" s="20" customFormat="1" ht="15" customHeight="1">
      <c r="A11" s="23"/>
      <c r="B11" s="81" t="s">
        <v>60</v>
      </c>
      <c r="C11" s="81"/>
      <c r="D11" s="23"/>
      <c r="E11" s="81" t="s">
        <v>70</v>
      </c>
      <c r="F11" s="81"/>
      <c r="G11" s="23"/>
      <c r="H11" s="23" t="s">
        <v>60</v>
      </c>
    </row>
    <row r="12" spans="1:8" s="20" customFormat="1" ht="15" customHeight="1">
      <c r="A12" s="19"/>
      <c r="B12" s="81" t="s">
        <v>62</v>
      </c>
      <c r="C12" s="81"/>
      <c r="D12" s="23"/>
      <c r="E12" s="81" t="s">
        <v>71</v>
      </c>
      <c r="F12" s="81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f>+'[2]VARG'!$C74</f>
        <v>8.671038667976257</v>
      </c>
      <c r="C14" s="11"/>
      <c r="D14" s="11"/>
      <c r="E14" s="10">
        <f>+'[2]VACRG'!C74</f>
        <v>8.671038667976257</v>
      </c>
      <c r="F14" s="11"/>
      <c r="G14" s="11"/>
      <c r="H14" s="10">
        <f>+'[2]VAARG'!C74</f>
        <v>5.512799037669022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f>+'[2]VARG'!$C75</f>
        <v>4.585154616285316</v>
      </c>
      <c r="C15" s="28"/>
      <c r="D15" s="28"/>
      <c r="E15" s="25">
        <f>+'[2]VACRG'!C75</f>
        <v>6.669136544518384</v>
      </c>
      <c r="F15" s="28"/>
      <c r="G15" s="28"/>
      <c r="H15" s="25">
        <f>+'[2]VAARG'!C75</f>
        <v>5.2792962545272335</v>
      </c>
      <c r="I15" s="25"/>
      <c r="J15" s="27"/>
    </row>
    <row r="16" spans="1:18" s="32" customFormat="1" ht="13.5" customHeight="1">
      <c r="A16" s="30" t="s">
        <v>74</v>
      </c>
      <c r="B16" s="10">
        <f>+'[2]VARG'!$C76</f>
        <v>4.421946010227948</v>
      </c>
      <c r="C16" s="11"/>
      <c r="D16" s="11"/>
      <c r="E16" s="10">
        <f>+'[2]VACRG'!C76</f>
        <v>5.903158541455636</v>
      </c>
      <c r="F16" s="11"/>
      <c r="G16" s="11"/>
      <c r="H16" s="10">
        <f>+'[2]VAARG'!C76</f>
        <v>5.306059088392208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f>+'[2]VARG'!$C77</f>
        <v>16.62571236574795</v>
      </c>
      <c r="C17" s="28"/>
      <c r="D17" s="28"/>
      <c r="E17" s="25">
        <f>+'[2]VACRG'!C77</f>
        <v>8.54756673776037</v>
      </c>
      <c r="F17" s="28"/>
      <c r="G17" s="28"/>
      <c r="H17" s="25">
        <f>+'[2]VAARG'!C77</f>
        <v>6.45333917937435</v>
      </c>
      <c r="I17" s="25"/>
      <c r="J17" s="27"/>
    </row>
    <row r="18" spans="1:18" s="32" customFormat="1" ht="13.5" customHeight="1">
      <c r="A18" s="30" t="s">
        <v>76</v>
      </c>
      <c r="B18" s="10">
        <f>+'[2]VARG'!$C78</f>
        <v>8.012142558566552</v>
      </c>
      <c r="C18" s="11"/>
      <c r="D18" s="11"/>
      <c r="E18" s="10">
        <f>+'[2]VACRG'!C78</f>
        <v>8.434643117876487</v>
      </c>
      <c r="F18" s="11"/>
      <c r="G18" s="11"/>
      <c r="H18" s="10">
        <f>+'[2]VAARG'!C78</f>
        <v>6.657799844033247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f>+'[2]VARG'!$C79</f>
        <v>8.12148546826272</v>
      </c>
      <c r="C19" s="28"/>
      <c r="D19" s="28"/>
      <c r="E19" s="25">
        <f>+'[2]VACRG'!C79</f>
        <v>8.380828515822898</v>
      </c>
      <c r="F19" s="28"/>
      <c r="G19" s="28"/>
      <c r="H19" s="25">
        <f>+'[2]VAARG'!C79</f>
        <v>6.82903358943851</v>
      </c>
      <c r="I19" s="25"/>
      <c r="J19" s="27"/>
    </row>
    <row r="20" spans="1:18" s="32" customFormat="1" ht="13.5" customHeight="1">
      <c r="A20" s="30" t="s">
        <v>78</v>
      </c>
      <c r="B20" s="10">
        <f>+'[2]VARG'!$C80</f>
        <v>10.869556622089258</v>
      </c>
      <c r="C20" s="11"/>
      <c r="D20" s="11"/>
      <c r="E20" s="10">
        <f>+'[2]VACRG'!C80</f>
        <v>8.761366882348455</v>
      </c>
      <c r="F20" s="11"/>
      <c r="G20" s="11"/>
      <c r="H20" s="10">
        <f>+'[2]VAARG'!C80</f>
        <v>7.278195057847974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f>+'[2]VARG'!$C81</f>
        <v>10.427831618353544</v>
      </c>
      <c r="C21" s="28"/>
      <c r="D21" s="28"/>
      <c r="E21" s="25">
        <f>+'[2]VACRG'!C81</f>
        <v>8.975280727529752</v>
      </c>
      <c r="F21" s="28"/>
      <c r="G21" s="28"/>
      <c r="H21" s="25">
        <f>+'[2]VAARG'!C81</f>
        <v>7.851979591031021</v>
      </c>
      <c r="I21" s="25"/>
      <c r="J21" s="27"/>
    </row>
    <row r="22" spans="1:18" s="32" customFormat="1" ht="13.5" customHeight="1">
      <c r="A22" s="30" t="s">
        <v>80</v>
      </c>
      <c r="B22" s="10">
        <f>+'[2]VARG'!$C82</f>
        <v>12.281813731991258</v>
      </c>
      <c r="C22" s="11"/>
      <c r="D22" s="11"/>
      <c r="E22" s="10">
        <f>+'[2]VACRG'!C82</f>
        <v>9.344895835550364</v>
      </c>
      <c r="F22" s="11"/>
      <c r="G22" s="11"/>
      <c r="H22" s="10">
        <f>+'[2]VAARG'!C82</f>
        <v>8.34603070176598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f>+'[2]VARG'!$C83</f>
        <v>9.456901749272406</v>
      </c>
      <c r="C23" s="28"/>
      <c r="D23" s="28"/>
      <c r="E23" s="25">
        <f>+'[2]VACRG'!C83</f>
        <v>9.356934157543002</v>
      </c>
      <c r="F23" s="28"/>
      <c r="G23" s="28"/>
      <c r="H23" s="25">
        <f>+'[2]VAARG'!C83</f>
        <v>8.50765037272396</v>
      </c>
      <c r="I23" s="25"/>
      <c r="J23" s="27"/>
    </row>
    <row r="24" spans="1:18" s="32" customFormat="1" ht="13.5" customHeight="1">
      <c r="A24" s="30" t="s">
        <v>82</v>
      </c>
      <c r="B24" s="10">
        <f>+'[2]VARG'!$C84</f>
        <v>10.144648008469302</v>
      </c>
      <c r="C24" s="11"/>
      <c r="D24" s="11"/>
      <c r="E24" s="10">
        <f>+'[2]VACRG'!C84</f>
        <v>9.43139799775347</v>
      </c>
      <c r="F24" s="11"/>
      <c r="G24" s="11"/>
      <c r="H24" s="10">
        <f>+'[2]VAARG'!C84</f>
        <v>9.08608598987201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f>+'[2]VARG'!$C85</f>
        <v>10.076900033798058</v>
      </c>
      <c r="C25" s="28"/>
      <c r="D25" s="28"/>
      <c r="E25" s="25">
        <f>+'[2]VACRG'!C85</f>
        <v>9.517271509380526</v>
      </c>
      <c r="F25" s="28"/>
      <c r="G25" s="28"/>
      <c r="H25" s="25">
        <f>+'[2]VAARG'!C85</f>
        <v>9.517271509380526</v>
      </c>
      <c r="I25" s="25"/>
      <c r="J25" s="27"/>
    </row>
    <row r="26" spans="1:18" s="32" customFormat="1" ht="13.5" customHeight="1">
      <c r="A26" s="30" t="s">
        <v>92</v>
      </c>
      <c r="B26" s="10">
        <f>+'[2]VARG'!$C86</f>
        <v>9.516185811858794</v>
      </c>
      <c r="C26" s="11"/>
      <c r="D26" s="11"/>
      <c r="E26" s="10">
        <f>+'[2]VACRG'!C86</f>
        <v>9.516185811858794</v>
      </c>
      <c r="F26" s="11"/>
      <c r="G26" s="11"/>
      <c r="H26" s="10">
        <f>+'[2]VAARG'!C86</f>
        <v>9.581119801805759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f>+'[2]VARG'!$C87</f>
        <v>10.398280127843963</v>
      </c>
      <c r="C27" s="28"/>
      <c r="D27" s="28"/>
      <c r="E27" s="25">
        <f>+'[2]VACRG'!C87</f>
        <v>9.939929350329024</v>
      </c>
      <c r="F27" s="28"/>
      <c r="G27" s="28"/>
      <c r="H27" s="25">
        <f>+'[2]VAARG'!C87</f>
        <v>10.004344766146152</v>
      </c>
      <c r="I27" s="25"/>
      <c r="J27" s="27"/>
    </row>
    <row r="28" spans="1:18" s="32" customFormat="1" ht="13.5" customHeight="1">
      <c r="A28" s="30" t="s">
        <v>74</v>
      </c>
      <c r="B28" s="10">
        <f>+'[2]VARG'!$C88</f>
        <v>15.850991163981131</v>
      </c>
      <c r="C28" s="11"/>
      <c r="D28" s="11"/>
      <c r="E28" s="10">
        <f>+'[2]VACRG'!C88</f>
        <v>11.926594948639858</v>
      </c>
      <c r="F28" s="11"/>
      <c r="G28" s="11"/>
      <c r="H28" s="10">
        <f>+'[2]VAARG'!C88</f>
        <v>10.893698017106173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f>+'[2]VARG'!$C89</f>
        <v>10.376753093073637</v>
      </c>
      <c r="C29" s="28"/>
      <c r="D29" s="28"/>
      <c r="E29" s="25">
        <f>+'[2]VACRG'!C89</f>
        <v>11.515926004107977</v>
      </c>
      <c r="F29" s="28"/>
      <c r="G29" s="28"/>
      <c r="H29" s="25">
        <f>+'[2]VAARG'!C89</f>
        <v>10.436309359033178</v>
      </c>
      <c r="I29" s="25"/>
      <c r="J29" s="27"/>
    </row>
    <row r="30" spans="1:18" s="32" customFormat="1" ht="13.5" customHeight="1">
      <c r="A30" s="30" t="s">
        <v>76</v>
      </c>
      <c r="B30" s="10">
        <f>+'[2]VARG'!$C90</f>
        <v>13.444622551275975</v>
      </c>
      <c r="C30" s="11"/>
      <c r="D30" s="11"/>
      <c r="E30" s="10">
        <f>+'[2]VACRG'!C90</f>
        <v>11.921112759988798</v>
      </c>
      <c r="F30" s="11"/>
      <c r="G30" s="11"/>
      <c r="H30" s="10">
        <f>+'[2]VAARG'!C90</f>
        <v>10.877483591467579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f>+'[2]VARG'!$C91</f>
        <v>17.4631443842871</v>
      </c>
      <c r="C31" s="28"/>
      <c r="D31" s="28"/>
      <c r="E31" s="25">
        <f>+'[2]VACRG'!C91</f>
        <v>12.871204724619451</v>
      </c>
      <c r="F31" s="28"/>
      <c r="G31" s="28"/>
      <c r="H31" s="25">
        <f>+'[2]VAARG'!C91</f>
        <v>11.628432684270653</v>
      </c>
      <c r="I31" s="25"/>
      <c r="J31" s="27"/>
    </row>
    <row r="32" spans="1:18" s="32" customFormat="1" ht="13.5" customHeight="1">
      <c r="A32" s="30" t="s">
        <v>78</v>
      </c>
      <c r="B32" s="10">
        <f>+'[2]VARG'!$C92</f>
        <v>15.531752395743641</v>
      </c>
      <c r="C32" s="11"/>
      <c r="D32" s="11"/>
      <c r="E32" s="10">
        <f>+'[2]VACRG'!C92</f>
        <v>13.28590058082989</v>
      </c>
      <c r="F32" s="11"/>
      <c r="G32" s="11"/>
      <c r="H32" s="10">
        <f>+'[2]VAARG'!C92</f>
        <v>12.031169297324123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f>+'[2]VARG'!$C93</f>
        <v>15.139992468551085</v>
      </c>
      <c r="C33" s="28"/>
      <c r="D33" s="28"/>
      <c r="E33" s="25">
        <f>+'[2]VACRG'!C93</f>
        <v>13.527071294205886</v>
      </c>
      <c r="F33" s="28"/>
      <c r="G33" s="28"/>
      <c r="H33" s="25">
        <f>+'[2]VAARG'!C93</f>
        <v>12.412205871208782</v>
      </c>
      <c r="I33" s="25"/>
      <c r="J33" s="27"/>
    </row>
    <row r="34" spans="1:18" s="32" customFormat="1" ht="13.5" customHeight="1">
      <c r="A34" s="30" t="s">
        <v>80</v>
      </c>
      <c r="B34" s="10">
        <f>+'[2]VARG'!$C94</f>
        <v>19.796888364861402</v>
      </c>
      <c r="C34" s="11"/>
      <c r="D34" s="11"/>
      <c r="E34" s="10">
        <f>+'[2]VACRG'!C94</f>
        <v>14.246756585491546</v>
      </c>
      <c r="F34" s="11"/>
      <c r="G34" s="11"/>
      <c r="H34" s="10">
        <f>+'[2]VAARG'!C94</f>
        <v>13.03128409999115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f>+'[2]VARG'!$C95</f>
        <v>17.27518697191236</v>
      </c>
      <c r="C35" s="28"/>
      <c r="D35" s="28"/>
      <c r="E35" s="25">
        <f>+'[2]VACRG'!C95</f>
        <v>14.572547839981958</v>
      </c>
      <c r="F35" s="28"/>
      <c r="G35" s="28"/>
      <c r="H35" s="25">
        <f>+'[2]VAARG'!C95</f>
        <v>13.677339313992809</v>
      </c>
      <c r="I35" s="25"/>
      <c r="J35" s="27"/>
    </row>
    <row r="36" spans="1:18" s="32" customFormat="1" ht="13.5" customHeight="1">
      <c r="A36" s="30" t="s">
        <v>82</v>
      </c>
      <c r="B36" s="10">
        <f>+'[2]VARG'!$C96</f>
        <v>19.434394550535238</v>
      </c>
      <c r="C36" s="11"/>
      <c r="D36" s="11"/>
      <c r="E36" s="10">
        <f>+'[2]VACRG'!C96</f>
        <v>15.035141484106818</v>
      </c>
      <c r="F36" s="11"/>
      <c r="G36" s="11"/>
      <c r="H36" s="10">
        <f>+'[2]VAARG'!C96</f>
        <v>14.425386257642275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f>+'[2]VARG'!$C97</f>
        <v>12.296420735780039</v>
      </c>
      <c r="C37" s="28"/>
      <c r="D37" s="28"/>
      <c r="E37" s="25">
        <f>+'[2]VACRG'!C97</f>
        <v>14.668937610697096</v>
      </c>
      <c r="F37" s="28"/>
      <c r="G37" s="28"/>
      <c r="H37" s="25">
        <f>+'[2]VAARG'!C97</f>
        <v>14.668937610697096</v>
      </c>
      <c r="I37" s="25"/>
      <c r="J37" s="27"/>
    </row>
    <row r="38" spans="1:18" s="32" customFormat="1" ht="13.5" customHeight="1">
      <c r="A38" s="30" t="s">
        <v>93</v>
      </c>
      <c r="B38" s="10">
        <f>+'[2]VARG'!$C98</f>
        <v>15.763276203453552</v>
      </c>
      <c r="C38" s="11"/>
      <c r="D38" s="11"/>
      <c r="E38" s="10">
        <f>+'[2]VACRG'!C98</f>
        <v>15.763276203453552</v>
      </c>
      <c r="F38" s="11"/>
      <c r="G38" s="11"/>
      <c r="H38" s="10">
        <f>+'[2]VAARG'!C98</f>
        <v>15.144821760824225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f>+'[2]VARG'!$C99</f>
        <v>15.452765523302084</v>
      </c>
      <c r="C39" s="28"/>
      <c r="D39" s="28"/>
      <c r="E39" s="25">
        <f>+'[2]VACRG'!C99</f>
        <v>15.61349012112995</v>
      </c>
      <c r="F39" s="28"/>
      <c r="G39" s="28"/>
      <c r="H39" s="25">
        <f>+'[2]VAARG'!C99</f>
        <v>15.494646995292102</v>
      </c>
      <c r="I39" s="25"/>
      <c r="J39" s="27"/>
    </row>
    <row r="40" spans="1:18" s="32" customFormat="1" ht="13.5" customHeight="1">
      <c r="A40" s="30" t="s">
        <v>74</v>
      </c>
      <c r="B40" s="10">
        <f>+'[2]VARG'!$C100</f>
        <v>20.498925085662304</v>
      </c>
      <c r="C40" s="11"/>
      <c r="D40" s="11"/>
      <c r="E40" s="10">
        <f>+'[2]VACRG'!C100</f>
        <v>17.313020644303514</v>
      </c>
      <c r="F40" s="11"/>
      <c r="G40" s="11"/>
      <c r="H40" s="10">
        <f>+'[2]VAARG'!C100</f>
        <v>15.884522737814374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f>+'[2]VARG'!$C101</f>
        <v>7.625679005702889</v>
      </c>
      <c r="C41" s="28"/>
      <c r="D41" s="28"/>
      <c r="E41" s="25">
        <f>+'[2]VACRG'!C101</f>
        <v>14.772341561518948</v>
      </c>
      <c r="F41" s="28"/>
      <c r="G41" s="28"/>
      <c r="H41" s="25">
        <f>+'[2]VAARG'!C101</f>
        <v>15.609414793660417</v>
      </c>
      <c r="I41" s="25"/>
      <c r="J41" s="27"/>
    </row>
    <row r="42" spans="1:18" s="32" customFormat="1" ht="13.5" customHeight="1">
      <c r="A42" s="30" t="s">
        <v>76</v>
      </c>
      <c r="B42" s="10">
        <f>+'[2]VARG'!$C102</f>
        <v>11.303928282446291</v>
      </c>
      <c r="C42" s="11"/>
      <c r="D42" s="11"/>
      <c r="E42" s="10">
        <f>+'[2]VACRG'!C102</f>
        <v>14.033767461851454</v>
      </c>
      <c r="F42" s="11"/>
      <c r="G42" s="11"/>
      <c r="H42" s="10">
        <f>+'[2]VAARG'!C102</f>
        <v>15.403406518972092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f>+'[2]VARG'!$C103</f>
        <v>10.206584263337948</v>
      </c>
      <c r="C43" s="28"/>
      <c r="D43" s="28"/>
      <c r="E43" s="25">
        <f>+'[2]VACRG'!C103</f>
        <v>13.350966131385267</v>
      </c>
      <c r="F43" s="28"/>
      <c r="G43" s="28"/>
      <c r="H43" s="25">
        <f>+'[2]VAARG'!C103</f>
        <v>14.802161108053651</v>
      </c>
      <c r="I43" s="25"/>
      <c r="J43" s="27"/>
    </row>
    <row r="44" spans="1:18" s="32" customFormat="1" ht="13.5" customHeight="1">
      <c r="A44" s="30" t="s">
        <v>78</v>
      </c>
      <c r="B44" s="10">
        <f>+'[2]VARG'!$C104</f>
        <v>6.869282129636478</v>
      </c>
      <c r="C44" s="11"/>
      <c r="D44" s="11"/>
      <c r="E44" s="10">
        <f>+'[2]VACRG'!C104</f>
        <v>12.320646429743414</v>
      </c>
      <c r="F44" s="11"/>
      <c r="G44" s="11"/>
      <c r="H44" s="10">
        <f>+'[2]VAARG'!C104</f>
        <v>14.026850499081245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f>+'[2]VARG'!$C105</f>
        <v>10.551622699514954</v>
      </c>
      <c r="C45" s="28"/>
      <c r="D45" s="28"/>
      <c r="E45" s="25">
        <f>+'[2]VACRG'!C105</f>
        <v>12.087271749781298</v>
      </c>
      <c r="F45" s="28"/>
      <c r="G45" s="28"/>
      <c r="H45" s="25">
        <f>+'[2]VAARG'!C105</f>
        <v>13.646730102456866</v>
      </c>
      <c r="I45" s="25"/>
      <c r="J45" s="27"/>
    </row>
    <row r="46" spans="1:18" s="32" customFormat="1" ht="13.5" customHeight="1">
      <c r="A46" s="30" t="s">
        <v>80</v>
      </c>
      <c r="B46" s="10">
        <f>+'[2]VARG'!$C106</f>
        <v>9.853131551385559</v>
      </c>
      <c r="C46" s="11"/>
      <c r="D46" s="11"/>
      <c r="E46" s="10">
        <f>+'[2]VACRG'!C106</f>
        <v>11.818366155166071</v>
      </c>
      <c r="F46" s="11"/>
      <c r="G46" s="11"/>
      <c r="H46" s="10">
        <f>+'[2]VAARG'!C106</f>
        <v>12.865803711442592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f>+'[2]VARG'!$C107</f>
        <v>3.895296749693164</v>
      </c>
      <c r="C47" s="28"/>
      <c r="D47" s="28"/>
      <c r="E47" s="25">
        <f>+'[2]VACRG'!C107</f>
        <v>10.945915545949841</v>
      </c>
      <c r="F47" s="28"/>
      <c r="G47" s="28"/>
      <c r="H47" s="25">
        <f>+'[2]VAARG'!C107</f>
        <v>11.735919738951516</v>
      </c>
      <c r="I47" s="25"/>
      <c r="J47" s="27"/>
    </row>
    <row r="48" spans="1:18" s="32" customFormat="1" ht="13.5" customHeight="1">
      <c r="A48" s="30" t="s">
        <v>82</v>
      </c>
      <c r="B48" s="10">
        <f>+'[2]VARG'!$C108</f>
        <v>9.135764321641506</v>
      </c>
      <c r="C48" s="11"/>
      <c r="D48" s="11"/>
      <c r="E48" s="10">
        <f>+'[2]VACRG'!C108</f>
        <v>10.767097172853491</v>
      </c>
      <c r="F48" s="11"/>
      <c r="G48" s="11"/>
      <c r="H48" s="10">
        <f>+'[2]VAARG'!C108</f>
        <v>10.948023198470477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f>+'[2]VARG'!$C109</f>
        <v>6.91107480199375</v>
      </c>
      <c r="C49" s="28"/>
      <c r="D49" s="28"/>
      <c r="E49" s="25">
        <f>+'[2]VACRG'!C109</f>
        <v>10.262162897884874</v>
      </c>
      <c r="F49" s="28"/>
      <c r="G49" s="28"/>
      <c r="H49" s="25">
        <f>+'[2]VAARG'!C109</f>
        <v>10.262162897884874</v>
      </c>
      <c r="I49" s="25"/>
      <c r="J49" s="27"/>
    </row>
    <row r="50" spans="1:18" s="32" customFormat="1" ht="13.5" customHeight="1">
      <c r="A50" s="30" t="s">
        <v>94</v>
      </c>
      <c r="B50" s="10">
        <f>+'[2]VARG'!$C110</f>
        <v>3.3025642366219907</v>
      </c>
      <c r="C50" s="11"/>
      <c r="D50" s="11"/>
      <c r="E50" s="10">
        <f>+'[2]VACRG'!C110</f>
        <v>3.3025642366219907</v>
      </c>
      <c r="F50" s="11"/>
      <c r="G50" s="11"/>
      <c r="H50" s="10">
        <f>+'[2]VAARG'!C110</f>
        <v>9.29596593269539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f>+'[2]VARG'!$C111</f>
        <v>7.83348798828222</v>
      </c>
      <c r="C51" s="28"/>
      <c r="D51" s="28"/>
      <c r="E51" s="25">
        <f>+'[2]VACRG'!C111</f>
        <v>5.485181076541277</v>
      </c>
      <c r="F51" s="28"/>
      <c r="G51" s="28"/>
      <c r="H51" s="25">
        <f>+'[2]VAARG'!C111</f>
        <v>8.78021509328434</v>
      </c>
    </row>
    <row r="52" spans="1:18" s="32" customFormat="1" ht="13.5" customHeight="1">
      <c r="A52" s="30" t="str">
        <f t="shared" si="0"/>
        <v>         Marzo</v>
      </c>
      <c r="B52" s="10">
        <f>+'[2]VARG'!$C112</f>
        <v>1.1522045724271535</v>
      </c>
      <c r="C52" s="11"/>
      <c r="D52" s="11"/>
      <c r="E52" s="10">
        <f>+'[2]VACRG'!C112</f>
        <v>3.9369027942849666</v>
      </c>
      <c r="F52" s="11"/>
      <c r="G52" s="11"/>
      <c r="H52" s="10">
        <f>+'[2]VAARG'!C112</f>
        <v>7.282356390807005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f>+'[2]VARG'!$C113</f>
        <v>2.2708517192238884</v>
      </c>
      <c r="C53" s="28"/>
      <c r="D53" s="28"/>
      <c r="E53" s="25">
        <f>+'[2]VACRG'!C113</f>
        <v>3.5271592030834418</v>
      </c>
      <c r="F53" s="28"/>
      <c r="G53" s="28"/>
      <c r="H53" s="25">
        <f>+'[2]VAARG'!C113</f>
        <v>6.864722147657794</v>
      </c>
    </row>
    <row r="54" spans="1:18" s="32" customFormat="1" ht="13.5" customHeight="1">
      <c r="A54" s="30" t="str">
        <f t="shared" si="0"/>
        <v>         Mayo</v>
      </c>
      <c r="B54" s="10">
        <f>+'[2]VARG'!$C114</f>
        <v>1.0778838868017735</v>
      </c>
      <c r="C54" s="11"/>
      <c r="D54" s="11"/>
      <c r="E54" s="10">
        <f>+'[2]VACRG'!C114</f>
        <v>3.018088787861607</v>
      </c>
      <c r="F54" s="11"/>
      <c r="G54" s="11"/>
      <c r="H54" s="10">
        <f>+'[2]VAARG'!C114</f>
        <v>6.054528092834669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f>+'[2]VARG'!$C115</f>
        <v>0.5889278684186052</v>
      </c>
      <c r="C55" s="28"/>
      <c r="D55" s="28"/>
      <c r="E55" s="25">
        <f>+'[2]VACRG'!C115</f>
        <v>2.596728396437705</v>
      </c>
      <c r="F55" s="28"/>
      <c r="G55" s="28"/>
      <c r="H55" s="25">
        <f>+'[2]VAARG'!C115</f>
        <v>5.287781778084775</v>
      </c>
    </row>
    <row r="56" spans="1:18" s="32" customFormat="1" ht="13.5" customHeight="1">
      <c r="A56" s="30" t="str">
        <f t="shared" si="0"/>
        <v>         Julio</v>
      </c>
      <c r="B56" s="10">
        <f>+'[2]VARG'!$C116</f>
        <v>1.8199957582971549</v>
      </c>
      <c r="C56" s="11"/>
      <c r="D56" s="11"/>
      <c r="E56" s="10">
        <f>+'[2]VACRG'!C116</f>
        <v>2.4792524364881263</v>
      </c>
      <c r="F56" s="11"/>
      <c r="G56" s="11"/>
      <c r="H56" s="10">
        <f>+'[2]VAARG'!C116</f>
        <v>4.8680009451911594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f>+'[2]VARG'!$C117</f>
        <v>0.31204351596924934</v>
      </c>
      <c r="C57" s="28"/>
      <c r="D57" s="28"/>
      <c r="E57" s="25">
        <f>+'[2]VACRG'!C117</f>
        <v>2.1972650518622614</v>
      </c>
      <c r="F57" s="28"/>
      <c r="G57" s="28"/>
      <c r="H57" s="25">
        <f>+'[2]VAARG'!C117</f>
        <v>4.0607792285946065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f>+'[2]VARG'!$C118</f>
        <v>-1.7253868797305865</v>
      </c>
      <c r="C58" s="11"/>
      <c r="D58" s="11"/>
      <c r="E58" s="10">
        <f>+'[2]VACRG'!C118</f>
        <v>1.733424741938124</v>
      </c>
      <c r="F58" s="11"/>
      <c r="G58" s="11"/>
      <c r="H58" s="10">
        <f>+'[2]VAARG'!C118</f>
        <v>3.119216382497769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f>+'[2]VARG'!$C119</f>
        <v>-0.25702997269445943</v>
      </c>
      <c r="C59" s="28"/>
      <c r="D59" s="28"/>
      <c r="E59" s="25">
        <f>+'[2]VACRG'!C119</f>
        <v>1.5281742244902556</v>
      </c>
      <c r="F59" s="28"/>
      <c r="G59" s="28"/>
      <c r="H59" s="25">
        <f>+'[2]VAARG'!C119</f>
        <v>2.77893867145992</v>
      </c>
    </row>
    <row r="60" spans="1:18" s="32" customFormat="1" ht="13.5" customHeight="1">
      <c r="A60" s="30" t="s">
        <v>82</v>
      </c>
      <c r="B60" s="10">
        <f>+'[2]VARG'!$C120</f>
        <v>-3.1613211991473253</v>
      </c>
      <c r="C60" s="11"/>
      <c r="D60" s="11"/>
      <c r="E60" s="10">
        <f>+'[2]VACRG'!C120</f>
        <v>1.0717384069245088</v>
      </c>
      <c r="F60" s="11"/>
      <c r="G60" s="11"/>
      <c r="H60" s="10">
        <f>+'[2]VAARG'!C120</f>
        <v>1.770954642083469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f>+'[2]VARG'!$C121</f>
        <v>-3.486594041477168</v>
      </c>
      <c r="C61" s="28"/>
      <c r="D61" s="28"/>
      <c r="E61" s="25">
        <f>+'[2]VACRG'!C121</f>
        <v>0.49297976205498517</v>
      </c>
      <c r="F61" s="28"/>
      <c r="G61" s="28"/>
      <c r="H61" s="25">
        <f>+'[2]VAARG'!C121</f>
        <v>0.49297976205498517</v>
      </c>
    </row>
    <row r="62" spans="1:9" s="17" customFormat="1" ht="13.5" customHeight="1">
      <c r="A62" s="30" t="s">
        <v>100</v>
      </c>
      <c r="B62" s="10">
        <f>+'[2]VARG'!$C122</f>
        <v>-3.8934715643156848</v>
      </c>
      <c r="C62" s="11"/>
      <c r="D62" s="11"/>
      <c r="E62" s="10">
        <f>+'[2]VACRG'!C122</f>
        <v>-3.8934715643156848</v>
      </c>
      <c r="F62" s="11"/>
      <c r="G62" s="11"/>
      <c r="H62" s="10">
        <f>+'[2]VAARG'!C122</f>
        <v>-0.0611269024639713</v>
      </c>
      <c r="I62" s="32"/>
    </row>
    <row r="63" spans="1:8" s="17" customFormat="1" ht="13.5" customHeight="1">
      <c r="A63" s="29" t="s">
        <v>73</v>
      </c>
      <c r="B63" s="25">
        <f>+'[2]VARG'!$C123</f>
        <v>-3.8401588314656063</v>
      </c>
      <c r="C63" s="28"/>
      <c r="D63" s="28"/>
      <c r="E63" s="25">
        <f>+'[2]VACRG'!C123</f>
        <v>-3.86721826477714</v>
      </c>
      <c r="F63" s="28"/>
      <c r="G63" s="28"/>
      <c r="H63" s="25">
        <f>+'[2]VAARG'!C123</f>
        <v>-0.8962853060607873</v>
      </c>
    </row>
    <row r="64" spans="1:9" s="17" customFormat="1" ht="13.5" customHeight="1">
      <c r="A64" s="30" t="s">
        <v>74</v>
      </c>
      <c r="B64" s="10">
        <f>+'[2]VARG'!$C124</f>
        <v>-6.8520516058968015</v>
      </c>
      <c r="C64" s="11"/>
      <c r="D64" s="11"/>
      <c r="E64" s="10">
        <f>+'[2]VACRG'!C124</f>
        <v>-4.9051967612413465</v>
      </c>
      <c r="F64" s="11"/>
      <c r="G64" s="11"/>
      <c r="H64" s="10">
        <f>+'[2]VAARG'!C124</f>
        <v>-1.545804827463445</v>
      </c>
      <c r="I64" s="32"/>
    </row>
    <row r="65" spans="1:8" s="17" customFormat="1" ht="13.5" customHeight="1">
      <c r="A65" s="29" t="s">
        <v>75</v>
      </c>
      <c r="B65" s="25">
        <f>+'[2]VARG'!$C125</f>
        <v>-7.0508054127473105</v>
      </c>
      <c r="C65" s="28"/>
      <c r="D65" s="28"/>
      <c r="E65" s="25">
        <f>+'[2]VACRG'!C125</f>
        <v>-5.4264778212084925</v>
      </c>
      <c r="F65" s="28"/>
      <c r="G65" s="28"/>
      <c r="H65" s="25">
        <f>+'[2]VAARG'!C125</f>
        <v>-2.2383885691237912</v>
      </c>
    </row>
    <row r="66" spans="1:8" s="17" customFormat="1" ht="13.5" customHeight="1">
      <c r="A66" s="29"/>
      <c r="B66" s="25"/>
      <c r="C66" s="28"/>
      <c r="D66" s="28"/>
      <c r="E66" s="25"/>
      <c r="F66" s="28"/>
      <c r="G66" s="28"/>
      <c r="H66" s="25"/>
    </row>
    <row r="67" spans="1:8" s="17" customFormat="1" ht="13.5" customHeight="1">
      <c r="A67" s="29"/>
      <c r="B67" s="25"/>
      <c r="C67" s="28"/>
      <c r="D67" s="28"/>
      <c r="E67" s="25"/>
      <c r="F67" s="28"/>
      <c r="G67" s="28"/>
      <c r="H67" s="25"/>
    </row>
    <row r="68" s="17" customFormat="1" ht="13.5" customHeight="1">
      <c r="A68" s="17" t="s">
        <v>75</v>
      </c>
    </row>
    <row r="69" s="17" customFormat="1" ht="13.5" customHeight="1">
      <c r="A69" s="34" t="s">
        <v>89</v>
      </c>
    </row>
    <row r="70" s="17" customFormat="1" ht="13.5" customHeight="1">
      <c r="A70" s="17" t="s">
        <v>85</v>
      </c>
    </row>
    <row r="71" s="17" customFormat="1" ht="12"/>
    <row r="72" s="17" customFormat="1" ht="12"/>
    <row r="73" spans="1:8" ht="12.75">
      <c r="A73" s="17"/>
      <c r="B73" s="17"/>
      <c r="C73" s="17"/>
      <c r="D73" s="17"/>
      <c r="E73" s="17"/>
      <c r="F73" s="17"/>
      <c r="G73" s="17"/>
      <c r="H73" s="17"/>
    </row>
  </sheetData>
  <mergeCells count="13"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46" right="0.45" top="0.54" bottom="1" header="0" footer="0"/>
  <pageSetup horizontalDpi="600" verticalDpi="600" orientation="portrait" scale="69" r:id="rId2"/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E127"/>
  <sheetViews>
    <sheetView view="pageBreakPreview" zoomScaleSheetLayoutView="100" workbookViewId="0" topLeftCell="A1">
      <pane ySplit="13" topLeftCell="BM47" activePane="bottomLeft" state="frozen"/>
      <selection pane="topLeft" activeCell="A1" sqref="A1"/>
      <selection pane="bottomLeft" activeCell="J70" sqref="J70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4" t="s">
        <v>95</v>
      </c>
      <c r="B4" s="74"/>
      <c r="C4" s="74"/>
      <c r="D4" s="74"/>
      <c r="E4" s="74"/>
      <c r="F4" s="74"/>
      <c r="G4" s="74"/>
      <c r="H4" s="74"/>
    </row>
    <row r="5" spans="1:8" s="33" customFormat="1" ht="15" customHeight="1">
      <c r="A5" s="74" t="s">
        <v>1</v>
      </c>
      <c r="B5" s="74"/>
      <c r="C5" s="74"/>
      <c r="D5" s="74"/>
      <c r="E5" s="74"/>
      <c r="F5" s="74"/>
      <c r="G5" s="74"/>
      <c r="H5" s="74"/>
    </row>
    <row r="6" spans="1:8" s="33" customFormat="1" ht="15" customHeight="1">
      <c r="A6" s="74" t="s">
        <v>101</v>
      </c>
      <c r="B6" s="74"/>
      <c r="C6" s="74"/>
      <c r="D6" s="74"/>
      <c r="E6" s="74"/>
      <c r="F6" s="74"/>
      <c r="G6" s="74"/>
      <c r="H6" s="74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5" customHeight="1">
      <c r="A8" s="19"/>
      <c r="B8" s="81" t="s">
        <v>102</v>
      </c>
      <c r="C8" s="81"/>
      <c r="D8" s="23"/>
      <c r="E8" s="81" t="s">
        <v>103</v>
      </c>
      <c r="F8" s="81"/>
      <c r="G8" s="23"/>
      <c r="H8" s="23" t="s">
        <v>105</v>
      </c>
    </row>
    <row r="9" spans="1:8" s="20" customFormat="1" ht="15" customHeight="1">
      <c r="A9" s="23" t="s">
        <v>68</v>
      </c>
      <c r="B9" s="76"/>
      <c r="C9" s="76"/>
      <c r="D9" s="23"/>
      <c r="E9" s="76" t="s">
        <v>104</v>
      </c>
      <c r="F9" s="76"/>
      <c r="G9" s="23"/>
      <c r="H9" s="24" t="s">
        <v>106</v>
      </c>
    </row>
    <row r="10" spans="1:8" s="20" customFormat="1" ht="15" customHeight="1">
      <c r="A10" s="19"/>
      <c r="B10" s="81"/>
      <c r="C10" s="81"/>
      <c r="D10" s="23"/>
      <c r="E10" s="81" t="s">
        <v>69</v>
      </c>
      <c r="F10" s="81"/>
      <c r="G10" s="23"/>
      <c r="H10" s="23"/>
    </row>
    <row r="11" spans="1:8" s="20" customFormat="1" ht="15" customHeight="1">
      <c r="A11" s="23"/>
      <c r="B11" s="81" t="s">
        <v>60</v>
      </c>
      <c r="C11" s="81"/>
      <c r="D11" s="23"/>
      <c r="E11" s="81" t="s">
        <v>70</v>
      </c>
      <c r="F11" s="81"/>
      <c r="G11" s="23"/>
      <c r="H11" s="23" t="s">
        <v>60</v>
      </c>
    </row>
    <row r="12" spans="1:8" s="20" customFormat="1" ht="15" customHeight="1">
      <c r="A12" s="19"/>
      <c r="B12" s="81" t="s">
        <v>62</v>
      </c>
      <c r="C12" s="81"/>
      <c r="D12" s="23"/>
      <c r="E12" s="81" t="s">
        <v>71</v>
      </c>
      <c r="F12" s="81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f>+'[2]VAE'!$G74</f>
        <v>4.19762819330056</v>
      </c>
      <c r="C14" s="11"/>
      <c r="D14" s="11"/>
      <c r="E14" s="10">
        <f>+'[2]VACE'!$G74</f>
        <v>4.19762819330056</v>
      </c>
      <c r="F14" s="11"/>
      <c r="G14" s="11"/>
      <c r="H14" s="10">
        <f>+'[2]VAAE'!$G74</f>
        <v>3.0514315396943834</v>
      </c>
      <c r="I14" s="25"/>
      <c r="J14" s="27"/>
    </row>
    <row r="15" spans="1:10" s="17" customFormat="1" ht="13.5" customHeight="1">
      <c r="A15" s="29" t="s">
        <v>73</v>
      </c>
      <c r="B15" s="25">
        <f>+'[2]VAE'!$G75</f>
        <v>3.4895942821105765</v>
      </c>
      <c r="C15" s="28"/>
      <c r="D15" s="28"/>
      <c r="E15" s="25">
        <f>+'[2]VACE'!$G75</f>
        <v>3.8440705579045833</v>
      </c>
      <c r="F15" s="28"/>
      <c r="G15" s="28"/>
      <c r="H15" s="25">
        <f>+'[2]VAAE'!$G75</f>
        <v>3.036542369836399</v>
      </c>
      <c r="I15" s="25"/>
      <c r="J15" s="27"/>
    </row>
    <row r="16" spans="1:10" s="17" customFormat="1" ht="13.5" customHeight="1">
      <c r="A16" s="30" t="s">
        <v>74</v>
      </c>
      <c r="B16" s="10">
        <f>+'[2]VAE'!$G76</f>
        <v>3.103721298495628</v>
      </c>
      <c r="C16" s="11"/>
      <c r="D16" s="11"/>
      <c r="E16" s="10">
        <f>+'[2]VACE'!$G76</f>
        <v>3.596039581844167</v>
      </c>
      <c r="F16" s="11"/>
      <c r="G16" s="11"/>
      <c r="H16" s="10">
        <f>+'[2]VAAE'!$G76</f>
        <v>2.9500115751182836</v>
      </c>
      <c r="I16" s="25"/>
      <c r="J16" s="27"/>
    </row>
    <row r="17" spans="1:10" s="17" customFormat="1" ht="13.5" customHeight="1">
      <c r="A17" s="29" t="s">
        <v>75</v>
      </c>
      <c r="B17" s="25">
        <f>+'[2]VAE'!$G77</f>
        <v>3.216145616691351</v>
      </c>
      <c r="C17" s="28"/>
      <c r="D17" s="28"/>
      <c r="E17" s="25">
        <f>+'[2]VACE'!$G77</f>
        <v>3.500574892860879</v>
      </c>
      <c r="F17" s="28"/>
      <c r="G17" s="28"/>
      <c r="H17" s="25">
        <f>+'[2]VAAE'!$G77</f>
        <v>3.0598057707334694</v>
      </c>
      <c r="I17" s="25"/>
      <c r="J17" s="27"/>
    </row>
    <row r="18" spans="1:10" s="17" customFormat="1" ht="13.5" customHeight="1">
      <c r="A18" s="30" t="s">
        <v>76</v>
      </c>
      <c r="B18" s="10">
        <f>+'[2]VAE'!$G78</f>
        <v>3.1041257367387147</v>
      </c>
      <c r="C18" s="11"/>
      <c r="D18" s="11"/>
      <c r="E18" s="10">
        <f>+'[2]VACE'!$G78</f>
        <v>3.4212704756967423</v>
      </c>
      <c r="F18" s="11"/>
      <c r="G18" s="11"/>
      <c r="H18" s="10">
        <f>+'[2]VAAE'!$G78</f>
        <v>3.0990714771005003</v>
      </c>
      <c r="I18" s="25"/>
      <c r="J18" s="27"/>
    </row>
    <row r="19" spans="1:10" s="17" customFormat="1" ht="13.5" customHeight="1">
      <c r="A19" s="29" t="s">
        <v>77</v>
      </c>
      <c r="B19" s="25">
        <f>+'[2]VAE'!$G79</f>
        <v>3.097791902539152</v>
      </c>
      <c r="C19" s="28"/>
      <c r="D19" s="28"/>
      <c r="E19" s="25">
        <f>+'[2]VACE'!$G79</f>
        <v>3.3668942240673148</v>
      </c>
      <c r="F19" s="28"/>
      <c r="G19" s="28"/>
      <c r="H19" s="25">
        <f>+'[2]VAAE'!$G79</f>
        <v>3.09774494621624</v>
      </c>
      <c r="I19" s="25"/>
      <c r="J19" s="27"/>
    </row>
    <row r="20" spans="1:10" s="17" customFormat="1" ht="13.5" customHeight="1">
      <c r="A20" s="30" t="s">
        <v>78</v>
      </c>
      <c r="B20" s="10">
        <f>+'[2]VAE'!$G80</f>
        <v>3.6171002184936207</v>
      </c>
      <c r="C20" s="11"/>
      <c r="D20" s="11"/>
      <c r="E20" s="10">
        <f>+'[2]VACE'!$G80</f>
        <v>3.4030173388661744</v>
      </c>
      <c r="F20" s="11"/>
      <c r="G20" s="11"/>
      <c r="H20" s="10">
        <f>+'[2]VAAE'!$G80</f>
        <v>3.14357660964351</v>
      </c>
      <c r="I20" s="25"/>
      <c r="J20" s="27"/>
    </row>
    <row r="21" spans="1:10" s="17" customFormat="1" ht="13.5" customHeight="1">
      <c r="A21" s="29" t="s">
        <v>79</v>
      </c>
      <c r="B21" s="25">
        <f>+'[2]VAE'!$G81</f>
        <v>4.095489839748881</v>
      </c>
      <c r="C21" s="28"/>
      <c r="D21" s="28"/>
      <c r="E21" s="25">
        <f>+'[2]VACE'!$G81</f>
        <v>3.4902376141615683</v>
      </c>
      <c r="F21" s="28"/>
      <c r="G21" s="28"/>
      <c r="H21" s="25">
        <f>+'[2]VAAE'!$G81</f>
        <v>3.184210981110549</v>
      </c>
      <c r="I21" s="25"/>
      <c r="J21" s="27"/>
    </row>
    <row r="22" spans="1:10" s="17" customFormat="1" ht="13.5" customHeight="1">
      <c r="A22" s="30" t="s">
        <v>80</v>
      </c>
      <c r="B22" s="10">
        <f>+'[2]VAE'!$G82</f>
        <v>3.794585763908941</v>
      </c>
      <c r="C22" s="11"/>
      <c r="D22" s="11"/>
      <c r="E22" s="10">
        <f>+'[2]VACE'!$G82</f>
        <v>3.524318211425844</v>
      </c>
      <c r="F22" s="11"/>
      <c r="G22" s="11"/>
      <c r="H22" s="10">
        <f>+'[2]VAAE'!$G82</f>
        <v>3.245692912821132</v>
      </c>
      <c r="I22" s="25"/>
      <c r="J22" s="27"/>
    </row>
    <row r="23" spans="1:10" s="17" customFormat="1" ht="13.5" customHeight="1">
      <c r="A23" s="29" t="s">
        <v>81</v>
      </c>
      <c r="B23" s="25">
        <f>+'[2]VAE'!$G83</f>
        <v>4.541899532367663</v>
      </c>
      <c r="C23" s="28"/>
      <c r="D23" s="28"/>
      <c r="E23" s="25">
        <f>+'[2]VACE'!$G83</f>
        <v>3.6279658745497345</v>
      </c>
      <c r="F23" s="28"/>
      <c r="G23" s="28"/>
      <c r="H23" s="25">
        <f>+'[2]VAAE'!$G83</f>
        <v>3.40786562855874</v>
      </c>
      <c r="I23" s="25"/>
      <c r="J23" s="27"/>
    </row>
    <row r="24" spans="1:10" s="17" customFormat="1" ht="13.5" customHeight="1">
      <c r="A24" s="30" t="s">
        <v>82</v>
      </c>
      <c r="B24" s="10">
        <f>+'[2]VAE'!$G84</f>
        <v>6.006315653799061</v>
      </c>
      <c r="C24" s="11"/>
      <c r="D24" s="11"/>
      <c r="E24" s="10">
        <f>+'[2]VACE'!$G84</f>
        <v>3.8500803855497407</v>
      </c>
      <c r="F24" s="11"/>
      <c r="G24" s="11"/>
      <c r="H24" s="10">
        <f>+'[2]VAAE'!$G84</f>
        <v>3.794709742332226</v>
      </c>
      <c r="I24" s="25"/>
      <c r="J24" s="27"/>
    </row>
    <row r="25" spans="1:10" s="17" customFormat="1" ht="13.5" customHeight="1">
      <c r="A25" s="29" t="s">
        <v>83</v>
      </c>
      <c r="B25" s="25">
        <f>+'[2]VAE'!$G85</f>
        <v>6.109092029074784</v>
      </c>
      <c r="C25" s="28"/>
      <c r="D25" s="28"/>
      <c r="E25" s="25">
        <f>+'[2]VACE'!$G85</f>
        <v>4.051152395566852</v>
      </c>
      <c r="F25" s="28"/>
      <c r="G25" s="28"/>
      <c r="H25" s="25">
        <f>+'[2]VAAE'!$G85</f>
        <v>4.051152395566852</v>
      </c>
      <c r="I25" s="25"/>
      <c r="J25" s="27"/>
    </row>
    <row r="26" spans="1:10" s="17" customFormat="1" ht="13.5" customHeight="1">
      <c r="A26" s="30" t="s">
        <v>92</v>
      </c>
      <c r="B26" s="10">
        <f>+'[2]VAE'!$G86</f>
        <v>4.638640040566967</v>
      </c>
      <c r="C26" s="11"/>
      <c r="D26" s="11"/>
      <c r="E26" s="10">
        <f>+'[2]VACE'!$G86</f>
        <v>4.638640040566967</v>
      </c>
      <c r="F26" s="11"/>
      <c r="G26" s="11"/>
      <c r="H26" s="10">
        <f>+'[2]VAAE'!$G86</f>
        <v>4.08907612615564</v>
      </c>
      <c r="I26" s="25"/>
      <c r="J26" s="27"/>
    </row>
    <row r="27" spans="1:10" s="17" customFormat="1" ht="13.5" customHeight="1">
      <c r="A27" s="29" t="s">
        <v>73</v>
      </c>
      <c r="B27" s="25">
        <f>+'[2]VAE'!$G87</f>
        <v>4.462319723745686</v>
      </c>
      <c r="C27" s="28"/>
      <c r="D27" s="28"/>
      <c r="E27" s="25">
        <f>+'[2]VACE'!$G87</f>
        <v>4.550894813880331</v>
      </c>
      <c r="F27" s="28"/>
      <c r="G27" s="28"/>
      <c r="H27" s="25">
        <f>+'[2]VAAE'!$G87</f>
        <v>4.168919922138386</v>
      </c>
      <c r="I27" s="25"/>
      <c r="J27" s="27"/>
    </row>
    <row r="28" spans="1:10" s="17" customFormat="1" ht="13.5" customHeight="1">
      <c r="A28" s="30" t="s">
        <v>74</v>
      </c>
      <c r="B28" s="10">
        <f>+'[2]VAE'!$G88</f>
        <v>4.799165784219435</v>
      </c>
      <c r="C28" s="11"/>
      <c r="D28" s="11"/>
      <c r="E28" s="10">
        <f>+'[2]VACE'!$G88</f>
        <v>4.633675001280239</v>
      </c>
      <c r="F28" s="11"/>
      <c r="G28" s="11"/>
      <c r="H28" s="10">
        <f>+'[2]VAAE'!$G88</f>
        <v>4.308715530887203</v>
      </c>
      <c r="I28" s="25"/>
      <c r="J28" s="27"/>
    </row>
    <row r="29" spans="1:10" s="17" customFormat="1" ht="13.5" customHeight="1">
      <c r="A29" s="29" t="s">
        <v>75</v>
      </c>
      <c r="B29" s="25">
        <f>+'[2]VAE'!$G89</f>
        <v>5.417015926236381</v>
      </c>
      <c r="C29" s="28"/>
      <c r="D29" s="28"/>
      <c r="E29" s="25">
        <f>+'[2]VACE'!$G89</f>
        <v>4.829982124642746</v>
      </c>
      <c r="F29" s="28"/>
      <c r="G29" s="28"/>
      <c r="H29" s="25">
        <f>+'[2]VAAE'!$G89</f>
        <v>4.49087839028184</v>
      </c>
      <c r="I29" s="25"/>
      <c r="J29" s="27"/>
    </row>
    <row r="30" spans="1:10" s="17" customFormat="1" ht="13.5" customHeight="1">
      <c r="A30" s="30" t="s">
        <v>76</v>
      </c>
      <c r="B30" s="10">
        <f>+'[2]VAE'!$G90</f>
        <v>5.285093409444723</v>
      </c>
      <c r="C30" s="11"/>
      <c r="D30" s="11"/>
      <c r="E30" s="10">
        <f>+'[2]VACE'!$G90</f>
        <v>4.920741951706185</v>
      </c>
      <c r="F30" s="11"/>
      <c r="G30" s="11"/>
      <c r="H30" s="10">
        <f>+'[2]VAAE'!$G90</f>
        <v>4.669193112225412</v>
      </c>
      <c r="I30" s="25"/>
      <c r="J30" s="27"/>
    </row>
    <row r="31" spans="1:10" s="17" customFormat="1" ht="13.5" customHeight="1">
      <c r="A31" s="29" t="s">
        <v>77</v>
      </c>
      <c r="B31" s="25">
        <f>+'[2]VAE'!$G91</f>
        <v>5.214696839553351</v>
      </c>
      <c r="C31" s="28"/>
      <c r="D31" s="28"/>
      <c r="E31" s="25">
        <f>+'[2]VACE'!$G91</f>
        <v>4.970026675854705</v>
      </c>
      <c r="F31" s="28"/>
      <c r="G31" s="28"/>
      <c r="H31" s="25">
        <f>+'[2]VAAE'!$G91</f>
        <v>4.843011355822036</v>
      </c>
      <c r="I31" s="25"/>
      <c r="J31" s="27"/>
    </row>
    <row r="32" spans="1:10" s="17" customFormat="1" ht="13.5" customHeight="1">
      <c r="A32" s="30" t="s">
        <v>78</v>
      </c>
      <c r="B32" s="10">
        <f>+'[2]VAE'!$G92</f>
        <v>4.778311795785866</v>
      </c>
      <c r="C32" s="11"/>
      <c r="D32" s="11"/>
      <c r="E32" s="10">
        <f>+'[2]VACE'!$G92</f>
        <v>4.942290822939991</v>
      </c>
      <c r="F32" s="11"/>
      <c r="G32" s="11"/>
      <c r="H32" s="10">
        <f>+'[2]VAAE'!$G92</f>
        <v>4.937489875167957</v>
      </c>
      <c r="I32" s="25"/>
      <c r="J32" s="27"/>
    </row>
    <row r="33" spans="1:10" s="17" customFormat="1" ht="13.5" customHeight="1">
      <c r="A33" s="29" t="s">
        <v>79</v>
      </c>
      <c r="B33" s="25">
        <f>+'[2]VAE'!$G93</f>
        <v>5.065149423098291</v>
      </c>
      <c r="C33" s="28"/>
      <c r="D33" s="28"/>
      <c r="E33" s="25">
        <f>+'[2]VACE'!$G93</f>
        <v>4.957855962295554</v>
      </c>
      <c r="F33" s="28"/>
      <c r="G33" s="28"/>
      <c r="H33" s="25">
        <f>+'[2]VAAE'!$G93</f>
        <v>5.016557944094906</v>
      </c>
      <c r="I33" s="25"/>
      <c r="J33" s="27"/>
    </row>
    <row r="34" spans="1:10" s="17" customFormat="1" ht="13.5" customHeight="1">
      <c r="A34" s="30" t="s">
        <v>80</v>
      </c>
      <c r="B34" s="10">
        <f>+'[2]VAE'!$G94</f>
        <v>6.764813431056145</v>
      </c>
      <c r="C34" s="11"/>
      <c r="D34" s="11"/>
      <c r="E34" s="10">
        <f>+'[2]VACE'!$G94</f>
        <v>5.160725473501586</v>
      </c>
      <c r="F34" s="11"/>
      <c r="G34" s="11"/>
      <c r="H34" s="10">
        <f>+'[2]VAAE'!$G94</f>
        <v>5.262363448380889</v>
      </c>
      <c r="I34" s="25"/>
      <c r="J34" s="27"/>
    </row>
    <row r="35" spans="1:10" s="17" customFormat="1" ht="13.5" customHeight="1">
      <c r="A35" s="29" t="s">
        <v>81</v>
      </c>
      <c r="B35" s="25">
        <f>+'[2]VAE'!$G95</f>
        <v>6.70428067112943</v>
      </c>
      <c r="C35" s="28"/>
      <c r="D35" s="28"/>
      <c r="E35" s="25">
        <f>+'[2]VACE'!$G95</f>
        <v>5.319333794041168</v>
      </c>
      <c r="F35" s="28"/>
      <c r="G35" s="28"/>
      <c r="H35" s="25">
        <f>+'[2]VAAE'!$G95</f>
        <v>5.444330657680837</v>
      </c>
      <c r="I35" s="25"/>
      <c r="J35" s="27"/>
    </row>
    <row r="36" spans="1:10" s="17" customFormat="1" ht="13.5" customHeight="1">
      <c r="A36" s="30" t="s">
        <v>82</v>
      </c>
      <c r="B36" s="10">
        <f>+'[2]VAE'!$G96</f>
        <v>5.350629217581627</v>
      </c>
      <c r="C36" s="11"/>
      <c r="D36" s="11"/>
      <c r="E36" s="10">
        <f>+'[2]VACE'!$G96</f>
        <v>5.3223171628410615</v>
      </c>
      <c r="F36" s="11"/>
      <c r="G36" s="11"/>
      <c r="H36" s="10">
        <f>+'[2]VAAE'!$G96</f>
        <v>5.389974090674039</v>
      </c>
      <c r="I36" s="25"/>
      <c r="J36" s="27"/>
    </row>
    <row r="37" spans="1:10" s="17" customFormat="1" ht="13.5" customHeight="1">
      <c r="A37" s="29" t="s">
        <v>83</v>
      </c>
      <c r="B37" s="25">
        <f>+'[2]VAE'!$G97</f>
        <v>6.0897203314804935</v>
      </c>
      <c r="C37" s="28"/>
      <c r="D37" s="28"/>
      <c r="E37" s="25">
        <f>+'[2]VACE'!$G97</f>
        <v>5.39197379003175</v>
      </c>
      <c r="F37" s="28"/>
      <c r="G37" s="28"/>
      <c r="H37" s="25">
        <f>+'[2]VAAE'!$G97</f>
        <v>5.39197379003175</v>
      </c>
      <c r="I37" s="25"/>
      <c r="J37" s="27"/>
    </row>
    <row r="38" spans="1:10" s="17" customFormat="1" ht="13.5" customHeight="1">
      <c r="A38" s="30" t="s">
        <v>93</v>
      </c>
      <c r="B38" s="10">
        <f>+'[2]VAE'!$G98</f>
        <v>6.827587267888183</v>
      </c>
      <c r="C38" s="11"/>
      <c r="D38" s="11"/>
      <c r="E38" s="10">
        <f>+'[2]VACE'!$G98</f>
        <v>6.827587267888183</v>
      </c>
      <c r="F38" s="11"/>
      <c r="G38" s="11"/>
      <c r="H38" s="10">
        <f>+'[2]VAAE'!$G98</f>
        <v>5.575853497851671</v>
      </c>
      <c r="I38" s="25"/>
      <c r="J38" s="27"/>
    </row>
    <row r="39" spans="1:10" s="17" customFormat="1" ht="13.5" customHeight="1">
      <c r="A39" s="29" t="s">
        <v>73</v>
      </c>
      <c r="B39" s="25">
        <f>+'[2]VAE'!$G99</f>
        <v>6.614450053279604</v>
      </c>
      <c r="C39" s="28"/>
      <c r="D39" s="28"/>
      <c r="E39" s="25">
        <f>+'[2]VACE'!$G99</f>
        <v>6.721610092470483</v>
      </c>
      <c r="F39" s="28"/>
      <c r="G39" s="28"/>
      <c r="H39" s="25">
        <f>+'[2]VAAE'!$G99</f>
        <v>5.752764381584044</v>
      </c>
      <c r="I39" s="25"/>
      <c r="J39" s="27"/>
    </row>
    <row r="40" spans="1:10" s="17" customFormat="1" ht="13.5" customHeight="1">
      <c r="A40" s="30" t="s">
        <v>74</v>
      </c>
      <c r="B40" s="10">
        <f>+'[2]VAE'!$G100</f>
        <v>7.883004489147358</v>
      </c>
      <c r="C40" s="11"/>
      <c r="D40" s="11"/>
      <c r="E40" s="10">
        <f>+'[2]VACE'!$G100</f>
        <v>7.109462540087315</v>
      </c>
      <c r="F40" s="11"/>
      <c r="G40" s="11"/>
      <c r="H40" s="10">
        <f>+'[2]VAAE'!$G100</f>
        <v>6.009471190763528</v>
      </c>
      <c r="I40" s="25"/>
      <c r="J40" s="27"/>
    </row>
    <row r="41" spans="1:10" s="17" customFormat="1" ht="13.5" customHeight="1">
      <c r="A41" s="29" t="s">
        <v>75</v>
      </c>
      <c r="B41" s="25">
        <f>+'[2]VAE'!$G101</f>
        <v>6.067603006277102</v>
      </c>
      <c r="C41" s="28"/>
      <c r="D41" s="28"/>
      <c r="E41" s="25">
        <f>+'[2]VACE'!$G101</f>
        <v>6.846907947469007</v>
      </c>
      <c r="F41" s="28"/>
      <c r="G41" s="28"/>
      <c r="H41" s="25">
        <f>+'[2]VAAE'!$G101</f>
        <v>6.062068044256156</v>
      </c>
      <c r="I41" s="25"/>
      <c r="J41" s="27"/>
    </row>
    <row r="42" spans="1:10" s="17" customFormat="1" ht="13.5" customHeight="1">
      <c r="A42" s="30" t="s">
        <v>76</v>
      </c>
      <c r="B42" s="10">
        <f>+'[2]VAE'!$G102</f>
        <v>6.717958196632937</v>
      </c>
      <c r="C42" s="11"/>
      <c r="D42" s="11"/>
      <c r="E42" s="10">
        <f>+'[2]VACE'!$G102</f>
        <v>6.821103052458634</v>
      </c>
      <c r="F42" s="11"/>
      <c r="G42" s="11"/>
      <c r="H42" s="10">
        <f>+'[2]VAAE'!$G102</f>
        <v>6.1789372814200085</v>
      </c>
      <c r="I42" s="25"/>
      <c r="J42" s="27"/>
    </row>
    <row r="43" spans="1:10" s="17" customFormat="1" ht="13.5" customHeight="1">
      <c r="A43" s="29" t="s">
        <v>77</v>
      </c>
      <c r="B43" s="25">
        <f>+'[2]VAE'!$G103</f>
        <v>7.065851816246658</v>
      </c>
      <c r="C43" s="28"/>
      <c r="D43" s="28"/>
      <c r="E43" s="25">
        <f>+'[2]VACE'!$G103</f>
        <v>6.8622334826219475</v>
      </c>
      <c r="F43" s="28"/>
      <c r="G43" s="28"/>
      <c r="H43" s="25">
        <f>+'[2]VAAE'!$G103</f>
        <v>6.330925814466726</v>
      </c>
      <c r="I43" s="25"/>
      <c r="J43" s="27"/>
    </row>
    <row r="44" spans="1:10" s="17" customFormat="1" ht="13.5" customHeight="1">
      <c r="A44" s="30" t="s">
        <v>78</v>
      </c>
      <c r="B44" s="10">
        <f>+'[2]VAE'!$G104</f>
        <v>7.799387896139774</v>
      </c>
      <c r="C44" s="11"/>
      <c r="D44" s="11"/>
      <c r="E44" s="10">
        <f>+'[2]VACE'!$G104</f>
        <v>6.997602013168075</v>
      </c>
      <c r="F44" s="11"/>
      <c r="G44" s="11"/>
      <c r="H44" s="10">
        <f>+'[2]VAAE'!$G104</f>
        <v>6.579772511374749</v>
      </c>
      <c r="I44" s="25"/>
      <c r="J44" s="27"/>
    </row>
    <row r="45" spans="1:10" s="17" customFormat="1" ht="13.5" customHeight="1">
      <c r="A45" s="29" t="s">
        <v>79</v>
      </c>
      <c r="B45" s="25">
        <f>+'[2]VAE'!$G105</f>
        <v>7.7280383078677835</v>
      </c>
      <c r="C45" s="28"/>
      <c r="D45" s="28"/>
      <c r="E45" s="25">
        <f>+'[2]VACE'!$G105</f>
        <v>7.090236676471908</v>
      </c>
      <c r="F45" s="28"/>
      <c r="G45" s="28"/>
      <c r="H45" s="25">
        <f>+'[2]VAAE'!$G105</f>
        <v>6.798527096374143</v>
      </c>
      <c r="I45" s="25"/>
      <c r="J45" s="27"/>
    </row>
    <row r="46" spans="1:10" s="17" customFormat="1" ht="13.5" customHeight="1">
      <c r="A46" s="30" t="s">
        <v>80</v>
      </c>
      <c r="B46" s="10">
        <f>+'[2]VAE'!$G106</f>
        <v>7.439616404086139</v>
      </c>
      <c r="C46" s="11"/>
      <c r="D46" s="11"/>
      <c r="E46" s="10">
        <f>+'[2]VACE'!$G106</f>
        <v>7.130060332324262</v>
      </c>
      <c r="F46" s="11"/>
      <c r="G46" s="11"/>
      <c r="H46" s="10">
        <f>+'[2]VAAE'!$G106</f>
        <v>6.855851362858223</v>
      </c>
      <c r="I46" s="25"/>
      <c r="J46" s="27"/>
    </row>
    <row r="47" spans="1:10" s="17" customFormat="1" ht="13.5" customHeight="1">
      <c r="A47" s="29" t="s">
        <v>81</v>
      </c>
      <c r="B47" s="25">
        <f>+'[2]VAE'!$G107</f>
        <v>6.881189565014173</v>
      </c>
      <c r="C47" s="28"/>
      <c r="D47" s="28"/>
      <c r="E47" s="25">
        <f>+'[2]VACE'!$G107</f>
        <v>7.104151285971834</v>
      </c>
      <c r="F47" s="28"/>
      <c r="G47" s="28"/>
      <c r="H47" s="25">
        <f>+'[2]VAAE'!$G107</f>
        <v>6.870314755062547</v>
      </c>
      <c r="I47" s="25"/>
      <c r="J47" s="27"/>
    </row>
    <row r="48" spans="1:10" s="17" customFormat="1" ht="13.5" customHeight="1">
      <c r="A48" s="30" t="s">
        <v>82</v>
      </c>
      <c r="B48" s="10">
        <f>+'[2]VAE'!$G108</f>
        <v>6.911774252883489</v>
      </c>
      <c r="C48" s="11"/>
      <c r="D48" s="11"/>
      <c r="E48" s="10">
        <f>+'[2]VACE'!$G108</f>
        <v>7.085807200673528</v>
      </c>
      <c r="F48" s="11"/>
      <c r="G48" s="11"/>
      <c r="H48" s="10">
        <f>+'[2]VAAE'!$G108</f>
        <v>6.999566493054464</v>
      </c>
      <c r="I48" s="25"/>
      <c r="J48" s="27"/>
    </row>
    <row r="49" spans="1:10" s="17" customFormat="1" ht="13.5" customHeight="1">
      <c r="A49" s="29" t="s">
        <v>83</v>
      </c>
      <c r="B49" s="25">
        <f>+'[2]VAE'!$G109</f>
        <v>7.532934787069577</v>
      </c>
      <c r="C49" s="28"/>
      <c r="D49" s="28"/>
      <c r="E49" s="25">
        <f>+'[2]VACE'!$G109</f>
        <v>7.126661341873011</v>
      </c>
      <c r="F49" s="28"/>
      <c r="G49" s="28"/>
      <c r="H49" s="25">
        <f>+'[2]VAAE'!$G109</f>
        <v>7.126661341873011</v>
      </c>
      <c r="I49" s="25"/>
      <c r="J49" s="27"/>
    </row>
    <row r="50" spans="1:10" s="17" customFormat="1" ht="13.5" customHeight="1">
      <c r="A50" s="30" t="s">
        <v>94</v>
      </c>
      <c r="B50" s="10">
        <f>+'[2]VAE'!$G110</f>
        <v>6.551073604170581</v>
      </c>
      <c r="C50" s="11"/>
      <c r="D50" s="11"/>
      <c r="E50" s="10">
        <f>+'[2]VACE'!$G110</f>
        <v>6.551073604170581</v>
      </c>
      <c r="F50" s="11"/>
      <c r="G50" s="11"/>
      <c r="H50" s="10">
        <f>+'[2]VAAE'!$G110</f>
        <v>7.101143735805845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f>+'[2]VAE'!$G111</f>
        <v>6.86870308088509</v>
      </c>
      <c r="C51" s="28"/>
      <c r="D51" s="28"/>
      <c r="E51" s="25">
        <f>+'[2]VACE'!$G111</f>
        <v>6.708848374156096</v>
      </c>
      <c r="F51" s="28"/>
      <c r="G51" s="28"/>
      <c r="H51" s="25">
        <f>+'[2]VAAE'!$G111</f>
        <v>7.120131664690291</v>
      </c>
    </row>
    <row r="52" spans="1:8" s="17" customFormat="1" ht="13.5" customHeight="1">
      <c r="A52" s="30" t="str">
        <f t="shared" si="0"/>
        <v>         Marzo</v>
      </c>
      <c r="B52" s="10">
        <f>+'[2]VAE'!$G112</f>
        <v>5.277193885576197</v>
      </c>
      <c r="C52" s="11"/>
      <c r="D52" s="11"/>
      <c r="E52" s="10">
        <f>+'[2]VACE'!$G112</f>
        <v>6.227288577853142</v>
      </c>
      <c r="F52" s="11"/>
      <c r="G52" s="11"/>
      <c r="H52" s="10">
        <f>+'[2]VAAE'!$G112</f>
        <v>6.901002788048142</v>
      </c>
    </row>
    <row r="53" spans="1:8" s="17" customFormat="1" ht="13.5" customHeight="1">
      <c r="A53" s="29" t="str">
        <f t="shared" si="0"/>
        <v>         Abril</v>
      </c>
      <c r="B53" s="25">
        <f>+'[2]VAE'!$G113</f>
        <v>6.22148217027442</v>
      </c>
      <c r="C53" s="28"/>
      <c r="D53" s="28"/>
      <c r="E53" s="25">
        <f>+'[2]VACE'!$G113</f>
        <v>6.225836002192797</v>
      </c>
      <c r="F53" s="28"/>
      <c r="G53" s="28"/>
      <c r="H53" s="25">
        <f>+'[2]VAAE'!$G113</f>
        <v>6.910010895097674</v>
      </c>
    </row>
    <row r="54" spans="1:8" s="17" customFormat="1" ht="13.5" customHeight="1">
      <c r="A54" s="30" t="str">
        <f t="shared" si="0"/>
        <v>         Mayo</v>
      </c>
      <c r="B54" s="10">
        <f>+'[2]VAE'!$G114</f>
        <v>6.115364908457156</v>
      </c>
      <c r="C54" s="11"/>
      <c r="D54" s="11"/>
      <c r="E54" s="10">
        <f>+'[2]VACE'!$G114</f>
        <v>6.203750326425865</v>
      </c>
      <c r="F54" s="11"/>
      <c r="G54" s="11"/>
      <c r="H54" s="10">
        <f>+'[2]VAAE'!$G114</f>
        <v>6.858210775146703</v>
      </c>
    </row>
    <row r="55" spans="1:8" s="17" customFormat="1" ht="13.5" customHeight="1">
      <c r="A55" s="29" t="str">
        <f t="shared" si="0"/>
        <v>         Junio</v>
      </c>
      <c r="B55" s="25">
        <f>+'[2]VAE'!$G115</f>
        <v>5.109457841628183</v>
      </c>
      <c r="C55" s="28"/>
      <c r="D55" s="28"/>
      <c r="E55" s="25">
        <f>+'[2]VACE'!$G115</f>
        <v>6.019502280305402</v>
      </c>
      <c r="F55" s="28"/>
      <c r="G55" s="28"/>
      <c r="H55" s="25">
        <f>+'[2]VAAE'!$G115</f>
        <v>6.693348137558348</v>
      </c>
    </row>
    <row r="56" spans="1:8" s="17" customFormat="1" ht="13.5" customHeight="1">
      <c r="A56" s="30" t="str">
        <f t="shared" si="0"/>
        <v>         Julio</v>
      </c>
      <c r="B56" s="10">
        <f>+'[2]VAE'!$G116</f>
        <v>3.749286705601406</v>
      </c>
      <c r="C56" s="11"/>
      <c r="D56" s="11"/>
      <c r="E56" s="10">
        <f>+'[2]VACE'!$G116</f>
        <v>5.689120637120835</v>
      </c>
      <c r="F56" s="11"/>
      <c r="G56" s="11"/>
      <c r="H56" s="10">
        <f>+'[2]VAAE'!$G116</f>
        <v>6.354651735851531</v>
      </c>
    </row>
    <row r="57" spans="1:8" s="17" customFormat="1" ht="13.5" customHeight="1">
      <c r="A57" s="29" t="str">
        <f t="shared" si="0"/>
        <v>         Agosto</v>
      </c>
      <c r="B57" s="25">
        <f>+'[2]VAE'!$G117</f>
        <v>2.0885769772773357</v>
      </c>
      <c r="C57" s="28"/>
      <c r="D57" s="28"/>
      <c r="E57" s="25">
        <f>+'[2]VACE'!$G117</f>
        <v>5.229776542658865</v>
      </c>
      <c r="F57" s="28"/>
      <c r="G57" s="28"/>
      <c r="H57" s="25">
        <f>+'[2]VAAE'!$G117</f>
        <v>5.8825602538462896</v>
      </c>
    </row>
    <row r="58" spans="1:8" s="17" customFormat="1" ht="13.5" customHeight="1">
      <c r="A58" s="30" t="str">
        <f t="shared" si="0"/>
        <v>         Septiembre</v>
      </c>
      <c r="B58" s="10">
        <f>+'[2]VAE'!$G118</f>
        <v>1.8038808038808034</v>
      </c>
      <c r="C58" s="11"/>
      <c r="D58" s="11"/>
      <c r="E58" s="10">
        <f>+'[2]VACE'!$G118</f>
        <v>4.8381513101659435</v>
      </c>
      <c r="F58" s="11"/>
      <c r="G58" s="11"/>
      <c r="H58" s="10">
        <f>+'[2]VAAE'!$G118</f>
        <v>5.408900785950284</v>
      </c>
    </row>
    <row r="59" spans="1:8" s="17" customFormat="1" ht="13.5" customHeight="1">
      <c r="A59" s="29" t="s">
        <v>81</v>
      </c>
      <c r="B59" s="25">
        <f>+'[2]VAE'!$G119</f>
        <v>0.964153444576538</v>
      </c>
      <c r="C59" s="28"/>
      <c r="D59" s="28"/>
      <c r="E59" s="25">
        <f>+'[2]VACE'!$G119</f>
        <v>4.4356828121905085</v>
      </c>
      <c r="F59" s="28"/>
      <c r="G59" s="28"/>
      <c r="H59" s="25">
        <f>+'[2]VAAE'!$G119</f>
        <v>4.905763100989779</v>
      </c>
    </row>
    <row r="60" spans="1:57" s="32" customFormat="1" ht="13.5" customHeight="1">
      <c r="A60" s="30" t="s">
        <v>82</v>
      </c>
      <c r="B60" s="10">
        <f>+'[2]VAE'!$G120</f>
        <v>0.9398508922848747</v>
      </c>
      <c r="C60" s="11"/>
      <c r="D60" s="11"/>
      <c r="E60" s="10">
        <f>+'[2]VACE'!$G120</f>
        <v>4.102879987051012</v>
      </c>
      <c r="F60" s="11"/>
      <c r="G60" s="11"/>
      <c r="H60" s="10">
        <f>+'[2]VAAE'!$G120</f>
        <v>4.3973271954341415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f>+'[2]VAE'!$G121</f>
        <v>-1.0400035620916959</v>
      </c>
      <c r="C61" s="28"/>
      <c r="D61" s="28"/>
      <c r="E61" s="25">
        <f>+'[2]VACE'!$G121</f>
        <v>3.6311915397822374</v>
      </c>
      <c r="F61" s="28"/>
      <c r="G61" s="28"/>
      <c r="H61" s="25">
        <f>+'[2]VAAE'!$G121</f>
        <v>3.6311915397822374</v>
      </c>
    </row>
    <row r="62" spans="1:8" s="17" customFormat="1" ht="13.5" customHeight="1">
      <c r="A62" s="29" t="s">
        <v>100</v>
      </c>
      <c r="B62" s="25">
        <f>+'[2]VAE'!$G122</f>
        <v>-1.3400821754879104</v>
      </c>
      <c r="C62" s="28"/>
      <c r="D62" s="28"/>
      <c r="E62" s="25">
        <f>+'[2]VACE'!$G122</f>
        <v>-1.3400821754879104</v>
      </c>
      <c r="F62" s="28"/>
      <c r="G62" s="28"/>
      <c r="H62" s="25">
        <f>+'[2]VAAE'!$G122</f>
        <v>2.9689686169437746</v>
      </c>
    </row>
    <row r="63" spans="1:8" s="17" customFormat="1" ht="13.5" customHeight="1">
      <c r="A63" s="30" t="s">
        <v>73</v>
      </c>
      <c r="B63" s="10">
        <f>+'[2]VAE'!$G123</f>
        <v>-1.1782695957292797</v>
      </c>
      <c r="C63" s="11"/>
      <c r="D63" s="11"/>
      <c r="E63" s="10">
        <f>+'[2]VACE'!$G123</f>
        <v>-1.2595852775570244</v>
      </c>
      <c r="F63" s="11"/>
      <c r="G63" s="11"/>
      <c r="H63" s="10">
        <f>+'[2]VAAE'!$G123</f>
        <v>2.30981538791855</v>
      </c>
    </row>
    <row r="64" spans="1:8" s="17" customFormat="1" ht="13.5" customHeight="1">
      <c r="A64" s="29" t="s">
        <v>74</v>
      </c>
      <c r="B64" s="25">
        <f>+'[2]VAE'!$G124</f>
        <v>-2.230266151432613</v>
      </c>
      <c r="C64" s="28"/>
      <c r="D64" s="28"/>
      <c r="E64" s="25">
        <f>+'[2]VACE'!$G124</f>
        <v>-1.5831690094609634</v>
      </c>
      <c r="F64" s="28"/>
      <c r="G64" s="28"/>
      <c r="H64" s="25">
        <f>+'[2]VAAE'!$G124</f>
        <v>1.6870815701496664</v>
      </c>
    </row>
    <row r="65" spans="1:8" s="17" customFormat="1" ht="13.5" customHeight="1">
      <c r="A65" s="30" t="s">
        <v>75</v>
      </c>
      <c r="B65" s="10">
        <f>+'[2]VAE'!$G125</f>
        <v>-4.455076004343119</v>
      </c>
      <c r="C65" s="11"/>
      <c r="D65" s="11"/>
      <c r="E65" s="10">
        <f>+'[2]VACE'!$G125</f>
        <v>-2.3015979452322104</v>
      </c>
      <c r="F65" s="11"/>
      <c r="G65" s="11"/>
      <c r="H65" s="10">
        <f>+'[2]VAAE'!$G125</f>
        <v>0.809725165816671</v>
      </c>
    </row>
    <row r="66" spans="1:8" s="17" customFormat="1" ht="13.5" customHeight="1">
      <c r="A66" s="29"/>
      <c r="B66" s="25"/>
      <c r="C66" s="28"/>
      <c r="D66" s="28"/>
      <c r="E66" s="25"/>
      <c r="F66" s="28"/>
      <c r="G66" s="28"/>
      <c r="H66" s="25"/>
    </row>
    <row r="67" s="17" customFormat="1" ht="13.5" customHeight="1">
      <c r="A67" s="17" t="s">
        <v>34</v>
      </c>
    </row>
    <row r="68" s="17" customFormat="1" ht="13.5" customHeight="1">
      <c r="A68" s="34"/>
    </row>
    <row r="69" s="17" customFormat="1" ht="13.5" customHeight="1"/>
    <row r="70" s="17" customFormat="1" ht="12.75">
      <c r="A70" s="73"/>
    </row>
    <row r="71" s="17" customFormat="1" ht="12"/>
    <row r="72" spans="1:8" ht="12.75">
      <c r="A72" s="17"/>
      <c r="B72" s="17"/>
      <c r="C72" s="17"/>
      <c r="D72" s="17"/>
      <c r="E72" s="17"/>
      <c r="F72" s="17"/>
      <c r="G72" s="17"/>
      <c r="H72" s="17"/>
    </row>
    <row r="73" spans="2:8" ht="12.75"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</sheetData>
  <mergeCells count="13">
    <mergeCell ref="A4:H4"/>
    <mergeCell ref="A5:H5"/>
    <mergeCell ref="A6:H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rintOptions horizontalCentered="1" verticalCentered="1"/>
  <pageMargins left="0.81" right="0.75" top="1" bottom="1" header="0" footer="0"/>
  <pageSetup horizontalDpi="600" verticalDpi="600" orientation="portrait" scale="65" r:id="rId2"/>
  <colBreaks count="1" manualBreakCount="1">
    <brk id="8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wbermudeze</cp:lastModifiedBy>
  <cp:lastPrinted>2009-06-08T20:25:12Z</cp:lastPrinted>
  <dcterms:created xsi:type="dcterms:W3CDTF">2005-08-09T20:15:50Z</dcterms:created>
  <dcterms:modified xsi:type="dcterms:W3CDTF">2009-06-10T17:50:42Z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