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2"/>
  </bookViews>
  <sheets>
    <sheet name="grupos" sheetId="1" r:id="rId1"/>
    <sheet name="CIIU" sheetId="2" r:id="rId2"/>
    <sheet name="empleo" sheetId="3" r:id="rId3"/>
    <sheet name="serie salarios" sheetId="4" r:id="rId4"/>
    <sheet name="serie ventas" sheetId="5" r:id="rId5"/>
    <sheet name="serie empleo" sheetId="6" r:id="rId6"/>
  </sheets>
  <externalReferences>
    <externalReference r:id="rId9"/>
    <externalReference r:id="rId10"/>
  </externalReferences>
  <definedNames>
    <definedName name="_xlnm.Print_Area" localSheetId="1">'CIIU'!$A$1:$O$56</definedName>
    <definedName name="_xlnm.Print_Area" localSheetId="0">'grupos'!$A$1:$U$35</definedName>
    <definedName name="_xlnm.Print_Area" localSheetId="5">'serie empleo'!$A$1:$J$69</definedName>
    <definedName name="_xlnm.Print_Area" localSheetId="3">'serie salarios'!$A$1:$H$66</definedName>
    <definedName name="_xlnm.Print_Area" localSheetId="4">'serie ventas'!$A$1:$J$73</definedName>
  </definedNames>
  <calcPr fullCalcOnLoad="1"/>
</workbook>
</file>

<file path=xl/sharedStrings.xml><?xml version="1.0" encoding="utf-8"?>
<sst xmlns="http://schemas.openxmlformats.org/spreadsheetml/2006/main" count="320" uniqueCount="110">
  <si>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</si>
  <si>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</si>
  <si>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</si>
  <si>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</si>
  <si>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</si>
  <si>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</si>
  <si>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</si>
  <si>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</si>
  <si>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</si>
  <si>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</si>
  <si>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</si>
  <si>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</si>
  <si>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</si>
  <si>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</si>
  <si>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</si>
  <si>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</si>
  <si>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</si>
  <si>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</si>
  <si>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</si>
  <si>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</si>
  <si>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</si>
  <si>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</si>
  <si>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</si>
  <si>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</si>
  <si>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</si>
  <si>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</si>
  <si>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</si>
  <si>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Actividad comercial</t>
  </si>
  <si>
    <t>CIIU Rev. 3</t>
  </si>
  <si>
    <t>5010</t>
  </si>
  <si>
    <t>5030</t>
  </si>
  <si>
    <t>5231</t>
  </si>
  <si>
    <t>5233</t>
  </si>
  <si>
    <t>º</t>
  </si>
  <si>
    <t>5236</t>
  </si>
  <si>
    <t>Fuente: DANE</t>
  </si>
  <si>
    <t>* El coeficiente de variación (C.V) tiene un valor superior al 15%</t>
  </si>
  <si>
    <t>Agrupaciones comerciales: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</si>
  <si>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</si>
  <si>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</si>
  <si>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</si>
  <si>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</si>
  <si>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</si>
  <si>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</si>
  <si>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</si>
  <si>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</si>
  <si>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</si>
  <si>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</si>
  <si>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</si>
  <si>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</si>
  <si>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</si>
  <si>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</si>
  <si>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</si>
  <si>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</si>
  <si>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</si>
  <si>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</si>
  <si>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</si>
  <si>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</si>
  <si>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</si>
  <si>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</si>
  <si>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</si>
  <si>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</si>
  <si>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</si>
  <si>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</si>
  <si>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</si>
  <si>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</si>
  <si>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</si>
  <si>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</si>
  <si>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</si>
  <si>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</si>
  <si>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</si>
  <si>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</si>
  <si>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</si>
  <si>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</si>
  <si>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</si>
  <si>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</si>
  <si>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</si>
  <si>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</si>
  <si>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</si>
  <si>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</si>
  <si>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</si>
  <si>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</si>
  <si>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</si>
  <si>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</si>
  <si>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</si>
  <si>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</si>
  <si>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</si>
  <si>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A2. Variación porcentual de las ventas minoristas según actividad comercial</t>
    </r>
    <r>
      <rPr>
        <b/>
        <vertAlign val="superscript"/>
        <sz val="11"/>
        <rFont val="Arial"/>
        <family val="2"/>
      </rPr>
      <t>p</t>
    </r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</si>
  <si>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</si>
  <si>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</si>
  <si>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</si>
  <si>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r>
      <t>A3.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</si>
  <si>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A5. Variación porcentual de las ventas reales del comercio minorista </t>
    </r>
    <r>
      <rPr>
        <vertAlign val="superscript"/>
        <sz val="11"/>
        <rFont val="Arial"/>
        <family val="2"/>
      </rPr>
      <t>/p</t>
    </r>
  </si>
  <si>
    <t>2006 Enero</t>
  </si>
  <si>
    <t>2007 Enero</t>
  </si>
  <si>
    <t>2008 Enero</t>
  </si>
  <si>
    <r>
      <t xml:space="preserve">A6. Variación porcentual del empleo del comercio minorista </t>
    </r>
    <r>
      <rPr>
        <vertAlign val="superscript"/>
        <sz val="11"/>
        <rFont val="Arial"/>
        <family val="2"/>
      </rPr>
      <t>/p</t>
    </r>
  </si>
  <si>
    <t>5241-43-45-46-49</t>
  </si>
  <si>
    <t>10. Equipo de informática, hogar</t>
  </si>
  <si>
    <t>Personal temporal a través de empresas</t>
  </si>
  <si>
    <r>
      <t xml:space="preserve">A4. Variación porcentual de los salaris reales del comercio minorista </t>
    </r>
    <r>
      <rPr>
        <vertAlign val="superscript"/>
        <sz val="11"/>
        <rFont val="Arial"/>
        <family val="2"/>
      </rPr>
      <t>/p</t>
    </r>
  </si>
  <si>
    <t xml:space="preserve"> 2008 - 2007 (Noviembre)</t>
  </si>
  <si>
    <t>Noviembre 2008 - Noviembre 2007</t>
  </si>
  <si>
    <t>Enero 2008 - Noviembre 2008</t>
  </si>
  <si>
    <t>Enero 2007 - Noviembre 2007</t>
  </si>
  <si>
    <t>Diciembre 2007 - Noviembre 2008</t>
  </si>
  <si>
    <t>Diciembre 2006 - Noviembre 2007</t>
  </si>
  <si>
    <t>Diciembre 2008 - Diciembre 2007</t>
  </si>
  <si>
    <t>Enero 2008 - Diciembre 2008</t>
  </si>
  <si>
    <t>Enero 2007 - Diciembre 2007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</si>
</sst>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2" fontId="8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>
      <alignment/>
    </xf>
    <xf numFmtId="188" fontId="8" fillId="3" borderId="0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8" fillId="2" borderId="0" xfId="0" applyNumberFormat="1" applyFont="1" applyFill="1" applyAlignment="1">
      <alignment/>
    </xf>
    <xf numFmtId="2" fontId="8" fillId="2" borderId="0" xfId="0" applyNumberFormat="1" applyFont="1" applyFill="1" applyBorder="1" applyAlignment="1">
      <alignment horizontal="center"/>
    </xf>
    <xf numFmtId="17" fontId="8" fillId="2" borderId="0" xfId="0" applyNumberFormat="1" applyFont="1" applyFill="1" applyBorder="1" applyAlignment="1">
      <alignment horizontal="left"/>
    </xf>
    <xf numFmtId="17" fontId="8" fillId="3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/>
    </xf>
    <xf numFmtId="17" fontId="2" fillId="2" borderId="0" xfId="0" applyNumberFormat="1" applyFont="1" applyFill="1" applyBorder="1" applyAlignment="1">
      <alignment horizontal="center"/>
    </xf>
    <xf numFmtId="17" fontId="12" fillId="2" borderId="0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8" fillId="2" borderId="0" xfId="0" applyNumberFormat="1" applyFont="1" applyFill="1" applyBorder="1" applyAlignment="1">
      <alignment/>
    </xf>
    <xf numFmtId="4" fontId="8" fillId="2" borderId="0" xfId="0" applyNumberFormat="1" applyFont="1" applyFill="1" applyAlignment="1">
      <alignment/>
    </xf>
    <xf numFmtId="189" fontId="8" fillId="2" borderId="0" xfId="0" applyNumberFormat="1" applyFont="1" applyFill="1" applyAlignment="1">
      <alignment/>
    </xf>
    <xf numFmtId="193" fontId="8" fillId="2" borderId="0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2" fontId="8" fillId="3" borderId="0" xfId="0" applyNumberFormat="1" applyFont="1" applyFill="1" applyAlignment="1">
      <alignment/>
    </xf>
    <xf numFmtId="0" fontId="8" fillId="2" borderId="1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17" fontId="12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" fontId="7" fillId="2" borderId="0" xfId="0" applyNumberFormat="1" applyFont="1" applyFill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7" fontId="12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200025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552450</xdr:colOff>
      <xdr:row>0</xdr:row>
      <xdr:rowOff>828675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190500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HernandezM\Configuraci&#243;n%20local\Archivos%20temporales%20de%20Internet\OLK7F\Dise&#241;o%20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HernandezM\Configuraci&#243;n%20local\Archivos%20temporales%20de%20Internet\OLK7F\Variaciones%20MM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OLETIN"/>
      <sheetName val="graficas boletin"/>
      <sheetName val="tablas"/>
    </sheetNames>
    <sheetDataSet>
      <sheetData sheetId="0">
        <row r="9">
          <cell r="D9">
            <v>-2.9471744403977107</v>
          </cell>
          <cell r="E9">
            <v>0.9367005322210225</v>
          </cell>
          <cell r="F9">
            <v>1.2093046282652773</v>
          </cell>
          <cell r="G9">
            <v>-3.6777972219198047</v>
          </cell>
          <cell r="H9">
            <v>-1.4850095915311254</v>
          </cell>
          <cell r="I9">
            <v>6.606575039506343</v>
          </cell>
          <cell r="J9">
            <v>-7.499246394318695</v>
          </cell>
          <cell r="K9">
            <v>6.266445167216232</v>
          </cell>
          <cell r="L9">
            <v>3.9630767315955273</v>
          </cell>
          <cell r="M9">
            <v>-3.6587800562483364</v>
          </cell>
          <cell r="N9">
            <v>-1.891117481491173</v>
          </cell>
          <cell r="O9">
            <v>48.901965208062265</v>
          </cell>
          <cell r="P9">
            <v>6.095048707462638</v>
          </cell>
          <cell r="Q9">
            <v>-7.422291539650725</v>
          </cell>
          <cell r="R9">
            <v>-1.878656152876273</v>
          </cell>
          <cell r="S9">
            <v>-19.322310225052988</v>
          </cell>
          <cell r="T9">
            <v>-6.490293216108056</v>
          </cell>
          <cell r="U9">
            <v>-8.228671602953792</v>
          </cell>
        </row>
        <row r="10">
          <cell r="D10">
            <v>1.1302893215857688</v>
          </cell>
          <cell r="E10">
            <v>1.5941710025201874</v>
          </cell>
          <cell r="F10">
            <v>-0.21474985866276167</v>
          </cell>
          <cell r="G10">
            <v>-2.325379141173141</v>
          </cell>
          <cell r="H10">
            <v>0.9827461333807167</v>
          </cell>
          <cell r="I10">
            <v>6.463499902337838</v>
          </cell>
          <cell r="J10">
            <v>1.3696542304544361</v>
          </cell>
          <cell r="K10">
            <v>3.452727480499731</v>
          </cell>
          <cell r="L10">
            <v>0.5776421781177511</v>
          </cell>
          <cell r="M10">
            <v>-3.157786611178747</v>
          </cell>
          <cell r="N10">
            <v>0.4628042801973272</v>
          </cell>
          <cell r="O10">
            <v>38.98341088542711</v>
          </cell>
          <cell r="P10">
            <v>6.781762289071794</v>
          </cell>
          <cell r="Q10">
            <v>1.676428304778026</v>
          </cell>
          <cell r="R10">
            <v>1.5041244444818833</v>
          </cell>
          <cell r="S10">
            <v>-1.1430180249378803</v>
          </cell>
          <cell r="T10">
            <v>1.004071892389215</v>
          </cell>
          <cell r="U10">
            <v>2.968028323232653</v>
          </cell>
        </row>
        <row r="11">
          <cell r="D11">
            <v>1.8667667628792475</v>
          </cell>
          <cell r="E11">
            <v>1.8737473681938752</v>
          </cell>
          <cell r="F11">
            <v>-0.23422054973648937</v>
          </cell>
          <cell r="G11">
            <v>-0.18749814729657963</v>
          </cell>
          <cell r="H11">
            <v>0.9040341197548618</v>
          </cell>
          <cell r="I11">
            <v>6.137528805298217</v>
          </cell>
          <cell r="J11">
            <v>1.6023319460648051</v>
          </cell>
          <cell r="K11">
            <v>3.462002474812223</v>
          </cell>
          <cell r="L11">
            <v>2.190482293434763</v>
          </cell>
          <cell r="M11">
            <v>-3.720512043436438</v>
          </cell>
          <cell r="N11">
            <v>0.585436009489807</v>
          </cell>
          <cell r="O11">
            <v>41.66801322257758</v>
          </cell>
          <cell r="P11">
            <v>7.04421397988612</v>
          </cell>
          <cell r="Q11">
            <v>2.846333304217107</v>
          </cell>
          <cell r="R11">
            <v>1.3062510722359704</v>
          </cell>
          <cell r="S11">
            <v>1.8300042554022486</v>
          </cell>
          <cell r="T11">
            <v>0.9165283844418414</v>
          </cell>
          <cell r="U11">
            <v>4.236897519743612</v>
          </cell>
        </row>
        <row r="12">
          <cell r="D12">
            <v>2.8852107773453315</v>
          </cell>
          <cell r="E12">
            <v>8.434926946258328</v>
          </cell>
          <cell r="F12">
            <v>15.833327817460555</v>
          </cell>
          <cell r="G12">
            <v>1.3198033306435335</v>
          </cell>
          <cell r="H12">
            <v>-2.3608246771805326</v>
          </cell>
          <cell r="I12">
            <v>5.496663465885131</v>
          </cell>
          <cell r="J12">
            <v>-3.396221365512918</v>
          </cell>
          <cell r="K12">
            <v>9.22407035176814</v>
          </cell>
          <cell r="L12">
            <v>4.260413590544293</v>
          </cell>
          <cell r="M12">
            <v>-0.9373452436849595</v>
          </cell>
          <cell r="N12">
            <v>8.437351650111893</v>
          </cell>
          <cell r="O12">
            <v>34.12741983994772</v>
          </cell>
          <cell r="P12">
            <v>10.66854161672121</v>
          </cell>
          <cell r="Q12">
            <v>-4.602211730146005</v>
          </cell>
          <cell r="R12">
            <v>0.31200922403177234</v>
          </cell>
          <cell r="S12">
            <v>-22.89876610321151</v>
          </cell>
          <cell r="T12">
            <v>-1.7197582977774568</v>
          </cell>
          <cell r="U12">
            <v>0.9624892760062499</v>
          </cell>
        </row>
        <row r="13">
          <cell r="D13">
            <v>6.117211232051272</v>
          </cell>
          <cell r="E13">
            <v>8.355590251301036</v>
          </cell>
          <cell r="F13">
            <v>12.069989978647358</v>
          </cell>
          <cell r="G13">
            <v>2.5629725157182905</v>
          </cell>
          <cell r="H13">
            <v>0.6958575736099125</v>
          </cell>
          <cell r="I13">
            <v>5.870450559663148</v>
          </cell>
          <cell r="J13">
            <v>6.5433717003829885</v>
          </cell>
          <cell r="K13">
            <v>5.700580347682652</v>
          </cell>
          <cell r="L13">
            <v>1.0638527286670936</v>
          </cell>
          <cell r="M13">
            <v>-0.7530058932526813</v>
          </cell>
          <cell r="N13">
            <v>8.700027656515601</v>
          </cell>
          <cell r="O13">
            <v>23.624067948382937</v>
          </cell>
          <cell r="P13">
            <v>10.383453136449319</v>
          </cell>
          <cell r="Q13">
            <v>3.8196479246976085</v>
          </cell>
          <cell r="R13">
            <v>6.608245018657169</v>
          </cell>
          <cell r="S13">
            <v>-5.7946799888087135</v>
          </cell>
          <cell r="T13">
            <v>5.795300729253777</v>
          </cell>
          <cell r="U13">
            <v>11.799996948738531</v>
          </cell>
        </row>
        <row r="14">
          <cell r="D14">
            <v>6.663858986935203</v>
          </cell>
          <cell r="E14">
            <v>8.34436312235387</v>
          </cell>
          <cell r="F14">
            <v>11.710936929021353</v>
          </cell>
          <cell r="G14">
            <v>4.347300220684778</v>
          </cell>
          <cell r="H14">
            <v>0.9844800209273606</v>
          </cell>
          <cell r="I14">
            <v>5.72271442774772</v>
          </cell>
          <cell r="J14">
            <v>6.941679290967747</v>
          </cell>
          <cell r="K14">
            <v>5.669103739301183</v>
          </cell>
          <cell r="L14">
            <v>2.817295091096246</v>
          </cell>
          <cell r="M14">
            <v>-1.197684051253366</v>
          </cell>
          <cell r="N14">
            <v>8.631363191991902</v>
          </cell>
          <cell r="O14">
            <v>25.681744870286003</v>
          </cell>
          <cell r="P14">
            <v>10.54428285753939</v>
          </cell>
          <cell r="Q14">
            <v>4.679635658257508</v>
          </cell>
          <cell r="R14">
            <v>6.476902870493367</v>
          </cell>
          <cell r="S14">
            <v>-2.82948834113135</v>
          </cell>
          <cell r="T14">
            <v>5.912828137817117</v>
          </cell>
          <cell r="U14">
            <v>12.80282324531602</v>
          </cell>
        </row>
        <row r="25">
          <cell r="F25">
            <v>0.35851280899938315</v>
          </cell>
          <cell r="G25">
            <v>-0.14764072447084764</v>
          </cell>
          <cell r="H25">
            <v>-0.1753908484234557</v>
          </cell>
          <cell r="I25">
            <v>0.2833245052745068</v>
          </cell>
          <cell r="J25">
            <v>-0.17474241977259017</v>
          </cell>
          <cell r="K25">
            <v>0.3127928701422136</v>
          </cell>
          <cell r="L25">
            <v>0.23706441702761805</v>
          </cell>
          <cell r="M25">
            <v>-0.08486856157671899</v>
          </cell>
          <cell r="N25">
            <v>-0.10175225115224702</v>
          </cell>
          <cell r="O25">
            <v>0.7104325820943214</v>
          </cell>
          <cell r="P25">
            <v>0.06463270362326892</v>
          </cell>
          <cell r="Q25">
            <v>-0.006697203884267893</v>
          </cell>
          <cell r="R25">
            <v>-0.026978700766277702</v>
          </cell>
          <cell r="S25">
            <v>-3.704299232769572</v>
          </cell>
          <cell r="T25">
            <v>-0.016017540699980716</v>
          </cell>
          <cell r="U25">
            <v>-0.4755468150046883</v>
          </cell>
        </row>
        <row r="26">
          <cell r="F26">
            <v>-0.07041267705697118</v>
          </cell>
          <cell r="G26">
            <v>-0.08416694746453893</v>
          </cell>
          <cell r="H26">
            <v>0.10487818425704047</v>
          </cell>
          <cell r="I26">
            <v>0.2559521236107237</v>
          </cell>
          <cell r="J26">
            <v>0.03137818745716111</v>
          </cell>
          <cell r="K26">
            <v>0.19766345380772385</v>
          </cell>
          <cell r="L26">
            <v>0.03703325543961745</v>
          </cell>
          <cell r="M26">
            <v>-0.07365588466609979</v>
          </cell>
          <cell r="N26">
            <v>0.027062152683661442</v>
          </cell>
          <cell r="O26">
            <v>0.6418940466192323</v>
          </cell>
          <cell r="P26">
            <v>0.09675289753036238</v>
          </cell>
          <cell r="Q26">
            <v>0.0013577318573236253</v>
          </cell>
          <cell r="R26">
            <v>0.022729723389142892</v>
          </cell>
          <cell r="S26">
            <v>-0.19371153302384683</v>
          </cell>
          <cell r="T26">
            <v>0.0026440905551770475</v>
          </cell>
          <cell r="U26">
            <v>0.13289051742653699</v>
          </cell>
        </row>
        <row r="27">
          <cell r="F27">
            <v>-0.07551004177125793</v>
          </cell>
          <cell r="G27">
            <v>-0.007608515385076291</v>
          </cell>
          <cell r="H27">
            <v>0.10719101134635522</v>
          </cell>
          <cell r="I27">
            <v>0.2655525053425608</v>
          </cell>
          <cell r="J27">
            <v>0.03577842538193182</v>
          </cell>
          <cell r="K27">
            <v>0.19504093950988982</v>
          </cell>
          <cell r="L27">
            <v>0.13957742297720294</v>
          </cell>
          <cell r="M27">
            <v>-0.08823760685387771</v>
          </cell>
          <cell r="N27">
            <v>0.033421160985562824</v>
          </cell>
          <cell r="O27">
            <v>0.6587628548859944</v>
          </cell>
          <cell r="P27">
            <v>0.09564334677141259</v>
          </cell>
          <cell r="Q27">
            <v>0.002223968163686775</v>
          </cell>
          <cell r="R27">
            <v>0.018931084923956308</v>
          </cell>
          <cell r="S27">
            <v>0.2920346570320543</v>
          </cell>
          <cell r="T27">
            <v>0.0023179460672569817</v>
          </cell>
          <cell r="U27">
            <v>0.1916476101935049</v>
          </cell>
        </row>
        <row r="35">
          <cell r="D35">
            <v>-17.694548707088686</v>
          </cell>
          <cell r="E35">
            <v>-1.8083817969166236</v>
          </cell>
          <cell r="F35">
            <v>-20.507238828919608</v>
          </cell>
          <cell r="G35">
            <v>-17.815393125496858</v>
          </cell>
          <cell r="H35">
            <v>3.2965674913792236</v>
          </cell>
          <cell r="I35">
            <v>11.048234253623635</v>
          </cell>
          <cell r="J35">
            <v>5.9615897722132525</v>
          </cell>
          <cell r="K35">
            <v>-2.6651027162915715</v>
          </cell>
          <cell r="L35">
            <v>-11.352580818881753</v>
          </cell>
          <cell r="M35">
            <v>-3.3245669932858513</v>
          </cell>
          <cell r="N35">
            <v>8.094948966124418</v>
          </cell>
          <cell r="O35">
            <v>-9.377961225643826</v>
          </cell>
          <cell r="P35">
            <v>10.363833912596073</v>
          </cell>
          <cell r="Q35">
            <v>0.3277933847331344</v>
          </cell>
          <cell r="R35">
            <v>-11.299361891903967</v>
          </cell>
          <cell r="S35">
            <v>71.09224663414345</v>
          </cell>
          <cell r="T35">
            <v>3.9758753339224953</v>
          </cell>
        </row>
        <row r="36">
          <cell r="D36">
            <v>-0.45478765970851326</v>
          </cell>
          <cell r="E36">
            <v>-0.9252074697430085</v>
          </cell>
          <cell r="F36">
            <v>-0.5026905469135683</v>
          </cell>
          <cell r="G36">
            <v>2.987457612188689</v>
          </cell>
          <cell r="H36">
            <v>2.434425840255474</v>
          </cell>
          <cell r="I36">
            <v>21.36375707605516</v>
          </cell>
          <cell r="J36">
            <v>11.037707708584492</v>
          </cell>
          <cell r="K36">
            <v>5.987005031369698</v>
          </cell>
          <cell r="L36">
            <v>-4.495063288939454</v>
          </cell>
          <cell r="M36">
            <v>1.0409737372564782</v>
          </cell>
          <cell r="N36">
            <v>7.900689614898096</v>
          </cell>
          <cell r="O36">
            <v>-6.8271437198644165</v>
          </cell>
          <cell r="P36">
            <v>8.14940744059242</v>
          </cell>
          <cell r="Q36">
            <v>-0.43388912889076436</v>
          </cell>
          <cell r="R36">
            <v>-2.696098693342857</v>
          </cell>
          <cell r="S36">
            <v>42.33623445231659</v>
          </cell>
          <cell r="T36">
            <v>-1.1777756809275446</v>
          </cell>
        </row>
        <row r="37">
          <cell r="D37">
            <v>2.276247300696202</v>
          </cell>
          <cell r="E37">
            <v>-1.4760796868454678</v>
          </cell>
          <cell r="F37">
            <v>1.0402162557813166</v>
          </cell>
          <cell r="G37">
            <v>4.643932917119044</v>
          </cell>
          <cell r="H37">
            <v>2.789255951874502</v>
          </cell>
          <cell r="I37">
            <v>24.541220528815195</v>
          </cell>
          <cell r="J37">
            <v>10.164216105401888</v>
          </cell>
          <cell r="K37">
            <v>5.968470308029955</v>
          </cell>
          <cell r="L37">
            <v>-4.576355487378992</v>
          </cell>
          <cell r="M37">
            <v>1.427546144436159</v>
          </cell>
          <cell r="N37">
            <v>7.293212625841626</v>
          </cell>
          <cell r="O37">
            <v>-5.832579704551156</v>
          </cell>
          <cell r="P37">
            <v>9.2760777520875</v>
          </cell>
          <cell r="Q37">
            <v>-3.898131429614814</v>
          </cell>
          <cell r="R37">
            <v>-2.6284086997231224</v>
          </cell>
          <cell r="S37">
            <v>43.82043968309253</v>
          </cell>
          <cell r="T37">
            <v>-1.044377854270979</v>
          </cell>
        </row>
        <row r="39">
          <cell r="D39">
            <v>-20.542600881901713</v>
          </cell>
          <cell r="E39">
            <v>-0.23847760126212147</v>
          </cell>
          <cell r="F39">
            <v>-20.920784151990947</v>
          </cell>
          <cell r="G39">
            <v>-14.726459846405039</v>
          </cell>
          <cell r="H39">
            <v>9.214142221981419</v>
          </cell>
          <cell r="I39">
            <v>8.243016984205529</v>
          </cell>
          <cell r="J39">
            <v>20.23241823769599</v>
          </cell>
          <cell r="K39">
            <v>-0.16531810424671955</v>
          </cell>
          <cell r="L39">
            <v>-11.232791633209105</v>
          </cell>
          <cell r="M39">
            <v>-4.182154148019593</v>
          </cell>
          <cell r="N39">
            <v>6.74638006899559</v>
          </cell>
          <cell r="O39">
            <v>-9.077596768630833</v>
          </cell>
          <cell r="P39">
            <v>10.848953375059999</v>
          </cell>
          <cell r="Q39">
            <v>3.276752658420064</v>
          </cell>
          <cell r="R39">
            <v>-3.30358187873962</v>
          </cell>
          <cell r="S39">
            <v>25.378021320597867</v>
          </cell>
          <cell r="T39">
            <v>0.7926911959036218</v>
          </cell>
        </row>
        <row r="40">
          <cell r="D40">
            <v>-3.9723188739870574</v>
          </cell>
          <cell r="E40">
            <v>3.156650062854339</v>
          </cell>
          <cell r="F40">
            <v>-1.3490873056442745</v>
          </cell>
          <cell r="G40">
            <v>4.60841279475515</v>
          </cell>
          <cell r="H40">
            <v>6.970205331981784</v>
          </cell>
          <cell r="I40">
            <v>20.79616787983508</v>
          </cell>
          <cell r="J40">
            <v>23.30182983924395</v>
          </cell>
          <cell r="K40">
            <v>10.30731578483191</v>
          </cell>
          <cell r="L40">
            <v>-4.517482161710156</v>
          </cell>
          <cell r="M40">
            <v>0.8101623827962936</v>
          </cell>
          <cell r="N40">
            <v>7.241162093005514</v>
          </cell>
          <cell r="O40">
            <v>-7.637331674014529</v>
          </cell>
          <cell r="P40">
            <v>9.113345966618517</v>
          </cell>
          <cell r="Q40">
            <v>2.094056747800234</v>
          </cell>
          <cell r="R40">
            <v>4.930402093382667</v>
          </cell>
          <cell r="S40">
            <v>19.354601072456802</v>
          </cell>
          <cell r="T40">
            <v>0.7359698138861549</v>
          </cell>
        </row>
        <row r="41">
          <cell r="D41">
            <v>-1.2504094106010393</v>
          </cell>
          <cell r="E41">
            <v>2.645408246666169</v>
          </cell>
          <cell r="F41">
            <v>0.16508033467665895</v>
          </cell>
          <cell r="G41">
            <v>6.016507165863514</v>
          </cell>
          <cell r="H41">
            <v>7.00358643218735</v>
          </cell>
          <cell r="I41">
            <v>23.661950224772205</v>
          </cell>
          <cell r="J41">
            <v>21.939198890625537</v>
          </cell>
          <cell r="K41">
            <v>10.451015447875625</v>
          </cell>
          <cell r="L41">
            <v>-4.333156619591024</v>
          </cell>
          <cell r="M41">
            <v>1.5345859699567022</v>
          </cell>
          <cell r="N41">
            <v>6.828583939321274</v>
          </cell>
          <cell r="O41">
            <v>-6.891407696452929</v>
          </cell>
          <cell r="P41">
            <v>10.344006020877949</v>
          </cell>
          <cell r="Q41">
            <v>-1.3097898667838965</v>
          </cell>
          <cell r="R41">
            <v>4.84679109112903</v>
          </cell>
          <cell r="S41">
            <v>20.196836021035857</v>
          </cell>
          <cell r="T41">
            <v>1.0049041665471934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alesgrupo"/>
      <sheetName val="VANG"/>
      <sheetName val="VACNG"/>
      <sheetName val="VAANG"/>
      <sheetName val="VMNG"/>
      <sheetName val="realesgrupo"/>
      <sheetName val="VARG"/>
      <sheetName val="VACRG"/>
      <sheetName val="VAARG"/>
      <sheetName val="VMRG"/>
      <sheetName val="Anual y corrido"/>
      <sheetName val="nominalesciiu"/>
      <sheetName val="VANC"/>
      <sheetName val="VACNC"/>
      <sheetName val="VAANC"/>
      <sheetName val="VMNC"/>
      <sheetName val="realesciiu"/>
      <sheetName val="VARC"/>
      <sheetName val="VACRC"/>
      <sheetName val="VAARC"/>
      <sheetName val="VMRC"/>
      <sheetName val="Empleo"/>
      <sheetName val="VAE"/>
      <sheetName val="VACE"/>
      <sheetName val="VAAE"/>
      <sheetName val="VME"/>
      <sheetName val="Salarios"/>
      <sheetName val="VAS"/>
      <sheetName val="VACS"/>
      <sheetName val="VAAS"/>
      <sheetName val="VMS"/>
    </sheetNames>
    <sheetDataSet>
      <sheetData sheetId="6">
        <row r="67">
          <cell r="C67">
            <v>5.784871549425433</v>
          </cell>
        </row>
        <row r="68">
          <cell r="C68">
            <v>5.320464304695081</v>
          </cell>
        </row>
        <row r="69">
          <cell r="C69">
            <v>3.1242549947107863</v>
          </cell>
        </row>
        <row r="70">
          <cell r="C70">
            <v>5.784214364646648</v>
          </cell>
        </row>
        <row r="71">
          <cell r="C71">
            <v>7.522989432728108</v>
          </cell>
        </row>
        <row r="72">
          <cell r="C72">
            <v>2.860021402586574</v>
          </cell>
        </row>
        <row r="73">
          <cell r="C73">
            <v>6.5844487747689655</v>
          </cell>
        </row>
        <row r="74">
          <cell r="C74">
            <v>8.62048110497473</v>
          </cell>
        </row>
        <row r="75">
          <cell r="C75">
            <v>4.5520642155440365</v>
          </cell>
        </row>
        <row r="76">
          <cell r="C76">
            <v>4.5483471921155605</v>
          </cell>
        </row>
        <row r="77">
          <cell r="C77">
            <v>16.618101570342613</v>
          </cell>
        </row>
        <row r="78">
          <cell r="C78">
            <v>8.110801193293913</v>
          </cell>
        </row>
        <row r="79">
          <cell r="C79">
            <v>8.141246081734922</v>
          </cell>
        </row>
        <row r="80">
          <cell r="C80">
            <v>10.846621170351087</v>
          </cell>
        </row>
        <row r="81">
          <cell r="C81">
            <v>10.433399334707222</v>
          </cell>
        </row>
        <row r="82">
          <cell r="C82">
            <v>12.219756831359243</v>
          </cell>
        </row>
        <row r="83">
          <cell r="C83">
            <v>9.404679568845875</v>
          </cell>
        </row>
        <row r="84">
          <cell r="C84">
            <v>10.0568268747347</v>
          </cell>
        </row>
        <row r="85">
          <cell r="C85">
            <v>10.000199019616954</v>
          </cell>
        </row>
        <row r="86">
          <cell r="C86">
            <v>9.46838936977296</v>
          </cell>
        </row>
        <row r="87">
          <cell r="C87">
            <v>10.286961570449563</v>
          </cell>
        </row>
        <row r="88">
          <cell r="C88">
            <v>15.77310173143292</v>
          </cell>
        </row>
        <row r="89">
          <cell r="C89">
            <v>10.409052143010165</v>
          </cell>
        </row>
        <row r="90">
          <cell r="C90">
            <v>13.421113558301686</v>
          </cell>
        </row>
        <row r="91">
          <cell r="C91">
            <v>17.49483318880149</v>
          </cell>
        </row>
        <row r="92">
          <cell r="C92">
            <v>15.544454340939836</v>
          </cell>
        </row>
        <row r="93">
          <cell r="C93">
            <v>15.330017764526922</v>
          </cell>
        </row>
        <row r="94">
          <cell r="C94">
            <v>19.909764409194118</v>
          </cell>
        </row>
        <row r="95">
          <cell r="C95">
            <v>17.439551031374762</v>
          </cell>
        </row>
        <row r="96">
          <cell r="C96">
            <v>19.591737828582644</v>
          </cell>
        </row>
        <row r="97">
          <cell r="C97">
            <v>12.44597866287719</v>
          </cell>
        </row>
        <row r="98">
          <cell r="C98">
            <v>15.96737452362772</v>
          </cell>
        </row>
        <row r="99">
          <cell r="C99">
            <v>15.6657710151194</v>
          </cell>
        </row>
        <row r="100">
          <cell r="C100">
            <v>20.664349814334592</v>
          </cell>
        </row>
        <row r="101">
          <cell r="C101">
            <v>7.812146955399234</v>
          </cell>
        </row>
        <row r="102">
          <cell r="C102">
            <v>11.438040768762342</v>
          </cell>
        </row>
        <row r="103">
          <cell r="C103">
            <v>10.278620645682032</v>
          </cell>
        </row>
        <row r="104">
          <cell r="C104">
            <v>6.929566633472742</v>
          </cell>
        </row>
        <row r="105">
          <cell r="C105">
            <v>10.489275176924643</v>
          </cell>
        </row>
        <row r="106">
          <cell r="C106">
            <v>9.805598737145518</v>
          </cell>
        </row>
        <row r="107">
          <cell r="C107">
            <v>3.9542218690342357</v>
          </cell>
        </row>
        <row r="108">
          <cell r="C108">
            <v>9.083625506149463</v>
          </cell>
        </row>
        <row r="109">
          <cell r="C109">
            <v>7.279159649795173</v>
          </cell>
        </row>
        <row r="110">
          <cell r="C110">
            <v>3.29016433402186</v>
          </cell>
        </row>
        <row r="111">
          <cell r="C111">
            <v>7.881583554685425</v>
          </cell>
        </row>
        <row r="112">
          <cell r="C112">
            <v>1.0985228053037164</v>
          </cell>
        </row>
        <row r="113">
          <cell r="C113">
            <v>2.378989597012547</v>
          </cell>
        </row>
        <row r="114">
          <cell r="C114">
            <v>1.0356397213935238</v>
          </cell>
        </row>
        <row r="115">
          <cell r="C115">
            <v>0.5346644540943278</v>
          </cell>
        </row>
        <row r="116">
          <cell r="C116">
            <v>1.8091750364047694</v>
          </cell>
        </row>
        <row r="117">
          <cell r="C117">
            <v>0.2723533467880361</v>
          </cell>
        </row>
        <row r="118">
          <cell r="C118">
            <v>-1.5520018636189947</v>
          </cell>
        </row>
        <row r="119">
          <cell r="C119">
            <v>0.03361989900580914</v>
          </cell>
        </row>
        <row r="120">
          <cell r="C120">
            <v>-2.9471744403977107</v>
          </cell>
        </row>
      </sheetData>
      <sheetData sheetId="7">
        <row r="67">
          <cell r="C67">
            <v>5.281879377207469</v>
          </cell>
        </row>
        <row r="68">
          <cell r="C68">
            <v>5.287778146304724</v>
          </cell>
        </row>
        <row r="69">
          <cell r="C69">
            <v>5.004879327628191</v>
          </cell>
        </row>
        <row r="70">
          <cell r="C70">
            <v>5.091480361267673</v>
          </cell>
        </row>
        <row r="71">
          <cell r="C71">
            <v>5.3474245116593035</v>
          </cell>
        </row>
        <row r="72">
          <cell r="C72">
            <v>5.106935327166245</v>
          </cell>
        </row>
        <row r="73">
          <cell r="C73">
            <v>5.301244750873444</v>
          </cell>
        </row>
        <row r="74">
          <cell r="C74">
            <v>8.62048110497473</v>
          </cell>
        </row>
        <row r="75">
          <cell r="C75">
            <v>6.62721180871121</v>
          </cell>
        </row>
        <row r="76">
          <cell r="C76">
            <v>5.919489448579724</v>
          </cell>
        </row>
        <row r="77">
          <cell r="C77">
            <v>8.55478539657085</v>
          </cell>
        </row>
        <row r="78">
          <cell r="C78">
            <v>8.461218170755954</v>
          </cell>
        </row>
        <row r="79">
          <cell r="C79">
            <v>8.406245168063487</v>
          </cell>
        </row>
        <row r="80">
          <cell r="C80">
            <v>8.779439687811434</v>
          </cell>
        </row>
        <row r="81">
          <cell r="C81">
            <v>8.991835446659787</v>
          </cell>
        </row>
        <row r="82">
          <cell r="C82">
            <v>9.35289195542709</v>
          </cell>
        </row>
        <row r="83">
          <cell r="C83">
            <v>9.35845576963618</v>
          </cell>
        </row>
        <row r="84">
          <cell r="C84">
            <v>9.424532854696928</v>
          </cell>
        </row>
        <row r="85">
          <cell r="C85">
            <v>9.501161908720599</v>
          </cell>
        </row>
        <row r="86">
          <cell r="C86">
            <v>9.46838936977296</v>
          </cell>
        </row>
        <row r="87">
          <cell r="C87">
            <v>9.861633346040385</v>
          </cell>
        </row>
        <row r="88">
          <cell r="C88">
            <v>11.84806384126263</v>
          </cell>
        </row>
        <row r="89">
          <cell r="C89">
            <v>11.467275826641169</v>
          </cell>
        </row>
        <row r="90">
          <cell r="C90">
            <v>11.877706051025264</v>
          </cell>
        </row>
        <row r="91">
          <cell r="C91">
            <v>12.840400979058655</v>
          </cell>
        </row>
        <row r="92">
          <cell r="C92">
            <v>13.261776606019707</v>
          </cell>
        </row>
        <row r="93">
          <cell r="C93">
            <v>13.530885828745976</v>
          </cell>
        </row>
        <row r="94">
          <cell r="C94">
            <v>14.263095760477887</v>
          </cell>
        </row>
        <row r="95">
          <cell r="C95">
            <v>14.604503211828854</v>
          </cell>
        </row>
        <row r="96">
          <cell r="C96">
            <v>15.079102081223835</v>
          </cell>
        </row>
        <row r="97">
          <cell r="C97">
            <v>14.726999897136317</v>
          </cell>
        </row>
        <row r="98">
          <cell r="C98">
            <v>15.96737452362772</v>
          </cell>
        </row>
        <row r="99">
          <cell r="C99">
            <v>15.821922557220736</v>
          </cell>
        </row>
        <row r="100">
          <cell r="C100">
            <v>17.50622588296063</v>
          </cell>
        </row>
        <row r="101">
          <cell r="C101">
            <v>14.965353859924596</v>
          </cell>
        </row>
        <row r="102">
          <cell r="C102">
            <v>14.214171800892728</v>
          </cell>
        </row>
        <row r="103">
          <cell r="C103">
            <v>13.511853249818076</v>
          </cell>
        </row>
        <row r="104">
          <cell r="C104">
            <v>12.465455783442927</v>
          </cell>
        </row>
        <row r="105">
          <cell r="C105">
            <v>12.204250251232466</v>
          </cell>
        </row>
        <row r="106">
          <cell r="C106">
            <v>11.915310696212874</v>
          </cell>
        </row>
        <row r="107">
          <cell r="C107">
            <v>11.038480655998812</v>
          </cell>
        </row>
        <row r="108">
          <cell r="C108">
            <v>10.845156467956034</v>
          </cell>
        </row>
        <row r="109">
          <cell r="C109">
            <v>10.377790864716822</v>
          </cell>
        </row>
        <row r="110">
          <cell r="C110">
            <v>3.29016433402186</v>
          </cell>
        </row>
        <row r="111">
          <cell r="C111">
            <v>5.501446906274917</v>
          </cell>
        </row>
        <row r="112">
          <cell r="C112">
            <v>3.928853323264208</v>
          </cell>
        </row>
        <row r="113">
          <cell r="C113">
            <v>3.5479011389000363</v>
          </cell>
        </row>
        <row r="114">
          <cell r="C114">
            <v>3.0258903268081148</v>
          </cell>
        </row>
        <row r="115">
          <cell r="C115">
            <v>2.5939817831779437</v>
          </cell>
        </row>
        <row r="116">
          <cell r="C116">
            <v>2.475360866103913</v>
          </cell>
        </row>
        <row r="117">
          <cell r="C117">
            <v>2.1886246605701354</v>
          </cell>
        </row>
        <row r="118">
          <cell r="C118">
            <v>1.7465260277762222</v>
          </cell>
        </row>
        <row r="119">
          <cell r="C119">
            <v>1.5699038907433702</v>
          </cell>
        </row>
        <row r="120">
          <cell r="C120">
            <v>1.1302893215857688</v>
          </cell>
        </row>
      </sheetData>
      <sheetData sheetId="8">
        <row r="67">
          <cell r="C67">
            <v>3.610622611822029</v>
          </cell>
        </row>
        <row r="68">
          <cell r="C68">
            <v>4.019288411386143</v>
          </cell>
        </row>
        <row r="69">
          <cell r="C69">
            <v>4.192719920623597</v>
          </cell>
        </row>
        <row r="70">
          <cell r="C70">
            <v>4.726983891322332</v>
          </cell>
        </row>
        <row r="71">
          <cell r="C71">
            <v>5.06952833881337</v>
          </cell>
        </row>
        <row r="72">
          <cell r="C72">
            <v>4.942856467363278</v>
          </cell>
        </row>
        <row r="73">
          <cell r="C73">
            <v>5.301244750873444</v>
          </cell>
        </row>
        <row r="74">
          <cell r="C74">
            <v>5.382583754023096</v>
          </cell>
        </row>
        <row r="75">
          <cell r="C75">
            <v>5.14739136705028</v>
          </cell>
        </row>
        <row r="76">
          <cell r="C76">
            <v>5.19804867769313</v>
          </cell>
        </row>
        <row r="77">
          <cell r="C77">
            <v>6.356214634984358</v>
          </cell>
        </row>
        <row r="78">
          <cell r="C78">
            <v>6.588643440201325</v>
          </cell>
        </row>
        <row r="79">
          <cell r="C79">
            <v>6.776261300746899</v>
          </cell>
        </row>
        <row r="80">
          <cell r="C80">
            <v>7.239137757140769</v>
          </cell>
        </row>
        <row r="81">
          <cell r="C81">
            <v>7.825295167627123</v>
          </cell>
        </row>
        <row r="82">
          <cell r="C82">
            <v>8.329094491726007</v>
          </cell>
        </row>
        <row r="83">
          <cell r="C83">
            <v>8.484640711348492</v>
          </cell>
        </row>
        <row r="84">
          <cell r="C84">
            <v>9.0668927354189</v>
          </cell>
        </row>
        <row r="85">
          <cell r="C85">
            <v>9.501161908720599</v>
          </cell>
        </row>
        <row r="86">
          <cell r="C86">
            <v>9.565080074638168</v>
          </cell>
        </row>
        <row r="87">
          <cell r="C87">
            <v>9.982732484397737</v>
          </cell>
        </row>
        <row r="88">
          <cell r="C88">
            <v>10.85609095327215</v>
          </cell>
        </row>
        <row r="89">
          <cell r="C89">
            <v>10.403008332308454</v>
          </cell>
        </row>
        <row r="90">
          <cell r="C90">
            <v>10.834498723283028</v>
          </cell>
        </row>
        <row r="91">
          <cell r="C91">
            <v>11.586441140645821</v>
          </cell>
        </row>
        <row r="92">
          <cell r="C92">
            <v>11.992306969123419</v>
          </cell>
        </row>
        <row r="93">
          <cell r="C93">
            <v>12.389161895474532</v>
          </cell>
        </row>
        <row r="94">
          <cell r="C94">
            <v>13.022270124698524</v>
          </cell>
        </row>
        <row r="95">
          <cell r="C95">
            <v>13.68606150715254</v>
          </cell>
        </row>
        <row r="96">
          <cell r="C96">
            <v>14.454093672304488</v>
          </cell>
        </row>
        <row r="97">
          <cell r="C97">
            <v>14.726999897136317</v>
          </cell>
        </row>
        <row r="98">
          <cell r="C98">
            <v>15.223121428973476</v>
          </cell>
        </row>
        <row r="99">
          <cell r="C99">
            <v>15.596512004986703</v>
          </cell>
        </row>
        <row r="100">
          <cell r="C100">
            <v>16.004511354540032</v>
          </cell>
        </row>
        <row r="101">
          <cell r="C101">
            <v>15.741758552012438</v>
          </cell>
        </row>
        <row r="102">
          <cell r="C102">
            <v>15.547746710084134</v>
          </cell>
        </row>
        <row r="103">
          <cell r="C103">
            <v>14.948463154227259</v>
          </cell>
        </row>
        <row r="104">
          <cell r="C104">
            <v>14.17581991456398</v>
          </cell>
        </row>
        <row r="105">
          <cell r="C105">
            <v>13.773898139333815</v>
          </cell>
        </row>
        <row r="106">
          <cell r="C106">
            <v>12.97842169060002</v>
          </cell>
        </row>
        <row r="107">
          <cell r="C107">
            <v>11.840041560114113</v>
          </cell>
        </row>
        <row r="108">
          <cell r="C108">
            <v>11.034487226092303</v>
          </cell>
        </row>
        <row r="109">
          <cell r="C109">
            <v>10.377790864716822</v>
          </cell>
        </row>
        <row r="110">
          <cell r="C110">
            <v>9.394067046125324</v>
          </cell>
        </row>
        <row r="111">
          <cell r="C111">
            <v>8.867284888687673</v>
          </cell>
        </row>
        <row r="112">
          <cell r="C112">
            <v>7.352401360439946</v>
          </cell>
        </row>
        <row r="113">
          <cell r="C113">
            <v>6.9294061127700886</v>
          </cell>
        </row>
        <row r="114">
          <cell r="C114">
            <v>6.105629912505993</v>
          </cell>
        </row>
        <row r="115">
          <cell r="C115">
            <v>5.329089960710057</v>
          </cell>
        </row>
        <row r="116">
          <cell r="C116">
            <v>4.903756255677886</v>
          </cell>
        </row>
        <row r="117">
          <cell r="C117">
            <v>4.097137585179701</v>
          </cell>
        </row>
        <row r="118">
          <cell r="C118">
            <v>3.1740202915741986</v>
          </cell>
        </row>
        <row r="119">
          <cell r="C119">
            <v>2.852950065157938</v>
          </cell>
        </row>
        <row r="120">
          <cell r="C120">
            <v>1.8667667628792475</v>
          </cell>
        </row>
      </sheetData>
      <sheetData sheetId="22">
        <row r="68">
          <cell r="G68">
            <v>3.0379575733511253</v>
          </cell>
        </row>
        <row r="69">
          <cell r="G69">
            <v>3.58565059051768</v>
          </cell>
        </row>
        <row r="70">
          <cell r="G70">
            <v>3.012399523290317</v>
          </cell>
        </row>
        <row r="71">
          <cell r="G71">
            <v>2.5824093621690123</v>
          </cell>
        </row>
        <row r="72">
          <cell r="G72">
            <v>1.427863243695717</v>
          </cell>
        </row>
        <row r="73">
          <cell r="G73">
            <v>3.182820514847086</v>
          </cell>
        </row>
        <row r="74">
          <cell r="G74">
            <v>4.148218559004763</v>
          </cell>
        </row>
        <row r="75">
          <cell r="G75">
            <v>3.4474399164054423</v>
          </cell>
        </row>
        <row r="76">
          <cell r="G76">
            <v>3.066635732396467</v>
          </cell>
        </row>
        <row r="77">
          <cell r="G77">
            <v>3.182769373288879</v>
          </cell>
        </row>
        <row r="78">
          <cell r="G78">
            <v>3.0815654718361434</v>
          </cell>
        </row>
        <row r="79">
          <cell r="G79">
            <v>3.0796833078202024</v>
          </cell>
        </row>
        <row r="80">
          <cell r="G80">
            <v>3.572336325995161</v>
          </cell>
        </row>
        <row r="81">
          <cell r="G81">
            <v>4.066109185299584</v>
          </cell>
        </row>
        <row r="82">
          <cell r="G82">
            <v>3.748923076923073</v>
          </cell>
        </row>
        <row r="83">
          <cell r="G83">
            <v>4.486270569838188</v>
          </cell>
        </row>
        <row r="84">
          <cell r="G84">
            <v>5.945932953015822</v>
          </cell>
        </row>
        <row r="85">
          <cell r="G85">
            <v>6.029873611643061</v>
          </cell>
        </row>
        <row r="86">
          <cell r="G86">
            <v>4.533008822634624</v>
          </cell>
        </row>
        <row r="87">
          <cell r="G87">
            <v>4.333772394120346</v>
          </cell>
        </row>
        <row r="88">
          <cell r="G88">
            <v>4.6741218937670315</v>
          </cell>
        </row>
        <row r="89">
          <cell r="G89">
            <v>5.282607475811432</v>
          </cell>
        </row>
        <row r="90">
          <cell r="G90">
            <v>5.166004048289144</v>
          </cell>
        </row>
        <row r="91">
          <cell r="G91">
            <v>5.085909555442</v>
          </cell>
        </row>
        <row r="92">
          <cell r="G92">
            <v>4.6753534617881325</v>
          </cell>
        </row>
        <row r="93">
          <cell r="G93">
            <v>4.946798433947974</v>
          </cell>
        </row>
        <row r="94">
          <cell r="G94">
            <v>6.665401284363048</v>
          </cell>
        </row>
        <row r="95">
          <cell r="G95">
            <v>6.6153321236371525</v>
          </cell>
        </row>
        <row r="96">
          <cell r="G96">
            <v>5.271914632947385</v>
          </cell>
        </row>
        <row r="97">
          <cell r="G97">
            <v>6.019996821314532</v>
          </cell>
        </row>
        <row r="98">
          <cell r="G98">
            <v>6.784204399240254</v>
          </cell>
        </row>
        <row r="99">
          <cell r="G99">
            <v>6.595823780903401</v>
          </cell>
        </row>
        <row r="100">
          <cell r="G100">
            <v>7.843257732275475</v>
          </cell>
        </row>
        <row r="101">
          <cell r="G101">
            <v>6.0309580551093145</v>
          </cell>
        </row>
        <row r="102">
          <cell r="G102">
            <v>6.655982332507718</v>
          </cell>
        </row>
        <row r="103">
          <cell r="G103">
            <v>7.013478399610995</v>
          </cell>
        </row>
        <row r="104">
          <cell r="G104">
            <v>7.760837341561547</v>
          </cell>
        </row>
        <row r="105">
          <cell r="G105">
            <v>7.6755293144296814</v>
          </cell>
        </row>
        <row r="106">
          <cell r="G106">
            <v>7.386262530399181</v>
          </cell>
        </row>
        <row r="107">
          <cell r="G107">
            <v>6.820909309108355</v>
          </cell>
        </row>
        <row r="108">
          <cell r="G108">
            <v>6.91020114942529</v>
          </cell>
        </row>
        <row r="109">
          <cell r="G109">
            <v>7.47095499301556</v>
          </cell>
        </row>
        <row r="110">
          <cell r="G110">
            <v>6.526042488488501</v>
          </cell>
        </row>
        <row r="111">
          <cell r="G111">
            <v>6.850350219432089</v>
          </cell>
        </row>
        <row r="112">
          <cell r="G112">
            <v>5.2210265431263485</v>
          </cell>
        </row>
        <row r="113">
          <cell r="G113">
            <v>6.2035042366795725</v>
          </cell>
        </row>
        <row r="114">
          <cell r="G114">
            <v>6.059429573869979</v>
          </cell>
        </row>
        <row r="115">
          <cell r="G115">
            <v>4.824315401600289</v>
          </cell>
        </row>
        <row r="116">
          <cell r="G116">
            <v>3.1995227735279546</v>
          </cell>
        </row>
        <row r="117">
          <cell r="G117">
            <v>1.8084660519698383</v>
          </cell>
        </row>
        <row r="118">
          <cell r="G118">
            <v>1.32013201320133</v>
          </cell>
        </row>
        <row r="119">
          <cell r="G119">
            <v>0.31797476628515053</v>
          </cell>
        </row>
        <row r="120">
          <cell r="G120">
            <v>0.24795221040323942</v>
          </cell>
        </row>
      </sheetData>
      <sheetData sheetId="23">
        <row r="68">
          <cell r="G68">
            <v>3.094003682495217</v>
          </cell>
        </row>
        <row r="69">
          <cell r="G69">
            <v>3.155663835522577</v>
          </cell>
        </row>
        <row r="70">
          <cell r="G70">
            <v>3.139603633924192</v>
          </cell>
        </row>
        <row r="71">
          <cell r="G71">
            <v>3.0825838520305164</v>
          </cell>
        </row>
        <row r="72">
          <cell r="G72">
            <v>2.9258065236422777</v>
          </cell>
        </row>
        <row r="73">
          <cell r="G73">
            <v>2.948621880954971</v>
          </cell>
        </row>
        <row r="74">
          <cell r="G74">
            <v>4.148218559004763</v>
          </cell>
        </row>
        <row r="75">
          <cell r="G75">
            <v>3.7982768121024026</v>
          </cell>
        </row>
        <row r="76">
          <cell r="G76">
            <v>3.553167037713555</v>
          </cell>
        </row>
        <row r="77">
          <cell r="G77">
            <v>3.4600939845326835</v>
          </cell>
        </row>
        <row r="78">
          <cell r="G78">
            <v>3.3843831211477964</v>
          </cell>
        </row>
        <row r="79">
          <cell r="G79">
            <v>3.3331719563729045</v>
          </cell>
        </row>
        <row r="80">
          <cell r="G80">
            <v>3.367695967617855</v>
          </cell>
        </row>
        <row r="81">
          <cell r="G81">
            <v>3.455652936746375</v>
          </cell>
        </row>
        <row r="82">
          <cell r="G82">
            <v>3.4884885298703</v>
          </cell>
        </row>
        <row r="83">
          <cell r="G83">
            <v>3.5900998726013844</v>
          </cell>
        </row>
        <row r="84">
          <cell r="G84">
            <v>3.810056016374029</v>
          </cell>
        </row>
        <row r="85">
          <cell r="G85">
            <v>4.007559452655301</v>
          </cell>
        </row>
        <row r="86">
          <cell r="G86">
            <v>4.533008822634624</v>
          </cell>
        </row>
        <row r="87">
          <cell r="G87">
            <v>4.433854135247621</v>
          </cell>
        </row>
        <row r="88">
          <cell r="G88">
            <v>4.5139689364736375</v>
          </cell>
        </row>
        <row r="89">
          <cell r="G89">
            <v>4.706593731104012</v>
          </cell>
        </row>
        <row r="90">
          <cell r="G90">
            <v>4.798212912958301</v>
          </cell>
        </row>
        <row r="91">
          <cell r="G91">
            <v>4.846447723153451</v>
          </cell>
        </row>
        <row r="92">
          <cell r="G92">
            <v>4.821700917372375</v>
          </cell>
        </row>
        <row r="93">
          <cell r="G93">
            <v>4.837548447480744</v>
          </cell>
        </row>
        <row r="94">
          <cell r="G94">
            <v>5.042716529841221</v>
          </cell>
        </row>
        <row r="95">
          <cell r="G95">
            <v>5.204252804164873</v>
          </cell>
        </row>
        <row r="96">
          <cell r="G96">
            <v>5.210700138288067</v>
          </cell>
        </row>
        <row r="97">
          <cell r="G97">
            <v>5.284105615275482</v>
          </cell>
        </row>
        <row r="98">
          <cell r="G98">
            <v>6.784204399240254</v>
          </cell>
        </row>
        <row r="99">
          <cell r="G99">
            <v>6.690542205791757</v>
          </cell>
        </row>
        <row r="100">
          <cell r="G100">
            <v>7.075492265588731</v>
          </cell>
        </row>
        <row r="101">
          <cell r="G101">
            <v>6.812286558459005</v>
          </cell>
        </row>
        <row r="102">
          <cell r="G102">
            <v>6.781005756342952</v>
          </cell>
        </row>
        <row r="103">
          <cell r="G103">
            <v>6.8200708078039245</v>
          </cell>
        </row>
        <row r="104">
          <cell r="G104">
            <v>6.955951828285863</v>
          </cell>
        </row>
        <row r="105">
          <cell r="G105">
            <v>7.04720391442442</v>
          </cell>
        </row>
        <row r="106">
          <cell r="G106">
            <v>7.085849597144255</v>
          </cell>
        </row>
        <row r="107">
          <cell r="G107">
            <v>7.0582703849435715</v>
          </cell>
        </row>
        <row r="108">
          <cell r="G108">
            <v>7.04415301190213</v>
          </cell>
        </row>
        <row r="109">
          <cell r="G109">
            <v>7.083135728982691</v>
          </cell>
        </row>
        <row r="110">
          <cell r="G110">
            <v>6.526042488488501</v>
          </cell>
        </row>
        <row r="111">
          <cell r="G111">
            <v>6.687144022464918</v>
          </cell>
        </row>
        <row r="112">
          <cell r="G112">
            <v>6.194022521540605</v>
          </cell>
        </row>
        <row r="113">
          <cell r="G113">
            <v>6.196394283014812</v>
          </cell>
        </row>
        <row r="114">
          <cell r="G114">
            <v>6.169015946744518</v>
          </cell>
        </row>
        <row r="115">
          <cell r="G115">
            <v>5.942641320002611</v>
          </cell>
        </row>
        <row r="116">
          <cell r="G116">
            <v>5.543453283698684</v>
          </cell>
        </row>
        <row r="117">
          <cell r="G117">
            <v>5.067026636906737</v>
          </cell>
        </row>
        <row r="118">
          <cell r="G118">
            <v>4.638759924839132</v>
          </cell>
        </row>
        <row r="119">
          <cell r="G119">
            <v>4.1899808771612035</v>
          </cell>
        </row>
        <row r="120">
          <cell r="G120">
            <v>3.8146061484417695</v>
          </cell>
        </row>
      </sheetData>
      <sheetData sheetId="24">
        <row r="68">
          <cell r="G68">
            <v>2.314977102025591</v>
          </cell>
        </row>
        <row r="69">
          <cell r="G69">
            <v>2.7295027792841675</v>
          </cell>
        </row>
        <row r="70">
          <cell r="G70">
            <v>3.009530993740636</v>
          </cell>
        </row>
        <row r="71">
          <cell r="G71">
            <v>3.078565846750207</v>
          </cell>
        </row>
        <row r="72">
          <cell r="G72">
            <v>2.984294151760333</v>
          </cell>
        </row>
        <row r="73">
          <cell r="G73">
            <v>2.948621880954971</v>
          </cell>
        </row>
        <row r="74">
          <cell r="G74">
            <v>3.015649555198839</v>
          </cell>
        </row>
        <row r="75">
          <cell r="G75">
            <v>3.001008103196253</v>
          </cell>
        </row>
        <row r="76">
          <cell r="G76">
            <v>2.9136461043611375</v>
          </cell>
        </row>
        <row r="77">
          <cell r="G77">
            <v>3.0234657039711106</v>
          </cell>
        </row>
        <row r="78">
          <cell r="G78">
            <v>3.065020756316948</v>
          </cell>
        </row>
        <row r="79">
          <cell r="G79">
            <v>3.0657129016051305</v>
          </cell>
        </row>
        <row r="80">
          <cell r="G80">
            <v>3.11057310842922</v>
          </cell>
        </row>
        <row r="81">
          <cell r="G81">
            <v>3.152152769329016</v>
          </cell>
        </row>
        <row r="82">
          <cell r="G82">
            <v>3.2133602941831896</v>
          </cell>
        </row>
        <row r="83">
          <cell r="G83">
            <v>3.3727945875452727</v>
          </cell>
        </row>
        <row r="84">
          <cell r="G84">
            <v>3.7558217013206767</v>
          </cell>
        </row>
        <row r="85">
          <cell r="G85">
            <v>4.007559452655301</v>
          </cell>
        </row>
        <row r="86">
          <cell r="G86">
            <v>4.04067984489334</v>
          </cell>
        </row>
        <row r="87">
          <cell r="G87">
            <v>4.1133133884358175</v>
          </cell>
        </row>
        <row r="88">
          <cell r="G88">
            <v>4.2457884659300555</v>
          </cell>
        </row>
        <row r="89">
          <cell r="G89">
            <v>4.4195559149567</v>
          </cell>
        </row>
        <row r="90">
          <cell r="G90">
            <v>4.589969327607102</v>
          </cell>
        </row>
        <row r="91">
          <cell r="G91">
            <v>4.754663239012521</v>
          </cell>
        </row>
        <row r="92">
          <cell r="G92">
            <v>4.844373012710614</v>
          </cell>
        </row>
        <row r="93">
          <cell r="G93">
            <v>4.916152797416657</v>
          </cell>
        </row>
        <row r="94">
          <cell r="G94">
            <v>5.157595788145029</v>
          </cell>
        </row>
        <row r="95">
          <cell r="G95">
            <v>5.336865208907551</v>
          </cell>
        </row>
        <row r="96">
          <cell r="G96">
            <v>5.281139324464697</v>
          </cell>
        </row>
        <row r="97">
          <cell r="G97">
            <v>5.284105615275482</v>
          </cell>
        </row>
        <row r="98">
          <cell r="G98">
            <v>5.473221449476303</v>
          </cell>
        </row>
        <row r="99">
          <cell r="G99">
            <v>5.659248079212532</v>
          </cell>
        </row>
        <row r="100">
          <cell r="G100">
            <v>5.9229628554244345</v>
          </cell>
        </row>
        <row r="101">
          <cell r="G101">
            <v>5.983669929152904</v>
          </cell>
        </row>
        <row r="102">
          <cell r="G102">
            <v>6.105184004524622</v>
          </cell>
        </row>
        <row r="103">
          <cell r="G103">
            <v>6.263417631584002</v>
          </cell>
        </row>
        <row r="104">
          <cell r="G104">
            <v>6.517597065710352</v>
          </cell>
        </row>
        <row r="105">
          <cell r="G105">
            <v>6.741768567841018</v>
          </cell>
        </row>
        <row r="106">
          <cell r="G106">
            <v>6.802782973900615</v>
          </cell>
        </row>
        <row r="107">
          <cell r="G107">
            <v>6.819538506587082</v>
          </cell>
        </row>
        <row r="108">
          <cell r="G108">
            <v>6.955461448324033</v>
          </cell>
        </row>
        <row r="109">
          <cell r="G109">
            <v>7.083135728982691</v>
          </cell>
        </row>
        <row r="110">
          <cell r="G110">
            <v>7.059217481511573</v>
          </cell>
        </row>
        <row r="111">
          <cell r="G111">
            <v>7.078356279092709</v>
          </cell>
        </row>
        <row r="112">
          <cell r="G112">
            <v>6.857847732284508</v>
          </cell>
        </row>
        <row r="113">
          <cell r="G113">
            <v>6.86849103031018</v>
          </cell>
        </row>
        <row r="114">
          <cell r="G114">
            <v>6.8171149283465615</v>
          </cell>
        </row>
        <row r="115">
          <cell r="G115">
            <v>6.6324772733296165</v>
          </cell>
        </row>
        <row r="116">
          <cell r="G116">
            <v>6.250321774206087</v>
          </cell>
        </row>
        <row r="117">
          <cell r="G117">
            <v>5.759205917301298</v>
          </cell>
        </row>
        <row r="118">
          <cell r="G118">
            <v>5.24910489987834</v>
          </cell>
        </row>
        <row r="119">
          <cell r="G119">
            <v>4.695962460536104</v>
          </cell>
        </row>
        <row r="120">
          <cell r="G120">
            <v>4.12847524845139</v>
          </cell>
        </row>
      </sheetData>
      <sheetData sheetId="27">
        <row r="70">
          <cell r="C70">
            <v>8.35978471530616</v>
          </cell>
        </row>
        <row r="71">
          <cell r="C71">
            <v>10.710557265536158</v>
          </cell>
        </row>
        <row r="72">
          <cell r="C72">
            <v>11.833524930610887</v>
          </cell>
        </row>
        <row r="73">
          <cell r="C73">
            <v>9.955405007410567</v>
          </cell>
        </row>
        <row r="74">
          <cell r="C74">
            <v>3.2052071201915977</v>
          </cell>
        </row>
        <row r="75">
          <cell r="C75">
            <v>1.978649219066915</v>
          </cell>
        </row>
        <row r="76">
          <cell r="C76">
            <v>1.423058064904421</v>
          </cell>
        </row>
        <row r="77">
          <cell r="C77">
            <v>3.1208944754796306</v>
          </cell>
        </row>
        <row r="78">
          <cell r="C78">
            <v>2.1947882825803804</v>
          </cell>
        </row>
        <row r="79">
          <cell r="C79">
            <v>2.578120670385066</v>
          </cell>
        </row>
        <row r="80">
          <cell r="C80">
            <v>1.0692695206600582</v>
          </cell>
        </row>
        <row r="81">
          <cell r="C81">
            <v>2.0214646103893066</v>
          </cell>
        </row>
        <row r="82">
          <cell r="C82">
            <v>1.262897409288951</v>
          </cell>
        </row>
        <row r="83">
          <cell r="C83">
            <v>1.310320789635673</v>
          </cell>
        </row>
        <row r="84">
          <cell r="C84">
            <v>1.5465806206352322</v>
          </cell>
        </row>
        <row r="85">
          <cell r="C85">
            <v>0.24657169727033157</v>
          </cell>
        </row>
        <row r="86">
          <cell r="C86">
            <v>1.3552713186017593</v>
          </cell>
        </row>
        <row r="87">
          <cell r="C87">
            <v>3.78156788135334</v>
          </cell>
        </row>
        <row r="88">
          <cell r="C88">
            <v>4.703390219571112</v>
          </cell>
        </row>
        <row r="89">
          <cell r="C89">
            <v>3.7716749793951023</v>
          </cell>
        </row>
        <row r="90">
          <cell r="C90">
            <v>3.9068569971499474</v>
          </cell>
        </row>
        <row r="91">
          <cell r="C91">
            <v>4.182907247682992</v>
          </cell>
        </row>
        <row r="92">
          <cell r="C92">
            <v>6.511815616935396</v>
          </cell>
        </row>
        <row r="93">
          <cell r="C93">
            <v>4.708176049689936</v>
          </cell>
        </row>
        <row r="94">
          <cell r="C94">
            <v>5.55592938719629</v>
          </cell>
        </row>
        <row r="95">
          <cell r="C95">
            <v>5.868645748257495</v>
          </cell>
        </row>
        <row r="96">
          <cell r="C96">
            <v>6.228002779467001</v>
          </cell>
        </row>
        <row r="97">
          <cell r="C97">
            <v>6.493785923591784</v>
          </cell>
        </row>
        <row r="98">
          <cell r="C98">
            <v>4.190478579002431</v>
          </cell>
        </row>
        <row r="99">
          <cell r="C99">
            <v>3.6227451981472965</v>
          </cell>
        </row>
        <row r="100">
          <cell r="C100">
            <v>3.638527272080417</v>
          </cell>
        </row>
        <row r="101">
          <cell r="C101">
            <v>1.0517382045839807</v>
          </cell>
        </row>
        <row r="102">
          <cell r="C102">
            <v>0.6811806321262265</v>
          </cell>
        </row>
        <row r="103">
          <cell r="C103">
            <v>1.1506188948628082</v>
          </cell>
        </row>
        <row r="104">
          <cell r="C104">
            <v>0.8089346061102836</v>
          </cell>
        </row>
        <row r="105">
          <cell r="C105">
            <v>2.2761276920305127</v>
          </cell>
        </row>
        <row r="106">
          <cell r="C106">
            <v>4.18774106391502</v>
          </cell>
        </row>
        <row r="107">
          <cell r="C107">
            <v>2.5243629938302763</v>
          </cell>
        </row>
        <row r="108">
          <cell r="C108">
            <v>3.2744620510958065</v>
          </cell>
        </row>
        <row r="109">
          <cell r="C109">
            <v>1.5062566408027258</v>
          </cell>
        </row>
        <row r="110">
          <cell r="C110">
            <v>2.0202575994773935</v>
          </cell>
        </row>
        <row r="111">
          <cell r="C111">
            <v>1.500276404049959</v>
          </cell>
        </row>
        <row r="112">
          <cell r="C112">
            <v>0.8160831196622743</v>
          </cell>
        </row>
        <row r="113">
          <cell r="C113">
            <v>0.4718102489277033</v>
          </cell>
        </row>
        <row r="114">
          <cell r="C114">
            <v>1.1918663465306063</v>
          </cell>
        </row>
        <row r="115">
          <cell r="C115">
            <v>0.38993481446507566</v>
          </cell>
        </row>
        <row r="116">
          <cell r="C116">
            <v>-1.2297488253555189</v>
          </cell>
        </row>
        <row r="117">
          <cell r="C117">
            <v>-1.9348440579525081</v>
          </cell>
        </row>
        <row r="118">
          <cell r="C118">
            <v>-1.8724361060272205</v>
          </cell>
        </row>
        <row r="119">
          <cell r="C119">
            <v>-2.135740796411598</v>
          </cell>
        </row>
        <row r="120">
          <cell r="C120">
            <v>-4.3078448551034745</v>
          </cell>
        </row>
      </sheetData>
      <sheetData sheetId="28">
        <row r="70">
          <cell r="C70">
            <v>7.138129615935326</v>
          </cell>
        </row>
        <row r="71">
          <cell r="C71">
            <v>7.48885258465936</v>
          </cell>
        </row>
        <row r="72">
          <cell r="C72">
            <v>7.875575357645213</v>
          </cell>
        </row>
        <row r="73">
          <cell r="C73">
            <v>8.055259661992338</v>
          </cell>
        </row>
        <row r="74">
          <cell r="C74">
            <v>3.2052071201915977</v>
          </cell>
        </row>
        <row r="75">
          <cell r="C75">
            <v>2.588657669787787</v>
          </cell>
        </row>
        <row r="76">
          <cell r="C76">
            <v>2.197304277169637</v>
          </cell>
        </row>
        <row r="77">
          <cell r="C77">
            <v>2.431426197506433</v>
          </cell>
        </row>
        <row r="78">
          <cell r="C78">
            <v>2.383197584836146</v>
          </cell>
        </row>
        <row r="79">
          <cell r="C79">
            <v>2.4157358221380747</v>
          </cell>
        </row>
        <row r="80">
          <cell r="C80">
            <v>2.224239830365474</v>
          </cell>
        </row>
        <row r="81">
          <cell r="C81">
            <v>2.198667238424578</v>
          </cell>
        </row>
        <row r="82">
          <cell r="C82">
            <v>2.094075748424592</v>
          </cell>
        </row>
        <row r="83">
          <cell r="C83">
            <v>2.0148243967515747</v>
          </cell>
        </row>
        <row r="84">
          <cell r="C84">
            <v>1.9716164509244825</v>
          </cell>
        </row>
        <row r="85">
          <cell r="C85">
            <v>1.8199626095746029</v>
          </cell>
        </row>
        <row r="86">
          <cell r="C86">
            <v>1.3552713186017593</v>
          </cell>
        </row>
        <row r="87">
          <cell r="C87">
            <v>2.5676370477623767</v>
          </cell>
        </row>
        <row r="88">
          <cell r="C88">
            <v>3.2792896345105476</v>
          </cell>
        </row>
        <row r="89">
          <cell r="C89">
            <v>3.404945085300441</v>
          </cell>
        </row>
        <row r="90">
          <cell r="C90">
            <v>3.5070503184569772</v>
          </cell>
        </row>
        <row r="91">
          <cell r="C91">
            <v>3.6200490488486725</v>
          </cell>
        </row>
        <row r="92">
          <cell r="C92">
            <v>4.0266727313614545</v>
          </cell>
        </row>
        <row r="93">
          <cell r="C93">
            <v>4.112470138626165</v>
          </cell>
        </row>
        <row r="94">
          <cell r="C94">
            <v>4.272492858043359</v>
          </cell>
        </row>
        <row r="95">
          <cell r="C95">
            <v>4.432777263006937</v>
          </cell>
        </row>
        <row r="96">
          <cell r="C96">
            <v>4.597744089170259</v>
          </cell>
        </row>
        <row r="97">
          <cell r="C97">
            <v>4.761855039397195</v>
          </cell>
        </row>
        <row r="98">
          <cell r="C98">
            <v>4.190478579002431</v>
          </cell>
        </row>
        <row r="99">
          <cell r="C99">
            <v>3.9034374856595457</v>
          </cell>
        </row>
        <row r="100">
          <cell r="C100">
            <v>3.813949820499537</v>
          </cell>
        </row>
        <row r="101">
          <cell r="C101">
            <v>3.106540659090389</v>
          </cell>
        </row>
        <row r="102">
          <cell r="C102">
            <v>2.611237623237116</v>
          </cell>
        </row>
        <row r="103">
          <cell r="C103">
            <v>2.3657054900604857</v>
          </cell>
        </row>
        <row r="104">
          <cell r="C104">
            <v>2.141571760916371</v>
          </cell>
        </row>
        <row r="105">
          <cell r="C105">
            <v>2.1586085159566015</v>
          </cell>
        </row>
        <row r="106">
          <cell r="C106">
            <v>2.386328116700619</v>
          </cell>
        </row>
        <row r="107">
          <cell r="C107">
            <v>2.40038005207086</v>
          </cell>
        </row>
        <row r="108">
          <cell r="C108">
            <v>2.481953060824342</v>
          </cell>
        </row>
        <row r="109">
          <cell r="C109">
            <v>2.396105997560436</v>
          </cell>
        </row>
        <row r="110">
          <cell r="C110">
            <v>2.0202575994773935</v>
          </cell>
        </row>
        <row r="111">
          <cell r="C111">
            <v>1.7580698103498458</v>
          </cell>
        </row>
        <row r="112">
          <cell r="C112">
            <v>1.440400866741798</v>
          </cell>
        </row>
        <row r="113">
          <cell r="C113">
            <v>1.1972859744680648</v>
          </cell>
        </row>
        <row r="114">
          <cell r="C114">
            <v>1.1962000049856234</v>
          </cell>
        </row>
        <row r="115">
          <cell r="C115">
            <v>1.0622744537494642</v>
          </cell>
        </row>
        <row r="116">
          <cell r="C116">
            <v>0.7365892494692913</v>
          </cell>
        </row>
        <row r="117">
          <cell r="C117">
            <v>0.3979574975292502</v>
          </cell>
        </row>
        <row r="118">
          <cell r="C118">
            <v>0.13867941576030032</v>
          </cell>
        </row>
        <row r="119">
          <cell r="C119">
            <v>-0.093136648364377</v>
          </cell>
        </row>
        <row r="120">
          <cell r="C120">
            <v>-0.4895126620362937</v>
          </cell>
        </row>
      </sheetData>
      <sheetData sheetId="29">
        <row r="70">
          <cell r="C70">
            <v>4.581117176772617</v>
          </cell>
        </row>
        <row r="71">
          <cell r="C71">
            <v>5.6715089169336474</v>
          </cell>
        </row>
        <row r="72">
          <cell r="C72">
            <v>6.957343995054127</v>
          </cell>
        </row>
        <row r="73">
          <cell r="C73">
            <v>8.055259661992338</v>
          </cell>
        </row>
        <row r="74">
          <cell r="C74">
            <v>7.981157623650013</v>
          </cell>
        </row>
        <row r="75">
          <cell r="C75">
            <v>7.635992199968052</v>
          </cell>
        </row>
        <row r="76">
          <cell r="C76">
            <v>7.23535189200749</v>
          </cell>
        </row>
        <row r="77">
          <cell r="C77">
            <v>6.766821234058387</v>
          </cell>
        </row>
        <row r="78">
          <cell r="C78">
            <v>6.198494322095355</v>
          </cell>
        </row>
        <row r="79">
          <cell r="C79">
            <v>5.828629888300477</v>
          </cell>
        </row>
        <row r="80">
          <cell r="C80">
            <v>5.291325313274379</v>
          </cell>
        </row>
        <row r="81">
          <cell r="C81">
            <v>4.740311713643129</v>
          </cell>
        </row>
        <row r="82">
          <cell r="C82">
            <v>4.158698348044493</v>
          </cell>
        </row>
        <row r="83">
          <cell r="C83">
            <v>3.4122087887793264</v>
          </cell>
        </row>
        <row r="84">
          <cell r="C84">
            <v>2.6150684688577175</v>
          </cell>
        </row>
        <row r="85">
          <cell r="C85">
            <v>1.8199626095746029</v>
          </cell>
        </row>
        <row r="86">
          <cell r="C86">
            <v>1.6692069203959925</v>
          </cell>
        </row>
        <row r="87">
          <cell r="C87">
            <v>1.8196922563956195</v>
          </cell>
        </row>
        <row r="88">
          <cell r="C88">
            <v>2.0918279573545444</v>
          </cell>
        </row>
        <row r="89">
          <cell r="C89">
            <v>2.1499495916596936</v>
          </cell>
        </row>
        <row r="90">
          <cell r="C90">
            <v>2.295795337328823</v>
          </cell>
        </row>
        <row r="91">
          <cell r="C91">
            <v>2.430940230689746</v>
          </cell>
        </row>
        <row r="92">
          <cell r="C92">
            <v>2.8759433326290007</v>
          </cell>
        </row>
        <row r="93">
          <cell r="C93">
            <v>3.099752779230806</v>
          </cell>
        </row>
        <row r="94">
          <cell r="C94">
            <v>3.453909012620561</v>
          </cell>
        </row>
        <row r="95">
          <cell r="C95">
            <v>3.8318646552578377</v>
          </cell>
        </row>
        <row r="96">
          <cell r="C96">
            <v>4.2219768843942775</v>
          </cell>
        </row>
        <row r="97">
          <cell r="C97">
            <v>4.761855039397195</v>
          </cell>
        </row>
        <row r="98">
          <cell r="C98">
            <v>4.99388476455839</v>
          </cell>
        </row>
        <row r="99">
          <cell r="C99">
            <v>4.976671952923869</v>
          </cell>
        </row>
        <row r="100">
          <cell r="C100">
            <v>4.884871113674683</v>
          </cell>
        </row>
        <row r="101">
          <cell r="C101">
            <v>4.645862444521131</v>
          </cell>
        </row>
        <row r="102">
          <cell r="C102">
            <v>4.364503567768021</v>
          </cell>
        </row>
        <row r="103">
          <cell r="C103">
            <v>4.105297532642139</v>
          </cell>
        </row>
        <row r="104">
          <cell r="C104">
            <v>3.633735404035243</v>
          </cell>
        </row>
        <row r="105">
          <cell r="C105">
            <v>3.430787755014206</v>
          </cell>
        </row>
        <row r="106">
          <cell r="C106">
            <v>3.3244727756765147</v>
          </cell>
        </row>
        <row r="107">
          <cell r="C107">
            <v>3.0520065086126236</v>
          </cell>
        </row>
        <row r="108">
          <cell r="C108">
            <v>2.8151995925352207</v>
          </cell>
        </row>
        <row r="109">
          <cell r="C109">
            <v>2.396105997560436</v>
          </cell>
        </row>
        <row r="110">
          <cell r="C110">
            <v>2.222935738560665</v>
          </cell>
        </row>
        <row r="111">
          <cell r="C111">
            <v>2.049381473817366</v>
          </cell>
        </row>
        <row r="112">
          <cell r="C112">
            <v>1.8163911439574374</v>
          </cell>
        </row>
        <row r="113">
          <cell r="C113">
            <v>1.7672373250888564</v>
          </cell>
        </row>
        <row r="114">
          <cell r="C114">
            <v>1.8092296375912063</v>
          </cell>
        </row>
        <row r="115">
          <cell r="C115">
            <v>1.745581154873563</v>
          </cell>
        </row>
        <row r="116">
          <cell r="C116">
            <v>1.5766375395723298</v>
          </cell>
        </row>
        <row r="117">
          <cell r="C117">
            <v>1.2234347639479088</v>
          </cell>
        </row>
        <row r="118">
          <cell r="C118">
            <v>0.7164845829320995</v>
          </cell>
        </row>
        <row r="119">
          <cell r="C119">
            <v>0.3258959140720684</v>
          </cell>
        </row>
        <row r="120">
          <cell r="C120">
            <v>-0.31780088258959077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workbookViewId="0" topLeftCell="A4">
      <selection activeCell="A34" sqref="A34"/>
    </sheetView>
  </sheetViews>
  <sheetFormatPr defaultColWidth="11.421875" defaultRowHeight="12.75"/>
  <cols>
    <col min="1" max="1" width="57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10.00390625" style="3" customWidth="1"/>
    <col min="12" max="12" width="4.421875" style="3" customWidth="1"/>
    <col min="13" max="13" width="16.851562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5">
      <c r="A3" s="57"/>
      <c r="B3" s="57"/>
      <c r="C3" s="57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7.25">
      <c r="A4" s="57" t="s">
        <v>88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5">
      <c r="A5" s="36" t="s">
        <v>1</v>
      </c>
      <c r="B5" s="36"/>
      <c r="C5" s="36"/>
      <c r="D5" s="36"/>
      <c r="E5" s="36"/>
      <c r="F5" s="36"/>
      <c r="G5" s="36"/>
      <c r="H5" s="36"/>
      <c r="I5" s="5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15">
      <c r="A6" s="57" t="s">
        <v>101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ht="15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21" customFormat="1" ht="24" customHeight="1">
      <c r="A8" s="20"/>
      <c r="B8" s="79" t="s">
        <v>102</v>
      </c>
      <c r="C8" s="79"/>
      <c r="D8" s="79"/>
      <c r="E8" s="79"/>
      <c r="F8" s="79"/>
      <c r="G8" s="79"/>
      <c r="H8" s="40"/>
      <c r="I8" s="79" t="s">
        <v>103</v>
      </c>
      <c r="J8" s="79"/>
      <c r="K8" s="79"/>
      <c r="L8" s="79"/>
      <c r="M8" s="79"/>
      <c r="N8" s="79"/>
      <c r="O8" s="40"/>
      <c r="P8" s="79" t="s">
        <v>105</v>
      </c>
      <c r="Q8" s="79"/>
      <c r="R8" s="79"/>
      <c r="S8" s="79"/>
      <c r="T8" s="79"/>
      <c r="U8" s="79"/>
    </row>
    <row r="9" spans="1:21" s="21" customFormat="1" ht="12">
      <c r="A9" s="24" t="s">
        <v>2</v>
      </c>
      <c r="B9" s="80"/>
      <c r="C9" s="80"/>
      <c r="D9" s="80"/>
      <c r="E9" s="80"/>
      <c r="F9" s="80"/>
      <c r="G9" s="80"/>
      <c r="H9" s="24"/>
      <c r="I9" s="79" t="s">
        <v>104</v>
      </c>
      <c r="J9" s="79"/>
      <c r="K9" s="79"/>
      <c r="L9" s="79"/>
      <c r="M9" s="79"/>
      <c r="N9" s="79"/>
      <c r="O9" s="40"/>
      <c r="P9" s="79" t="s">
        <v>106</v>
      </c>
      <c r="Q9" s="79"/>
      <c r="R9" s="79"/>
      <c r="S9" s="79"/>
      <c r="T9" s="79"/>
      <c r="U9" s="79"/>
    </row>
    <row r="10" spans="1:21" s="21" customFormat="1" ht="12">
      <c r="A10" s="24"/>
      <c r="B10" s="20"/>
      <c r="C10" s="20"/>
      <c r="D10" s="20"/>
      <c r="E10" s="20"/>
      <c r="F10" s="24"/>
      <c r="G10" s="24"/>
      <c r="H10" s="24"/>
      <c r="I10" s="20"/>
      <c r="J10" s="20"/>
      <c r="K10" s="20"/>
      <c r="L10" s="20"/>
      <c r="M10" s="24"/>
      <c r="N10" s="24"/>
      <c r="O10" s="24"/>
      <c r="P10" s="40"/>
      <c r="Q10" s="40"/>
      <c r="R10" s="40"/>
      <c r="S10" s="40"/>
      <c r="T10" s="40"/>
      <c r="U10" s="20"/>
    </row>
    <row r="11" spans="1:21" s="21" customFormat="1" ht="12">
      <c r="A11" s="20"/>
      <c r="B11" s="80" t="s">
        <v>3</v>
      </c>
      <c r="C11" s="80"/>
      <c r="D11" s="80"/>
      <c r="E11" s="80"/>
      <c r="F11" s="81" t="s">
        <v>4</v>
      </c>
      <c r="G11" s="81"/>
      <c r="H11" s="23"/>
      <c r="I11" s="80" t="s">
        <v>5</v>
      </c>
      <c r="J11" s="80"/>
      <c r="K11" s="80"/>
      <c r="L11" s="80"/>
      <c r="M11" s="81" t="s">
        <v>4</v>
      </c>
      <c r="N11" s="81"/>
      <c r="O11" s="23"/>
      <c r="P11" s="80" t="s">
        <v>6</v>
      </c>
      <c r="Q11" s="80"/>
      <c r="R11" s="80"/>
      <c r="S11" s="80"/>
      <c r="T11" s="81" t="s">
        <v>4</v>
      </c>
      <c r="U11" s="81"/>
    </row>
    <row r="12" spans="1:21" s="21" customFormat="1" ht="12">
      <c r="A12" s="20"/>
      <c r="B12" s="79"/>
      <c r="C12" s="79"/>
      <c r="D12" s="79"/>
      <c r="E12" s="79"/>
      <c r="F12" s="81"/>
      <c r="G12" s="81"/>
      <c r="H12" s="23"/>
      <c r="I12" s="79"/>
      <c r="J12" s="79"/>
      <c r="K12" s="79"/>
      <c r="L12" s="79"/>
      <c r="M12" s="81"/>
      <c r="N12" s="81"/>
      <c r="O12" s="23"/>
      <c r="P12" s="79"/>
      <c r="Q12" s="79"/>
      <c r="R12" s="79"/>
      <c r="S12" s="79"/>
      <c r="T12" s="81"/>
      <c r="U12" s="81"/>
    </row>
    <row r="13" spans="1:21" s="21" customFormat="1" ht="16.5" customHeight="1">
      <c r="A13" s="22"/>
      <c r="B13" s="80" t="s">
        <v>7</v>
      </c>
      <c r="C13" s="80"/>
      <c r="D13" s="80" t="s">
        <v>8</v>
      </c>
      <c r="E13" s="80"/>
      <c r="F13" s="82"/>
      <c r="G13" s="82"/>
      <c r="H13" s="23"/>
      <c r="I13" s="80" t="s">
        <v>7</v>
      </c>
      <c r="J13" s="80"/>
      <c r="K13" s="80" t="s">
        <v>8</v>
      </c>
      <c r="L13" s="80"/>
      <c r="M13" s="82"/>
      <c r="N13" s="82"/>
      <c r="O13" s="23"/>
      <c r="P13" s="80" t="s">
        <v>7</v>
      </c>
      <c r="Q13" s="80"/>
      <c r="R13" s="80" t="s">
        <v>8</v>
      </c>
      <c r="S13" s="80"/>
      <c r="T13" s="82"/>
      <c r="U13" s="82"/>
    </row>
    <row r="14" spans="1:21" s="62" customFormat="1" ht="15" customHeight="1">
      <c r="A14" s="10" t="s">
        <v>9</v>
      </c>
      <c r="B14" s="16">
        <f>'[1]BASE'!$D$12</f>
        <v>2.8852107773453315</v>
      </c>
      <c r="C14" s="16"/>
      <c r="D14" s="16">
        <f>'[1]BASE'!$D$9</f>
        <v>-2.9471744403977107</v>
      </c>
      <c r="E14" s="17"/>
      <c r="F14" s="16">
        <f>SUM(F17:F32)</f>
        <v>-2.9471744113593337</v>
      </c>
      <c r="G14" s="16"/>
      <c r="H14" s="16"/>
      <c r="I14" s="16">
        <f>'[1]BASE'!$D$13</f>
        <v>6.117211232051272</v>
      </c>
      <c r="J14" s="16"/>
      <c r="K14" s="16">
        <f>'[1]BASE'!$D$10</f>
        <v>1.1302893215857688</v>
      </c>
      <c r="L14" s="16"/>
      <c r="M14" s="16">
        <f>SUM(M17:M32)</f>
        <v>1.1302893224222466</v>
      </c>
      <c r="N14" s="16"/>
      <c r="O14" s="16"/>
      <c r="P14" s="16">
        <f>'[1]BASE'!$D$14</f>
        <v>6.663858986935203</v>
      </c>
      <c r="Q14" s="16"/>
      <c r="R14" s="16">
        <f>'[1]BASE'!$D$11</f>
        <v>1.8667667628792475</v>
      </c>
      <c r="S14" s="16"/>
      <c r="T14" s="16">
        <f>SUM(T17:T32)</f>
        <v>1.8667667695711576</v>
      </c>
      <c r="U14" s="16"/>
    </row>
    <row r="15" spans="1:21" s="62" customFormat="1" ht="15" customHeight="1">
      <c r="A15" s="19" t="s">
        <v>10</v>
      </c>
      <c r="B15" s="50">
        <f>'[1]BASE'!$E$12</f>
        <v>8.434926946258328</v>
      </c>
      <c r="C15" s="50"/>
      <c r="D15" s="50">
        <f>'[1]BASE'!$E$9</f>
        <v>0.9367005322210225</v>
      </c>
      <c r="E15" s="61"/>
      <c r="F15" s="50"/>
      <c r="G15" s="50"/>
      <c r="H15" s="50"/>
      <c r="I15" s="50">
        <f>'[1]BASE'!$E$13</f>
        <v>8.355590251301036</v>
      </c>
      <c r="J15" s="50"/>
      <c r="K15" s="50">
        <f>'[1]BASE'!$E$10</f>
        <v>1.5941710025201874</v>
      </c>
      <c r="L15" s="50"/>
      <c r="M15" s="61"/>
      <c r="N15" s="50"/>
      <c r="O15" s="50"/>
      <c r="P15" s="50">
        <f>'[1]BASE'!$E$14</f>
        <v>8.34436312235387</v>
      </c>
      <c r="Q15" s="50"/>
      <c r="R15" s="50">
        <f>'[1]BASE'!$E$11</f>
        <v>1.8737473681938752</v>
      </c>
      <c r="S15" s="50"/>
      <c r="T15" s="50"/>
      <c r="U15" s="50"/>
    </row>
    <row r="16" spans="1:23" s="62" customFormat="1" ht="1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W16" s="63"/>
    </row>
    <row r="17" spans="1:21" s="62" customFormat="1" ht="15.75" customHeight="1">
      <c r="A17" s="19" t="s">
        <v>11</v>
      </c>
      <c r="B17" s="50">
        <f>'[1]BASE'!F12</f>
        <v>15.833327817460555</v>
      </c>
      <c r="C17" s="50"/>
      <c r="D17" s="50">
        <f>'[1]BASE'!$F$9</f>
        <v>1.2093046282652773</v>
      </c>
      <c r="E17" s="50"/>
      <c r="F17" s="50">
        <f>'[1]BASE'!$F$25</f>
        <v>0.35851280899938315</v>
      </c>
      <c r="G17" s="50"/>
      <c r="H17" s="50"/>
      <c r="I17" s="50">
        <f>'[1]BASE'!$F$13</f>
        <v>12.069989978647358</v>
      </c>
      <c r="J17" s="50"/>
      <c r="K17" s="50">
        <f>'[1]BASE'!$F$10</f>
        <v>-0.21474985866276167</v>
      </c>
      <c r="L17" s="50"/>
      <c r="M17" s="50">
        <f>'[1]BASE'!$F$26</f>
        <v>-0.07041267705697118</v>
      </c>
      <c r="N17" s="50"/>
      <c r="O17" s="50"/>
      <c r="P17" s="50">
        <f>'[1]BASE'!$F$14</f>
        <v>11.710936929021353</v>
      </c>
      <c r="Q17" s="50"/>
      <c r="R17" s="50">
        <f>'[1]BASE'!$F$11</f>
        <v>-0.23422054973648937</v>
      </c>
      <c r="S17" s="50"/>
      <c r="T17" s="50">
        <f>'[1]BASE'!$F$27</f>
        <v>-0.07551004177125793</v>
      </c>
      <c r="U17" s="50"/>
    </row>
    <row r="18" spans="1:21" s="62" customFormat="1" ht="15.75" customHeight="1">
      <c r="A18" s="10" t="s">
        <v>12</v>
      </c>
      <c r="B18" s="16">
        <f>'[1]BASE'!$G$12</f>
        <v>1.3198033306435335</v>
      </c>
      <c r="C18" s="16"/>
      <c r="D18" s="16">
        <f>'[1]BASE'!$G$9</f>
        <v>-3.6777972219198047</v>
      </c>
      <c r="E18" s="16"/>
      <c r="F18" s="16">
        <f>'[1]BASE'!$G$25</f>
        <v>-0.14764072447084764</v>
      </c>
      <c r="G18" s="16"/>
      <c r="H18" s="16"/>
      <c r="I18" s="16">
        <f>'[1]BASE'!$G$13</f>
        <v>2.5629725157182905</v>
      </c>
      <c r="J18" s="16"/>
      <c r="K18" s="16">
        <f>'[1]BASE'!$G$10</f>
        <v>-2.325379141173141</v>
      </c>
      <c r="L18" s="16"/>
      <c r="M18" s="16">
        <f>'[1]BASE'!$G$26</f>
        <v>-0.08416694746453893</v>
      </c>
      <c r="N18" s="16"/>
      <c r="O18" s="16"/>
      <c r="P18" s="16">
        <f>'[1]BASE'!$G$14</f>
        <v>4.347300220684778</v>
      </c>
      <c r="Q18" s="16"/>
      <c r="R18" s="16">
        <f>'[1]BASE'!$G$11</f>
        <v>-0.18749814729657963</v>
      </c>
      <c r="S18" s="16"/>
      <c r="T18" s="16">
        <f>'[1]BASE'!$G$27</f>
        <v>-0.007608515385076291</v>
      </c>
      <c r="U18" s="16"/>
    </row>
    <row r="19" spans="1:21" s="62" customFormat="1" ht="15.75" customHeight="1">
      <c r="A19" s="19" t="s">
        <v>13</v>
      </c>
      <c r="B19" s="50">
        <f>'[1]BASE'!$H$12</f>
        <v>-2.3608246771805326</v>
      </c>
      <c r="C19" s="50"/>
      <c r="D19" s="50">
        <f>'[1]BASE'!$H$9</f>
        <v>-1.4850095915311254</v>
      </c>
      <c r="E19" s="50"/>
      <c r="F19" s="50">
        <f>'[1]BASE'!$H$25</f>
        <v>-0.1753908484234557</v>
      </c>
      <c r="G19" s="50"/>
      <c r="H19" s="50"/>
      <c r="I19" s="50">
        <f>'[1]BASE'!$H$13</f>
        <v>0.6958575736099125</v>
      </c>
      <c r="J19" s="50"/>
      <c r="K19" s="50">
        <f>'[1]BASE'!$H$10</f>
        <v>0.9827461333807167</v>
      </c>
      <c r="L19" s="50"/>
      <c r="M19" s="50">
        <f>'[1]BASE'!$H$26</f>
        <v>0.10487818425704047</v>
      </c>
      <c r="N19" s="50"/>
      <c r="O19" s="50"/>
      <c r="P19" s="50">
        <f>'[1]BASE'!$H$14</f>
        <v>0.9844800209273606</v>
      </c>
      <c r="Q19" s="50"/>
      <c r="R19" s="50">
        <f>'[1]BASE'!$H$11</f>
        <v>0.9040341197548618</v>
      </c>
      <c r="S19" s="50"/>
      <c r="T19" s="50">
        <f>'[1]BASE'!$H$27</f>
        <v>0.10719101134635522</v>
      </c>
      <c r="U19" s="50"/>
    </row>
    <row r="20" spans="1:21" s="62" customFormat="1" ht="15.75" customHeight="1">
      <c r="A20" s="10" t="s">
        <v>14</v>
      </c>
      <c r="B20" s="16">
        <f>'[1]BASE'!$I$12</f>
        <v>5.496663465885131</v>
      </c>
      <c r="C20" s="16"/>
      <c r="D20" s="16">
        <f>'[1]BASE'!$I$9</f>
        <v>6.606575039506343</v>
      </c>
      <c r="E20" s="16"/>
      <c r="F20" s="16">
        <f>'[1]BASE'!$I$25</f>
        <v>0.2833245052745068</v>
      </c>
      <c r="G20" s="16"/>
      <c r="H20" s="16"/>
      <c r="I20" s="16">
        <f>'[1]BASE'!$I$13</f>
        <v>5.870450559663148</v>
      </c>
      <c r="J20" s="16"/>
      <c r="K20" s="16">
        <f>'[1]BASE'!$I$10</f>
        <v>6.463499902337838</v>
      </c>
      <c r="L20" s="16"/>
      <c r="M20" s="16">
        <f>'[1]BASE'!$I$26</f>
        <v>0.2559521236107237</v>
      </c>
      <c r="N20" s="16"/>
      <c r="O20" s="16"/>
      <c r="P20" s="16">
        <f>'[1]BASE'!$I$14</f>
        <v>5.72271442774772</v>
      </c>
      <c r="Q20" s="16"/>
      <c r="R20" s="16">
        <f>'[1]BASE'!$I$11</f>
        <v>6.137528805298217</v>
      </c>
      <c r="S20" s="16"/>
      <c r="T20" s="16">
        <f>'[1]BASE'!$I$27</f>
        <v>0.2655525053425608</v>
      </c>
      <c r="U20" s="16"/>
    </row>
    <row r="21" spans="1:21" s="62" customFormat="1" ht="15.75" customHeight="1">
      <c r="A21" s="19" t="s">
        <v>15</v>
      </c>
      <c r="B21" s="50">
        <f>'[1]BASE'!$J$12</f>
        <v>-3.396221365512918</v>
      </c>
      <c r="C21" s="50"/>
      <c r="D21" s="50">
        <f>'[1]BASE'!$J$9</f>
        <v>-7.499246394318695</v>
      </c>
      <c r="E21" s="50"/>
      <c r="F21" s="50">
        <f>'[1]BASE'!$J$25</f>
        <v>-0.17474241977259017</v>
      </c>
      <c r="G21" s="50"/>
      <c r="H21" s="50"/>
      <c r="I21" s="50">
        <f>'[1]BASE'!$J$13</f>
        <v>6.5433717003829885</v>
      </c>
      <c r="J21" s="50"/>
      <c r="K21" s="50">
        <f>'[1]BASE'!$J$10</f>
        <v>1.3696542304544361</v>
      </c>
      <c r="L21" s="50"/>
      <c r="M21" s="50">
        <f>'[1]BASE'!$J$26</f>
        <v>0.03137818745716111</v>
      </c>
      <c r="N21" s="50"/>
      <c r="O21" s="50"/>
      <c r="P21" s="50">
        <f>'[1]BASE'!$J$14</f>
        <v>6.941679290967747</v>
      </c>
      <c r="Q21" s="50"/>
      <c r="R21" s="50">
        <f>'[1]BASE'!$J$11</f>
        <v>1.6023319460648051</v>
      </c>
      <c r="S21" s="50"/>
      <c r="T21" s="50">
        <f>'[1]BASE'!$J$27</f>
        <v>0.03577842538193182</v>
      </c>
      <c r="U21" s="50"/>
    </row>
    <row r="22" spans="1:21" s="62" customFormat="1" ht="15.75" customHeight="1">
      <c r="A22" s="10" t="s">
        <v>16</v>
      </c>
      <c r="B22" s="16">
        <f>'[1]BASE'!$K$12</f>
        <v>9.22407035176814</v>
      </c>
      <c r="C22" s="16"/>
      <c r="D22" s="16">
        <f>'[1]BASE'!$K$9</f>
        <v>6.266445167216232</v>
      </c>
      <c r="E22" s="16"/>
      <c r="F22" s="16">
        <f>'[1]BASE'!$K$25</f>
        <v>0.3127928701422136</v>
      </c>
      <c r="G22" s="16"/>
      <c r="H22" s="16"/>
      <c r="I22" s="16">
        <f>'[1]BASE'!$K$13</f>
        <v>5.700580347682652</v>
      </c>
      <c r="J22" s="16"/>
      <c r="K22" s="16">
        <f>'[1]BASE'!$K$10</f>
        <v>3.452727480499731</v>
      </c>
      <c r="L22" s="16"/>
      <c r="M22" s="16">
        <f>'[1]BASE'!$K$26</f>
        <v>0.19766345380772385</v>
      </c>
      <c r="N22" s="16"/>
      <c r="O22" s="16"/>
      <c r="P22" s="16">
        <f>'[1]BASE'!$K$14</f>
        <v>5.669103739301183</v>
      </c>
      <c r="Q22" s="16"/>
      <c r="R22" s="16">
        <f>'[1]BASE'!$K$11</f>
        <v>3.462002474812223</v>
      </c>
      <c r="S22" s="16"/>
      <c r="T22" s="16">
        <f>'[1]BASE'!$K$27</f>
        <v>0.19504093950988982</v>
      </c>
      <c r="U22" s="16"/>
    </row>
    <row r="23" spans="1:21" s="62" customFormat="1" ht="15.75" customHeight="1">
      <c r="A23" s="19" t="s">
        <v>17</v>
      </c>
      <c r="B23" s="50">
        <f>'[1]BASE'!$L$12</f>
        <v>4.260413590544293</v>
      </c>
      <c r="C23" s="50"/>
      <c r="D23" s="50">
        <f>'[1]BASE'!$L$9</f>
        <v>3.9630767315955273</v>
      </c>
      <c r="E23" s="50"/>
      <c r="F23" s="50">
        <f>'[1]BASE'!$L$25</f>
        <v>0.23706441702761805</v>
      </c>
      <c r="G23" s="50"/>
      <c r="H23" s="50"/>
      <c r="I23" s="50">
        <f>'[1]BASE'!$L$13</f>
        <v>1.0638527286670936</v>
      </c>
      <c r="J23" s="50"/>
      <c r="K23" s="50">
        <f>'[1]BASE'!$L$10</f>
        <v>0.5776421781177511</v>
      </c>
      <c r="L23" s="50"/>
      <c r="M23" s="50">
        <f>'[1]BASE'!$L$26</f>
        <v>0.03703325543961745</v>
      </c>
      <c r="N23" s="50"/>
      <c r="O23" s="50"/>
      <c r="P23" s="50">
        <f>'[1]BASE'!$L$14</f>
        <v>2.817295091096246</v>
      </c>
      <c r="Q23" s="50"/>
      <c r="R23" s="50">
        <f>'[1]BASE'!$L$11</f>
        <v>2.190482293434763</v>
      </c>
      <c r="S23" s="50"/>
      <c r="T23" s="50">
        <f>'[1]BASE'!$L$27</f>
        <v>0.13957742297720294</v>
      </c>
      <c r="U23" s="50"/>
    </row>
    <row r="24" spans="1:21" s="62" customFormat="1" ht="15.75" customHeight="1">
      <c r="A24" s="10" t="s">
        <v>18</v>
      </c>
      <c r="B24" s="16">
        <f>'[1]BASE'!$M$12</f>
        <v>-0.9373452436849595</v>
      </c>
      <c r="C24" s="16"/>
      <c r="D24" s="16">
        <f>'[1]BASE'!$M$9</f>
        <v>-3.6587800562483364</v>
      </c>
      <c r="E24" s="16"/>
      <c r="F24" s="16">
        <f>'[1]BASE'!$M$25</f>
        <v>-0.08486856157671899</v>
      </c>
      <c r="G24" s="16"/>
      <c r="H24" s="16"/>
      <c r="I24" s="16">
        <f>'[1]BASE'!$M$13</f>
        <v>-0.7530058932526813</v>
      </c>
      <c r="J24" s="16"/>
      <c r="K24" s="16">
        <f>'[1]BASE'!$M$10</f>
        <v>-3.157786611178747</v>
      </c>
      <c r="L24" s="16"/>
      <c r="M24" s="16">
        <f>'[1]BASE'!$M$26</f>
        <v>-0.07365588466609979</v>
      </c>
      <c r="N24" s="16"/>
      <c r="O24" s="16"/>
      <c r="P24" s="16">
        <f>'[1]BASE'!$M$14</f>
        <v>-1.197684051253366</v>
      </c>
      <c r="Q24" s="16"/>
      <c r="R24" s="16">
        <f>'[1]BASE'!$M$11</f>
        <v>-3.720512043436438</v>
      </c>
      <c r="S24" s="16"/>
      <c r="T24" s="16">
        <f>'[1]BASE'!$M$27</f>
        <v>-0.08823760685387771</v>
      </c>
      <c r="U24" s="16"/>
    </row>
    <row r="25" spans="1:21" s="62" customFormat="1" ht="15.75" customHeight="1">
      <c r="A25" s="19" t="s">
        <v>19</v>
      </c>
      <c r="B25" s="50">
        <f>'[1]BASE'!$N$12</f>
        <v>8.437351650111893</v>
      </c>
      <c r="C25" s="50"/>
      <c r="D25" s="50">
        <f>'[1]BASE'!$N$9</f>
        <v>-1.891117481491173</v>
      </c>
      <c r="E25" s="50"/>
      <c r="F25" s="50">
        <f>'[1]BASE'!$N$25</f>
        <v>-0.10175225115224702</v>
      </c>
      <c r="G25" s="50"/>
      <c r="H25" s="50"/>
      <c r="I25" s="50">
        <f>'[1]BASE'!$N$13</f>
        <v>8.700027656515601</v>
      </c>
      <c r="J25" s="50"/>
      <c r="K25" s="50">
        <f>'[1]BASE'!$N$10</f>
        <v>0.4628042801973272</v>
      </c>
      <c r="L25" s="50"/>
      <c r="M25" s="50">
        <f>'[1]BASE'!$N$26</f>
        <v>0.027062152683661442</v>
      </c>
      <c r="N25" s="50"/>
      <c r="O25" s="50"/>
      <c r="P25" s="50">
        <f>'[1]BASE'!$N$14</f>
        <v>8.631363191991902</v>
      </c>
      <c r="Q25" s="50"/>
      <c r="R25" s="50">
        <f>'[1]BASE'!$N$11</f>
        <v>0.585436009489807</v>
      </c>
      <c r="S25" s="50"/>
      <c r="T25" s="50">
        <f>'[1]BASE'!$N$27</f>
        <v>0.033421160985562824</v>
      </c>
      <c r="U25" s="50"/>
    </row>
    <row r="26" spans="1:21" s="62" customFormat="1" ht="15.75" customHeight="1">
      <c r="A26" s="10" t="s">
        <v>98</v>
      </c>
      <c r="B26" s="16">
        <f>'[1]BASE'!$O$12</f>
        <v>34.12741983994772</v>
      </c>
      <c r="C26" s="16"/>
      <c r="D26" s="16">
        <f>'[1]BASE'!$O$9</f>
        <v>48.901965208062265</v>
      </c>
      <c r="E26" s="16"/>
      <c r="F26" s="16">
        <f>'[1]BASE'!$O$25</f>
        <v>0.7104325820943214</v>
      </c>
      <c r="G26" s="16"/>
      <c r="H26" s="16"/>
      <c r="I26" s="16">
        <f>'[1]BASE'!$O$13</f>
        <v>23.624067948382937</v>
      </c>
      <c r="J26" s="16"/>
      <c r="K26" s="16">
        <f>'[1]BASE'!$O$10</f>
        <v>38.98341088542711</v>
      </c>
      <c r="L26" s="16"/>
      <c r="M26" s="16">
        <f>'[1]BASE'!$O$26</f>
        <v>0.6418940466192323</v>
      </c>
      <c r="N26" s="16"/>
      <c r="O26" s="16"/>
      <c r="P26" s="16">
        <f>'[1]BASE'!$O$14</f>
        <v>25.681744870286003</v>
      </c>
      <c r="Q26" s="16"/>
      <c r="R26" s="16">
        <f>'[1]BASE'!$O$11</f>
        <v>41.66801322257758</v>
      </c>
      <c r="S26" s="16"/>
      <c r="T26" s="16">
        <f>'[1]BASE'!$O$27</f>
        <v>0.6587628548859944</v>
      </c>
      <c r="U26" s="16"/>
    </row>
    <row r="27" spans="1:21" s="62" customFormat="1" ht="15.75" customHeight="1">
      <c r="A27" s="19" t="s">
        <v>20</v>
      </c>
      <c r="B27" s="50">
        <f>'[1]BASE'!$P$12</f>
        <v>10.66854161672121</v>
      </c>
      <c r="C27" s="50"/>
      <c r="D27" s="50">
        <f>'[1]BASE'!$P$9</f>
        <v>6.095048707462638</v>
      </c>
      <c r="E27" s="50"/>
      <c r="F27" s="50">
        <f>'[1]BASE'!$P$25</f>
        <v>0.06463270362326892</v>
      </c>
      <c r="G27" s="50"/>
      <c r="H27" s="50"/>
      <c r="I27" s="50">
        <f>'[1]BASE'!$P$13</f>
        <v>10.383453136449319</v>
      </c>
      <c r="J27" s="50"/>
      <c r="K27" s="50">
        <f>'[1]BASE'!$P$10</f>
        <v>6.781762289071794</v>
      </c>
      <c r="L27" s="50"/>
      <c r="M27" s="50">
        <f>'[1]BASE'!$P$26</f>
        <v>0.09675289753036238</v>
      </c>
      <c r="N27" s="50"/>
      <c r="O27" s="50"/>
      <c r="P27" s="50">
        <f>'[1]BASE'!$P$14</f>
        <v>10.54428285753939</v>
      </c>
      <c r="Q27" s="50"/>
      <c r="R27" s="50">
        <f>'[1]BASE'!$P$11</f>
        <v>7.04421397988612</v>
      </c>
      <c r="S27" s="50"/>
      <c r="T27" s="50">
        <f>'[1]BASE'!$P$27</f>
        <v>0.09564334677141259</v>
      </c>
      <c r="U27" s="50"/>
    </row>
    <row r="28" spans="1:21" s="62" customFormat="1" ht="15.75" customHeight="1">
      <c r="A28" s="10" t="s">
        <v>21</v>
      </c>
      <c r="B28" s="16">
        <f>'[1]BASE'!$Q$12</f>
        <v>-4.602211730146005</v>
      </c>
      <c r="C28" s="16"/>
      <c r="D28" s="16">
        <f>'[1]BASE'!$Q$9</f>
        <v>-7.422291539650725</v>
      </c>
      <c r="E28" s="16"/>
      <c r="F28" s="16">
        <f>'[1]BASE'!$Q$25</f>
        <v>-0.006697203884267893</v>
      </c>
      <c r="G28" s="16"/>
      <c r="H28" s="16"/>
      <c r="I28" s="16">
        <f>'[1]BASE'!$Q$13</f>
        <v>3.8196479246976085</v>
      </c>
      <c r="J28" s="16"/>
      <c r="K28" s="16">
        <f>'[1]BASE'!$Q$10</f>
        <v>1.676428304778026</v>
      </c>
      <c r="L28" s="16"/>
      <c r="M28" s="16">
        <f>'[1]BASE'!$Q$26</f>
        <v>0.0013577318573236253</v>
      </c>
      <c r="N28" s="16"/>
      <c r="O28" s="16"/>
      <c r="P28" s="16">
        <f>'[1]BASE'!$Q$14</f>
        <v>4.679635658257508</v>
      </c>
      <c r="Q28" s="16"/>
      <c r="R28" s="16">
        <f>'[1]BASE'!$Q$11</f>
        <v>2.846333304217107</v>
      </c>
      <c r="S28" s="16"/>
      <c r="T28" s="16">
        <f>'[1]BASE'!$Q$27</f>
        <v>0.002223968163686775</v>
      </c>
      <c r="U28" s="16"/>
    </row>
    <row r="29" spans="1:21" s="62" customFormat="1" ht="15.75" customHeight="1">
      <c r="A29" s="19" t="s">
        <v>22</v>
      </c>
      <c r="B29" s="50">
        <f>'[1]BASE'!$R$12</f>
        <v>0.31200922403177234</v>
      </c>
      <c r="C29" s="50"/>
      <c r="D29" s="50">
        <f>'[1]BASE'!$R$9</f>
        <v>-1.878656152876273</v>
      </c>
      <c r="E29" s="50"/>
      <c r="F29" s="50">
        <f>'[1]BASE'!$R$25</f>
        <v>-0.026978700766277702</v>
      </c>
      <c r="G29" s="50"/>
      <c r="H29" s="50"/>
      <c r="I29" s="50">
        <f>'[1]BASE'!$R$13</f>
        <v>6.608245018657169</v>
      </c>
      <c r="J29" s="50"/>
      <c r="K29" s="50">
        <f>'[1]BASE'!$R$10</f>
        <v>1.5041244444818833</v>
      </c>
      <c r="L29" s="50"/>
      <c r="M29" s="50">
        <f>'[1]BASE'!$R$26</f>
        <v>0.022729723389142892</v>
      </c>
      <c r="N29" s="50"/>
      <c r="O29" s="50"/>
      <c r="P29" s="50">
        <f>'[1]BASE'!$R$14</f>
        <v>6.476902870493367</v>
      </c>
      <c r="Q29" s="50"/>
      <c r="R29" s="50">
        <f>'[1]BASE'!$R$11</f>
        <v>1.3062510722359704</v>
      </c>
      <c r="S29" s="50"/>
      <c r="T29" s="50">
        <f>'[1]BASE'!$R$27</f>
        <v>0.018931084923956308</v>
      </c>
      <c r="U29" s="50"/>
    </row>
    <row r="30" spans="1:21" s="62" customFormat="1" ht="15.75" customHeight="1">
      <c r="A30" s="10" t="s">
        <v>23</v>
      </c>
      <c r="B30" s="16">
        <f>'[1]BASE'!$S$12</f>
        <v>-22.89876610321151</v>
      </c>
      <c r="C30" s="16"/>
      <c r="D30" s="16">
        <f>'[1]BASE'!$S$9</f>
        <v>-19.322310225052988</v>
      </c>
      <c r="E30" s="16"/>
      <c r="F30" s="16">
        <f>'[1]BASE'!$S$25</f>
        <v>-3.704299232769572</v>
      </c>
      <c r="G30" s="16"/>
      <c r="H30" s="16"/>
      <c r="I30" s="16">
        <f>'[1]BASE'!$S$13</f>
        <v>-5.7946799888087135</v>
      </c>
      <c r="J30" s="16"/>
      <c r="K30" s="16">
        <f>'[1]BASE'!$S$10</f>
        <v>-1.1430180249378803</v>
      </c>
      <c r="L30" s="16"/>
      <c r="M30" s="16">
        <f>'[1]BASE'!$S$26</f>
        <v>-0.19371153302384683</v>
      </c>
      <c r="N30" s="16"/>
      <c r="O30" s="16"/>
      <c r="P30" s="16">
        <f>'[1]BASE'!$S$14</f>
        <v>-2.82948834113135</v>
      </c>
      <c r="Q30" s="16"/>
      <c r="R30" s="16">
        <f>'[1]BASE'!$S$11</f>
        <v>1.8300042554022486</v>
      </c>
      <c r="S30" s="16"/>
      <c r="T30" s="16">
        <f>'[1]BASE'!$S$27</f>
        <v>0.2920346570320543</v>
      </c>
      <c r="U30" s="16"/>
    </row>
    <row r="31" spans="1:21" s="62" customFormat="1" ht="15.75" customHeight="1">
      <c r="A31" s="19" t="s">
        <v>24</v>
      </c>
      <c r="B31" s="50">
        <f>'[1]BASE'!$T$12</f>
        <v>-1.7197582977774568</v>
      </c>
      <c r="C31" s="50"/>
      <c r="D31" s="50">
        <f>'[1]BASE'!$T$9</f>
        <v>-6.490293216108056</v>
      </c>
      <c r="E31" s="61"/>
      <c r="F31" s="64">
        <f>'[1]BASE'!$T$25</f>
        <v>-0.016017540699980716</v>
      </c>
      <c r="G31" s="50"/>
      <c r="H31" s="50"/>
      <c r="I31" s="50">
        <f>'[1]BASE'!$T$13</f>
        <v>5.795300729253777</v>
      </c>
      <c r="J31" s="50"/>
      <c r="K31" s="50">
        <f>'[1]BASE'!$T$10</f>
        <v>1.004071892389215</v>
      </c>
      <c r="L31" s="50"/>
      <c r="M31" s="50">
        <f>'[1]BASE'!$T$26</f>
        <v>0.0026440905551770475</v>
      </c>
      <c r="N31" s="50"/>
      <c r="O31" s="50"/>
      <c r="P31" s="50">
        <f>'[1]BASE'!$T$14</f>
        <v>5.912828137817117</v>
      </c>
      <c r="Q31" s="50"/>
      <c r="R31" s="50">
        <f>'[1]BASE'!$T$11</f>
        <v>0.9165283844418414</v>
      </c>
      <c r="S31" s="50"/>
      <c r="T31" s="50">
        <f>'[1]BASE'!$T$27</f>
        <v>0.0023179460672569817</v>
      </c>
      <c r="U31" s="50"/>
    </row>
    <row r="32" spans="1:32" s="62" customFormat="1" ht="15.75" customHeight="1">
      <c r="A32" s="54" t="s">
        <v>25</v>
      </c>
      <c r="B32" s="66">
        <f>'[1]BASE'!$U$12</f>
        <v>0.9624892760062499</v>
      </c>
      <c r="C32" s="66"/>
      <c r="D32" s="66">
        <f>'[1]BASE'!$U$9</f>
        <v>-8.228671602953792</v>
      </c>
      <c r="E32" s="66"/>
      <c r="F32" s="66">
        <f>'[1]BASE'!$U$25</f>
        <v>-0.4755468150046883</v>
      </c>
      <c r="G32" s="66"/>
      <c r="H32" s="66"/>
      <c r="I32" s="66">
        <f>'[1]BASE'!$U$13</f>
        <v>11.799996948738531</v>
      </c>
      <c r="J32" s="66"/>
      <c r="K32" s="66">
        <f>'[1]BASE'!$U$10</f>
        <v>2.968028323232653</v>
      </c>
      <c r="L32" s="66"/>
      <c r="M32" s="66">
        <f>'[1]BASE'!$U$26</f>
        <v>0.13289051742653699</v>
      </c>
      <c r="N32" s="66"/>
      <c r="O32" s="66"/>
      <c r="P32" s="66">
        <f>'[1]BASE'!$U$14</f>
        <v>12.80282324531602</v>
      </c>
      <c r="Q32" s="66"/>
      <c r="R32" s="66">
        <f>'[1]BASE'!$U$11</f>
        <v>4.236897519743612</v>
      </c>
      <c r="S32" s="66"/>
      <c r="T32" s="66">
        <f>'[1]BASE'!$U$27</f>
        <v>0.1916476101935049</v>
      </c>
      <c r="U32" s="66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</row>
    <row r="33" s="18" customFormat="1" ht="12">
      <c r="A33" s="18" t="s">
        <v>26</v>
      </c>
    </row>
    <row r="34" spans="1:21" ht="13.5">
      <c r="A34" s="55" t="s">
        <v>89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5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I12:L12"/>
    <mergeCell ref="P12:S12"/>
    <mergeCell ref="B13:C13"/>
    <mergeCell ref="D13:E13"/>
    <mergeCell ref="I13:J13"/>
    <mergeCell ref="K13:L13"/>
    <mergeCell ref="P13:Q13"/>
    <mergeCell ref="R13:S13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A1:U1"/>
    <mergeCell ref="A2:U2"/>
    <mergeCell ref="B8:G8"/>
    <mergeCell ref="I8:N8"/>
    <mergeCell ref="P8:U8"/>
  </mergeCells>
  <printOptions horizontalCentered="1" verticalCentered="1"/>
  <pageMargins left="0.75" right="0.53" top="1" bottom="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T56"/>
  <sheetViews>
    <sheetView workbookViewId="0" topLeftCell="A1">
      <selection activeCell="R61" sqref="R61"/>
    </sheetView>
  </sheetViews>
  <sheetFormatPr defaultColWidth="11.421875" defaultRowHeight="12.75"/>
  <cols>
    <col min="1" max="1" width="27.140625" style="3" customWidth="1"/>
    <col min="2" max="2" width="18.00390625" style="3" customWidth="1"/>
    <col min="3" max="3" width="6.140625" style="3" customWidth="1"/>
    <col min="4" max="4" width="11.28125" style="3" customWidth="1"/>
    <col min="5" max="5" width="6.140625" style="3" customWidth="1"/>
    <col min="6" max="6" width="2.28125" style="3" customWidth="1"/>
    <col min="7" max="7" width="11.28125" style="3" customWidth="1"/>
    <col min="8" max="8" width="3.8515625" style="3" customWidth="1"/>
    <col min="9" max="9" width="11.28125" style="3" customWidth="1"/>
    <col min="10" max="10" width="3.8515625" style="3" customWidth="1"/>
    <col min="11" max="11" width="2.140625" style="3" customWidth="1"/>
    <col min="12" max="12" width="11.28125" style="3" customWidth="1"/>
    <col min="13" max="13" width="4.421875" style="3" customWidth="1"/>
    <col min="14" max="14" width="12.00390625" style="3" customWidth="1"/>
    <col min="15" max="15" width="6.57421875" style="3" customWidth="1"/>
    <col min="16" max="16384" width="11.28125" style="3" customWidth="1"/>
  </cols>
  <sheetData>
    <row r="1" ht="82.5" customHeight="1"/>
    <row r="2" spans="1:15" s="34" customFormat="1" ht="17.25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34" customFormat="1" ht="1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s="34" customFormat="1" ht="17.25" customHeight="1">
      <c r="A4" s="84" t="s">
        <v>101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7" ht="15.75">
      <c r="A5" s="37"/>
      <c r="B5" s="6"/>
      <c r="C5" s="6"/>
      <c r="D5" s="6"/>
      <c r="E5" s="6"/>
      <c r="F5" s="6"/>
      <c r="G5" s="6"/>
      <c r="H5" s="6"/>
      <c r="I5" s="6"/>
      <c r="J5" s="6"/>
      <c r="K5" s="6"/>
      <c r="L5" s="38"/>
      <c r="M5" s="38"/>
      <c r="N5" s="38"/>
      <c r="O5" s="38"/>
      <c r="P5" s="39"/>
      <c r="Q5" s="39"/>
    </row>
    <row r="6" spans="1:17" s="21" customFormat="1" ht="12">
      <c r="A6" s="20"/>
      <c r="B6" s="85" t="s">
        <v>102</v>
      </c>
      <c r="C6" s="85"/>
      <c r="D6" s="85"/>
      <c r="E6" s="85"/>
      <c r="F6" s="24"/>
      <c r="G6" s="85" t="s">
        <v>103</v>
      </c>
      <c r="H6" s="85"/>
      <c r="I6" s="85"/>
      <c r="J6" s="85"/>
      <c r="K6" s="24"/>
      <c r="L6" s="85" t="s">
        <v>105</v>
      </c>
      <c r="M6" s="85"/>
      <c r="N6" s="85"/>
      <c r="O6" s="85"/>
      <c r="P6" s="40"/>
      <c r="Q6" s="40"/>
    </row>
    <row r="7" spans="1:17" s="21" customFormat="1" ht="12">
      <c r="A7" s="24"/>
      <c r="B7" s="85"/>
      <c r="C7" s="85"/>
      <c r="D7" s="85"/>
      <c r="E7" s="85"/>
      <c r="F7" s="24"/>
      <c r="G7" s="85" t="s">
        <v>104</v>
      </c>
      <c r="H7" s="85"/>
      <c r="I7" s="85"/>
      <c r="J7" s="85"/>
      <c r="K7" s="24"/>
      <c r="L7" s="85" t="s">
        <v>106</v>
      </c>
      <c r="M7" s="85"/>
      <c r="N7" s="85"/>
      <c r="O7" s="85"/>
      <c r="P7" s="40"/>
      <c r="Q7" s="40"/>
    </row>
    <row r="8" spans="1:17" s="21" customFormat="1" ht="12">
      <c r="A8" s="24"/>
      <c r="B8" s="25"/>
      <c r="C8" s="25"/>
      <c r="D8" s="25"/>
      <c r="E8" s="25"/>
      <c r="F8" s="24"/>
      <c r="G8" s="25"/>
      <c r="H8" s="25"/>
      <c r="I8" s="25"/>
      <c r="J8" s="25"/>
      <c r="K8" s="24"/>
      <c r="L8" s="41"/>
      <c r="M8" s="41"/>
      <c r="N8" s="41"/>
      <c r="O8" s="41"/>
      <c r="P8" s="40"/>
      <c r="Q8" s="40"/>
    </row>
    <row r="9" spans="1:17" s="21" customFormat="1" ht="12">
      <c r="A9" s="24" t="s">
        <v>27</v>
      </c>
      <c r="B9" s="86" t="s">
        <v>3</v>
      </c>
      <c r="C9" s="86"/>
      <c r="D9" s="86"/>
      <c r="E9" s="86"/>
      <c r="F9" s="24"/>
      <c r="G9" s="86" t="s">
        <v>5</v>
      </c>
      <c r="H9" s="86"/>
      <c r="I9" s="86"/>
      <c r="J9" s="86"/>
      <c r="K9" s="24"/>
      <c r="L9" s="86" t="s">
        <v>6</v>
      </c>
      <c r="M9" s="86"/>
      <c r="N9" s="86"/>
      <c r="O9" s="86"/>
      <c r="P9" s="40"/>
      <c r="Q9" s="40"/>
    </row>
    <row r="10" spans="1:17" s="21" customFormat="1" ht="12">
      <c r="A10" s="24" t="s">
        <v>28</v>
      </c>
      <c r="B10" s="87"/>
      <c r="C10" s="87"/>
      <c r="D10" s="87"/>
      <c r="E10" s="87"/>
      <c r="F10" s="40"/>
      <c r="G10" s="87"/>
      <c r="H10" s="87"/>
      <c r="I10" s="87"/>
      <c r="J10" s="87"/>
      <c r="K10" s="40"/>
      <c r="L10" s="85"/>
      <c r="M10" s="85"/>
      <c r="N10" s="85"/>
      <c r="O10" s="85"/>
      <c r="P10" s="40"/>
      <c r="Q10" s="40"/>
    </row>
    <row r="11" spans="1:17" s="21" customFormat="1" ht="12">
      <c r="A11" s="22"/>
      <c r="B11" s="80" t="s">
        <v>7</v>
      </c>
      <c r="C11" s="80"/>
      <c r="D11" s="80" t="s">
        <v>8</v>
      </c>
      <c r="E11" s="80"/>
      <c r="F11" s="24"/>
      <c r="G11" s="80" t="s">
        <v>7</v>
      </c>
      <c r="H11" s="80"/>
      <c r="I11" s="80" t="s">
        <v>8</v>
      </c>
      <c r="J11" s="80"/>
      <c r="K11" s="24"/>
      <c r="L11" s="80" t="s">
        <v>7</v>
      </c>
      <c r="M11" s="80"/>
      <c r="N11" s="80" t="s">
        <v>8</v>
      </c>
      <c r="O11" s="80"/>
      <c r="P11" s="40"/>
      <c r="Q11" s="40"/>
    </row>
    <row r="12" spans="1:15" s="18" customFormat="1" ht="12">
      <c r="A12" s="19" t="s">
        <v>29</v>
      </c>
      <c r="B12" s="26">
        <f>+'[1]BASE'!$D$39</f>
        <v>-20.542600881901713</v>
      </c>
      <c r="C12" s="29"/>
      <c r="D12" s="26">
        <f>+'[1]BASE'!$D$35</f>
        <v>-17.694548707088686</v>
      </c>
      <c r="E12" s="42"/>
      <c r="F12" s="42"/>
      <c r="G12" s="26">
        <f>+'[1]BASE'!$D$40</f>
        <v>-3.9723188739870574</v>
      </c>
      <c r="H12" s="29"/>
      <c r="I12" s="26">
        <f>+'[1]BASE'!$D$36</f>
        <v>-0.45478765970851326</v>
      </c>
      <c r="J12" s="29"/>
      <c r="K12" s="29"/>
      <c r="L12" s="26">
        <f>+'[1]BASE'!$D$41</f>
        <v>-1.2504094106010393</v>
      </c>
      <c r="M12" s="43"/>
      <c r="N12" s="26">
        <f>+'[1]BASE'!$D$37</f>
        <v>2.276247300696202</v>
      </c>
      <c r="O12" s="43"/>
    </row>
    <row r="13" spans="1:15" s="18" customFormat="1" ht="12">
      <c r="A13" s="10" t="s">
        <v>30</v>
      </c>
      <c r="B13" s="11">
        <f>'[1]BASE'!$E$39</f>
        <v>-0.23847760126212147</v>
      </c>
      <c r="C13" s="12"/>
      <c r="D13" s="11">
        <f>'[1]BASE'!$E$35</f>
        <v>-1.8083817969166236</v>
      </c>
      <c r="E13" s="13"/>
      <c r="F13" s="13"/>
      <c r="G13" s="11">
        <f>'[1]BASE'!$E$40</f>
        <v>3.156650062854339</v>
      </c>
      <c r="H13" s="12"/>
      <c r="I13" s="11">
        <f>'[1]BASE'!$E$36</f>
        <v>-0.9252074697430085</v>
      </c>
      <c r="J13" s="12"/>
      <c r="K13" s="12"/>
      <c r="L13" s="11">
        <f>'[1]BASE'!$E$41</f>
        <v>2.645408246666169</v>
      </c>
      <c r="M13" s="14"/>
      <c r="N13" s="11">
        <f>'[1]BASE'!$E$37</f>
        <v>-1.4760796868454678</v>
      </c>
      <c r="O13" s="14"/>
    </row>
    <row r="14" spans="1:15" s="18" customFormat="1" ht="12">
      <c r="A14" s="44">
        <v>5040</v>
      </c>
      <c r="B14" s="26">
        <f>'[1]BASE'!$F$39</f>
        <v>-20.920784151990947</v>
      </c>
      <c r="C14" s="29"/>
      <c r="D14" s="26">
        <f>'[1]BASE'!$F$35</f>
        <v>-20.507238828919608</v>
      </c>
      <c r="E14" s="42"/>
      <c r="F14" s="42"/>
      <c r="G14" s="26">
        <f>'[1]BASE'!$F$40</f>
        <v>-1.3490873056442745</v>
      </c>
      <c r="H14" s="29"/>
      <c r="I14" s="26">
        <f>'[1]BASE'!$F$36</f>
        <v>-0.5026905469135683</v>
      </c>
      <c r="J14" s="29"/>
      <c r="K14" s="29"/>
      <c r="L14" s="26">
        <f>'[1]BASE'!$F$41</f>
        <v>0.16508033467665895</v>
      </c>
      <c r="M14" s="43"/>
      <c r="N14" s="26">
        <f>'[1]BASE'!$F$37</f>
        <v>1.0402162557813166</v>
      </c>
      <c r="O14" s="43"/>
    </row>
    <row r="15" spans="1:15" s="18" customFormat="1" ht="12">
      <c r="A15" s="15">
        <v>5050</v>
      </c>
      <c r="B15" s="11">
        <f>'[1]BASE'!$G$39</f>
        <v>-14.726459846405039</v>
      </c>
      <c r="C15" s="12"/>
      <c r="D15" s="11">
        <f>'[1]BASE'!$G$35</f>
        <v>-17.815393125496858</v>
      </c>
      <c r="E15" s="13"/>
      <c r="F15" s="13"/>
      <c r="G15" s="11">
        <f>'[1]BASE'!$G$40</f>
        <v>4.60841279475515</v>
      </c>
      <c r="H15" s="12"/>
      <c r="I15" s="11">
        <f>'[1]BASE'!$G$36</f>
        <v>2.987457612188689</v>
      </c>
      <c r="J15" s="12"/>
      <c r="K15" s="12"/>
      <c r="L15" s="11">
        <f>'[1]BASE'!$G$41</f>
        <v>6.016507165863514</v>
      </c>
      <c r="M15" s="14"/>
      <c r="N15" s="11">
        <f>'[1]BASE'!$G$37</f>
        <v>4.643932917119044</v>
      </c>
      <c r="O15" s="14"/>
    </row>
    <row r="16" spans="1:15" s="18" customFormat="1" ht="12">
      <c r="A16" s="44">
        <v>5211</v>
      </c>
      <c r="B16" s="26">
        <f>'[1]BASE'!$H$39</f>
        <v>9.214142221981419</v>
      </c>
      <c r="C16" s="29"/>
      <c r="D16" s="26">
        <f>'[1]BASE'!$H$35</f>
        <v>3.2965674913792236</v>
      </c>
      <c r="E16" s="42"/>
      <c r="F16" s="42"/>
      <c r="G16" s="26">
        <f>'[1]BASE'!$H$40</f>
        <v>6.970205331981784</v>
      </c>
      <c r="H16" s="29"/>
      <c r="I16" s="26">
        <f>'[1]BASE'!$H$36</f>
        <v>2.434425840255474</v>
      </c>
      <c r="J16" s="29"/>
      <c r="K16" s="29"/>
      <c r="L16" s="26">
        <f>'[1]BASE'!$H$41</f>
        <v>7.00358643218735</v>
      </c>
      <c r="M16" s="43"/>
      <c r="N16" s="26">
        <f>'[1]BASE'!$H$37</f>
        <v>2.789255951874502</v>
      </c>
      <c r="O16" s="43"/>
    </row>
    <row r="17" spans="1:15" s="18" customFormat="1" ht="12">
      <c r="A17" s="15">
        <v>5219</v>
      </c>
      <c r="B17" s="11">
        <f>'[1]BASE'!$I$39</f>
        <v>8.243016984205529</v>
      </c>
      <c r="C17" s="12"/>
      <c r="D17" s="11">
        <f>'[1]BASE'!$I$35</f>
        <v>11.048234253623635</v>
      </c>
      <c r="E17" s="13"/>
      <c r="F17" s="13"/>
      <c r="G17" s="11">
        <f>'[1]BASE'!$I$40</f>
        <v>20.79616787983508</v>
      </c>
      <c r="H17" s="12"/>
      <c r="I17" s="11">
        <f>'[1]BASE'!$I$36</f>
        <v>21.36375707605516</v>
      </c>
      <c r="J17" s="12"/>
      <c r="K17" s="12"/>
      <c r="L17" s="11">
        <f>'[1]BASE'!$I$41</f>
        <v>23.661950224772205</v>
      </c>
      <c r="M17" s="14"/>
      <c r="N17" s="11">
        <f>'[1]BASE'!$I$37</f>
        <v>24.541220528815195</v>
      </c>
      <c r="O17" s="14"/>
    </row>
    <row r="18" spans="1:15" s="18" customFormat="1" ht="12">
      <c r="A18" s="44">
        <v>5220</v>
      </c>
      <c r="B18" s="26">
        <f>'[1]BASE'!$J$39</f>
        <v>20.23241823769599</v>
      </c>
      <c r="C18" s="29"/>
      <c r="D18" s="26">
        <f>'[1]BASE'!$J$35</f>
        <v>5.9615897722132525</v>
      </c>
      <c r="E18" s="42"/>
      <c r="F18" s="42"/>
      <c r="G18" s="26">
        <f>'[1]BASE'!$J$40</f>
        <v>23.30182983924395</v>
      </c>
      <c r="H18" s="29"/>
      <c r="I18" s="26">
        <f>'[1]BASE'!$J$36</f>
        <v>11.037707708584492</v>
      </c>
      <c r="J18" s="29"/>
      <c r="K18" s="29"/>
      <c r="L18" s="26">
        <f>'[1]BASE'!$J$41</f>
        <v>21.939198890625537</v>
      </c>
      <c r="M18" s="45"/>
      <c r="N18" s="26">
        <f>'[1]BASE'!$J$37</f>
        <v>10.164216105401888</v>
      </c>
      <c r="O18" s="43"/>
    </row>
    <row r="19" spans="1:15" s="18" customFormat="1" ht="12">
      <c r="A19" s="10" t="s">
        <v>31</v>
      </c>
      <c r="B19" s="11">
        <f>'[1]BASE'!$K$39</f>
        <v>-0.16531810424671955</v>
      </c>
      <c r="C19" s="12"/>
      <c r="D19" s="11">
        <f>'[1]BASE'!$K$35</f>
        <v>-2.6651027162915715</v>
      </c>
      <c r="E19" s="13"/>
      <c r="F19" s="13"/>
      <c r="G19" s="11">
        <f>'[1]BASE'!$K$40</f>
        <v>10.30731578483191</v>
      </c>
      <c r="H19" s="12"/>
      <c r="I19" s="11">
        <f>'[1]BASE'!$K$36</f>
        <v>5.987005031369698</v>
      </c>
      <c r="J19" s="12"/>
      <c r="K19" s="12"/>
      <c r="L19" s="11">
        <f>'[1]BASE'!$K$41</f>
        <v>10.451015447875625</v>
      </c>
      <c r="M19" s="14"/>
      <c r="N19" s="11">
        <f>'[1]BASE'!$K$37</f>
        <v>5.968470308029955</v>
      </c>
      <c r="O19" s="14"/>
    </row>
    <row r="20" spans="1:15" s="18" customFormat="1" ht="12">
      <c r="A20" s="44">
        <v>5232</v>
      </c>
      <c r="B20" s="26">
        <f>'[1]BASE'!$L$39</f>
        <v>-11.232791633209105</v>
      </c>
      <c r="C20" s="29"/>
      <c r="D20" s="26">
        <f>'[1]BASE'!$L$35</f>
        <v>-11.352580818881753</v>
      </c>
      <c r="E20" s="42"/>
      <c r="F20" s="42"/>
      <c r="G20" s="26">
        <f>'[1]BASE'!$L$40</f>
        <v>-4.517482161710156</v>
      </c>
      <c r="H20" s="29"/>
      <c r="I20" s="26">
        <f>'[1]BASE'!$L$36</f>
        <v>-4.495063288939454</v>
      </c>
      <c r="J20" s="29"/>
      <c r="K20" s="29"/>
      <c r="L20" s="26">
        <f>'[1]BASE'!$L$41</f>
        <v>-4.333156619591024</v>
      </c>
      <c r="M20" s="43"/>
      <c r="N20" s="26">
        <f>'[1]BASE'!$L$37</f>
        <v>-4.576355487378992</v>
      </c>
      <c r="O20" s="43"/>
    </row>
    <row r="21" spans="1:15" s="18" customFormat="1" ht="12">
      <c r="A21" s="10" t="s">
        <v>32</v>
      </c>
      <c r="B21" s="11">
        <f>'[1]BASE'!$M$39</f>
        <v>-4.182154148019593</v>
      </c>
      <c r="C21" s="12"/>
      <c r="D21" s="11">
        <f>'[1]BASE'!$M$35</f>
        <v>-3.3245669932858513</v>
      </c>
      <c r="E21" s="13"/>
      <c r="F21" s="13"/>
      <c r="G21" s="11">
        <f>'[1]BASE'!$M$40</f>
        <v>0.8101623827962936</v>
      </c>
      <c r="H21" s="12"/>
      <c r="I21" s="11">
        <f>'[1]BASE'!$M$36</f>
        <v>1.0409737372564782</v>
      </c>
      <c r="J21" s="12"/>
      <c r="K21" s="12"/>
      <c r="L21" s="11">
        <f>'[1]BASE'!$M$41</f>
        <v>1.5345859699567022</v>
      </c>
      <c r="M21" s="14"/>
      <c r="N21" s="11">
        <f>'[1]BASE'!$M$37</f>
        <v>1.427546144436159</v>
      </c>
      <c r="O21" s="14"/>
    </row>
    <row r="22" spans="1:15" s="18" customFormat="1" ht="12">
      <c r="A22" s="44">
        <v>5234</v>
      </c>
      <c r="B22" s="26">
        <f>'[1]BASE'!$N$39</f>
        <v>6.74638006899559</v>
      </c>
      <c r="C22" s="29"/>
      <c r="D22" s="26">
        <f>'[1]BASE'!$N$35</f>
        <v>8.094948966124418</v>
      </c>
      <c r="E22" s="42"/>
      <c r="F22" s="42"/>
      <c r="G22" s="26">
        <f>'[1]BASE'!$N$40</f>
        <v>7.241162093005514</v>
      </c>
      <c r="H22" s="29"/>
      <c r="I22" s="26">
        <f>'[1]BASE'!$N$36</f>
        <v>7.900689614898096</v>
      </c>
      <c r="J22" s="29"/>
      <c r="K22" s="29"/>
      <c r="L22" s="26">
        <f>'[1]BASE'!$N$41</f>
        <v>6.828583939321274</v>
      </c>
      <c r="M22" s="43"/>
      <c r="N22" s="26">
        <f>'[1]BASE'!$N$37</f>
        <v>7.293212625841626</v>
      </c>
      <c r="O22" s="43"/>
    </row>
    <row r="23" spans="1:20" s="18" customFormat="1" ht="12">
      <c r="A23" s="15">
        <v>5235</v>
      </c>
      <c r="B23" s="11">
        <f>'[1]BASE'!$O$39</f>
        <v>-9.077596768630833</v>
      </c>
      <c r="C23" s="12"/>
      <c r="D23" s="11">
        <f>'[1]BASE'!$O$35</f>
        <v>-9.377961225643826</v>
      </c>
      <c r="E23" s="13"/>
      <c r="F23" s="13"/>
      <c r="G23" s="11">
        <f>'[1]BASE'!$O$40</f>
        <v>-7.637331674014529</v>
      </c>
      <c r="H23" s="12"/>
      <c r="I23" s="11">
        <f>'[1]BASE'!$O$36</f>
        <v>-6.8271437198644165</v>
      </c>
      <c r="J23" s="12"/>
      <c r="K23" s="12"/>
      <c r="L23" s="11">
        <f>'[1]BASE'!$O$41</f>
        <v>-6.891407696452929</v>
      </c>
      <c r="M23" s="14"/>
      <c r="N23" s="11">
        <f>'[1]BASE'!$O$37</f>
        <v>-5.832579704551156</v>
      </c>
      <c r="O23" s="14"/>
      <c r="T23" s="18" t="s">
        <v>33</v>
      </c>
    </row>
    <row r="24" spans="1:15" s="18" customFormat="1" ht="12">
      <c r="A24" s="44" t="s">
        <v>34</v>
      </c>
      <c r="B24" s="26">
        <f>'[1]BASE'!$P$39</f>
        <v>10.848953375059999</v>
      </c>
      <c r="C24" s="29"/>
      <c r="D24" s="26">
        <f>'[1]BASE'!$P$35</f>
        <v>10.363833912596073</v>
      </c>
      <c r="E24" s="42"/>
      <c r="F24" s="42"/>
      <c r="G24" s="26">
        <f>'[1]BASE'!$P$40</f>
        <v>9.113345966618517</v>
      </c>
      <c r="H24" s="29"/>
      <c r="I24" s="26">
        <f>'[1]BASE'!$P$36</f>
        <v>8.14940744059242</v>
      </c>
      <c r="J24" s="29"/>
      <c r="K24" s="29"/>
      <c r="L24" s="26">
        <f>'[1]BASE'!$P$41</f>
        <v>10.344006020877949</v>
      </c>
      <c r="M24" s="43"/>
      <c r="N24" s="26">
        <f>'[1]BASE'!$P$37</f>
        <v>9.2760777520875</v>
      </c>
      <c r="O24" s="43"/>
    </row>
    <row r="25" spans="1:15" s="18" customFormat="1" ht="12">
      <c r="A25" s="15">
        <v>5237</v>
      </c>
      <c r="B25" s="11">
        <f>'[1]BASE'!$Q$39</f>
        <v>3.276752658420064</v>
      </c>
      <c r="C25" s="12"/>
      <c r="D25" s="11">
        <f>'[1]BASE'!$Q$35</f>
        <v>0.3277933847331344</v>
      </c>
      <c r="E25" s="13"/>
      <c r="F25" s="13"/>
      <c r="G25" s="11">
        <f>'[1]BASE'!$Q$40</f>
        <v>2.094056747800234</v>
      </c>
      <c r="H25" s="12"/>
      <c r="I25" s="11">
        <f>'[1]BASE'!$Q$36</f>
        <v>-0.43388912889076436</v>
      </c>
      <c r="J25" s="12"/>
      <c r="K25" s="12"/>
      <c r="L25" s="11">
        <f>'[1]BASE'!$Q$41</f>
        <v>-1.3097898667838965</v>
      </c>
      <c r="M25" s="14"/>
      <c r="N25" s="11">
        <f>'[1]BASE'!$Q$37</f>
        <v>-3.898131429614814</v>
      </c>
      <c r="O25" s="14"/>
    </row>
    <row r="26" spans="1:15" s="18" customFormat="1" ht="12">
      <c r="A26" s="44">
        <v>5239</v>
      </c>
      <c r="B26" s="26">
        <f>'[1]BASE'!$R$39</f>
        <v>-3.30358187873962</v>
      </c>
      <c r="C26" s="29"/>
      <c r="D26" s="26">
        <f>'[1]BASE'!$R$35</f>
        <v>-11.299361891903967</v>
      </c>
      <c r="E26" s="42"/>
      <c r="F26" s="42"/>
      <c r="G26" s="26">
        <f>'[1]BASE'!$R$40</f>
        <v>4.930402093382667</v>
      </c>
      <c r="H26" s="29"/>
      <c r="I26" s="26">
        <f>'[1]BASE'!$R$36</f>
        <v>-2.696098693342857</v>
      </c>
      <c r="J26" s="29"/>
      <c r="K26" s="29"/>
      <c r="L26" s="26">
        <f>'[1]BASE'!$R$41</f>
        <v>4.84679109112903</v>
      </c>
      <c r="M26" s="43"/>
      <c r="N26" s="26">
        <f>'[1]BASE'!$R$37</f>
        <v>-2.6284086997231224</v>
      </c>
      <c r="O26" s="43"/>
    </row>
    <row r="27" spans="1:15" s="18" customFormat="1" ht="12">
      <c r="A27" s="15">
        <v>5244</v>
      </c>
      <c r="B27" s="11">
        <f>'[1]BASE'!$S$39</f>
        <v>25.378021320597867</v>
      </c>
      <c r="C27" s="12"/>
      <c r="D27" s="11">
        <f>'[1]BASE'!$S$35</f>
        <v>71.09224663414345</v>
      </c>
      <c r="E27" s="13"/>
      <c r="F27" s="13"/>
      <c r="G27" s="11">
        <f>'[1]BASE'!$S$40</f>
        <v>19.354601072456802</v>
      </c>
      <c r="H27" s="12"/>
      <c r="I27" s="11">
        <f>'[1]BASE'!$S$36</f>
        <v>42.33623445231659</v>
      </c>
      <c r="J27" s="12"/>
      <c r="K27" s="12"/>
      <c r="L27" s="11">
        <f>'[1]BASE'!$S$41</f>
        <v>20.196836021035857</v>
      </c>
      <c r="M27" s="14"/>
      <c r="N27" s="11">
        <f>'[1]BASE'!$S$37</f>
        <v>43.82043968309253</v>
      </c>
      <c r="O27" s="14"/>
    </row>
    <row r="28" spans="1:15" s="18" customFormat="1" ht="12">
      <c r="A28" s="46" t="s">
        <v>97</v>
      </c>
      <c r="B28" s="27">
        <f>'[1]BASE'!$T$39</f>
        <v>0.7926911959036218</v>
      </c>
      <c r="C28" s="47"/>
      <c r="D28" s="27">
        <f>'[1]BASE'!$T$35</f>
        <v>3.9758753339224953</v>
      </c>
      <c r="E28" s="48"/>
      <c r="F28" s="48"/>
      <c r="G28" s="27">
        <f>'[1]BASE'!$T$40</f>
        <v>0.7359698138861549</v>
      </c>
      <c r="H28" s="47"/>
      <c r="I28" s="27">
        <f>'[1]BASE'!$T$36</f>
        <v>-1.1777756809275446</v>
      </c>
      <c r="J28" s="47"/>
      <c r="K28" s="47"/>
      <c r="L28" s="27">
        <f>'[1]BASE'!$T$41</f>
        <v>1.0049041665471934</v>
      </c>
      <c r="M28" s="49"/>
      <c r="N28" s="27">
        <f>'[1]BASE'!$T$37</f>
        <v>-1.044377854270979</v>
      </c>
      <c r="O28" s="49"/>
    </row>
    <row r="29" spans="1:2" s="18" customFormat="1" ht="12">
      <c r="A29" s="19" t="s">
        <v>35</v>
      </c>
      <c r="B29" s="50"/>
    </row>
    <row r="30" s="18" customFormat="1" ht="13.5">
      <c r="A30" s="35" t="s">
        <v>90</v>
      </c>
    </row>
    <row r="31" s="18" customFormat="1" ht="12"/>
    <row r="32" s="51" customFormat="1" ht="9">
      <c r="A32" s="51" t="s">
        <v>36</v>
      </c>
    </row>
    <row r="33" s="51" customFormat="1" ht="9">
      <c r="A33" s="51" t="s">
        <v>37</v>
      </c>
    </row>
    <row r="34" s="51" customFormat="1" ht="6.75" customHeight="1"/>
    <row r="35" s="51" customFormat="1" ht="9">
      <c r="A35" s="51" t="s">
        <v>38</v>
      </c>
    </row>
    <row r="36" s="51" customFormat="1" ht="9">
      <c r="A36" s="51" t="s">
        <v>39</v>
      </c>
    </row>
    <row r="37" s="51" customFormat="1" ht="9">
      <c r="A37" s="51" t="s">
        <v>40</v>
      </c>
    </row>
    <row r="38" s="51" customFormat="1" ht="9">
      <c r="A38" s="51" t="s">
        <v>41</v>
      </c>
    </row>
    <row r="39" s="51" customFormat="1" ht="9">
      <c r="A39" s="51" t="s">
        <v>42</v>
      </c>
    </row>
    <row r="40" s="51" customFormat="1" ht="9">
      <c r="A40" s="51" t="s">
        <v>43</v>
      </c>
    </row>
    <row r="41" s="51" customFormat="1" ht="9">
      <c r="A41" s="51" t="s">
        <v>44</v>
      </c>
    </row>
    <row r="42" s="51" customFormat="1" ht="9">
      <c r="A42" s="51" t="s">
        <v>45</v>
      </c>
    </row>
    <row r="43" s="51" customFormat="1" ht="9">
      <c r="A43" s="51" t="s">
        <v>46</v>
      </c>
    </row>
    <row r="44" s="51" customFormat="1" ht="9">
      <c r="A44" s="51" t="s">
        <v>47</v>
      </c>
    </row>
    <row r="45" s="51" customFormat="1" ht="9">
      <c r="A45" s="51" t="s">
        <v>48</v>
      </c>
    </row>
    <row r="46" s="51" customFormat="1" ht="9">
      <c r="A46" s="51" t="s">
        <v>49</v>
      </c>
    </row>
    <row r="47" s="51" customFormat="1" ht="9">
      <c r="A47" s="51" t="s">
        <v>50</v>
      </c>
    </row>
    <row r="48" s="51" customFormat="1" ht="9">
      <c r="A48" s="51" t="s">
        <v>51</v>
      </c>
    </row>
    <row r="49" s="51" customFormat="1" ht="9">
      <c r="A49" s="51" t="s">
        <v>52</v>
      </c>
    </row>
    <row r="50" s="51" customFormat="1" ht="9">
      <c r="A50" s="51" t="s">
        <v>53</v>
      </c>
    </row>
    <row r="51" s="51" customFormat="1" ht="9">
      <c r="A51" s="52" t="s">
        <v>54</v>
      </c>
    </row>
    <row r="52" s="51" customFormat="1" ht="9">
      <c r="A52" s="52" t="s">
        <v>55</v>
      </c>
    </row>
    <row r="53" s="51" customFormat="1" ht="9">
      <c r="A53" s="51" t="s">
        <v>56</v>
      </c>
    </row>
    <row r="54" s="51" customFormat="1" ht="9">
      <c r="A54" s="51" t="s">
        <v>57</v>
      </c>
    </row>
    <row r="55" s="51" customFormat="1" ht="9">
      <c r="A55" s="51" t="s">
        <v>58</v>
      </c>
    </row>
    <row r="56" s="51" customFormat="1" ht="9">
      <c r="A56" s="51" t="s">
        <v>59</v>
      </c>
    </row>
    <row r="57" s="18" customFormat="1" ht="12"/>
  </sheetData>
  <mergeCells count="21">
    <mergeCell ref="B10:E10"/>
    <mergeCell ref="G10:J10"/>
    <mergeCell ref="L10:O10"/>
    <mergeCell ref="B11:C11"/>
    <mergeCell ref="D11:E11"/>
    <mergeCell ref="G11:H11"/>
    <mergeCell ref="I11:J11"/>
    <mergeCell ref="L11:M11"/>
    <mergeCell ref="N11:O11"/>
    <mergeCell ref="B7:E7"/>
    <mergeCell ref="G7:J7"/>
    <mergeCell ref="L7:O7"/>
    <mergeCell ref="B9:E9"/>
    <mergeCell ref="G9:J9"/>
    <mergeCell ref="L9:O9"/>
    <mergeCell ref="A2:O2"/>
    <mergeCell ref="A3:O3"/>
    <mergeCell ref="A4:O4"/>
    <mergeCell ref="B6:E6"/>
    <mergeCell ref="G6:J6"/>
    <mergeCell ref="L6:O6"/>
  </mergeCells>
  <printOptions horizontalCentered="1" verticalCentered="1"/>
  <pageMargins left="0.7874015748031497" right="0.75" top="1" bottom="1" header="0" footer="0"/>
  <pageSetup horizontalDpi="600" verticalDpi="600" orientation="landscape" scale="69" r:id="rId2"/>
  <rowBreaks count="1" manualBreakCount="1">
    <brk id="56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tabSelected="1" workbookViewId="0" topLeftCell="A1">
      <selection activeCell="M22" sqref="M22"/>
    </sheetView>
  </sheetViews>
  <sheetFormatPr defaultColWidth="11.421875" defaultRowHeight="12.75"/>
  <cols>
    <col min="1" max="1" width="33.14062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34" customFormat="1" ht="17.25">
      <c r="A3" s="83" t="s">
        <v>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34" customFormat="1" ht="1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17.25" customHeight="1">
      <c r="A5" s="83" t="s">
        <v>101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21" customFormat="1" ht="21.75" customHeight="1">
      <c r="A7" s="20"/>
      <c r="B7" s="85" t="s">
        <v>102</v>
      </c>
      <c r="C7" s="85"/>
      <c r="D7" s="85"/>
      <c r="E7" s="85"/>
      <c r="F7" s="53"/>
      <c r="G7" s="85" t="s">
        <v>103</v>
      </c>
      <c r="H7" s="85"/>
      <c r="I7" s="85"/>
      <c r="J7" s="85"/>
      <c r="K7" s="85" t="s">
        <v>105</v>
      </c>
      <c r="L7" s="85"/>
      <c r="M7" s="85"/>
      <c r="N7" s="85"/>
    </row>
    <row r="8" spans="1:14" s="21" customFormat="1" ht="21.75" customHeight="1">
      <c r="A8" s="20"/>
      <c r="B8" s="85"/>
      <c r="C8" s="85"/>
      <c r="D8" s="85"/>
      <c r="E8" s="85"/>
      <c r="F8" s="24"/>
      <c r="G8" s="85" t="s">
        <v>104</v>
      </c>
      <c r="H8" s="85"/>
      <c r="I8" s="85"/>
      <c r="J8" s="85"/>
      <c r="K8" s="85" t="s">
        <v>106</v>
      </c>
      <c r="L8" s="85"/>
      <c r="M8" s="85"/>
      <c r="N8" s="85"/>
    </row>
    <row r="9" spans="1:14" s="21" customFormat="1" ht="7.5" customHeight="1">
      <c r="A9" s="20"/>
      <c r="B9" s="22"/>
      <c r="C9" s="22"/>
      <c r="D9" s="22"/>
      <c r="E9" s="22"/>
      <c r="F9" s="20"/>
      <c r="G9" s="22"/>
      <c r="H9" s="22"/>
      <c r="I9" s="22"/>
      <c r="J9" s="22"/>
      <c r="K9" s="22"/>
      <c r="L9" s="22"/>
      <c r="M9" s="22"/>
      <c r="N9" s="22"/>
    </row>
    <row r="10" spans="1:14" s="21" customFormat="1" ht="12.75" customHeight="1">
      <c r="A10" s="20"/>
      <c r="B10" s="85"/>
      <c r="C10" s="85"/>
      <c r="D10" s="81" t="s">
        <v>4</v>
      </c>
      <c r="E10" s="81"/>
      <c r="F10" s="23"/>
      <c r="G10" s="85"/>
      <c r="H10" s="85"/>
      <c r="I10" s="85"/>
      <c r="J10" s="85"/>
      <c r="K10" s="85"/>
      <c r="L10" s="85"/>
      <c r="M10" s="85"/>
      <c r="N10" s="85"/>
    </row>
    <row r="11" spans="1:14" s="21" customFormat="1" ht="12">
      <c r="A11" s="24" t="s">
        <v>60</v>
      </c>
      <c r="B11" s="85" t="s">
        <v>61</v>
      </c>
      <c r="C11" s="85"/>
      <c r="D11" s="81"/>
      <c r="E11" s="81"/>
      <c r="F11" s="23"/>
      <c r="G11" s="85" t="s">
        <v>62</v>
      </c>
      <c r="H11" s="85"/>
      <c r="I11" s="85" t="s">
        <v>4</v>
      </c>
      <c r="J11" s="85"/>
      <c r="K11" s="85" t="s">
        <v>61</v>
      </c>
      <c r="L11" s="85"/>
      <c r="M11" s="85" t="s">
        <v>4</v>
      </c>
      <c r="N11" s="85"/>
    </row>
    <row r="12" spans="1:14" s="21" customFormat="1" ht="12">
      <c r="A12" s="20"/>
      <c r="B12" s="85" t="s">
        <v>63</v>
      </c>
      <c r="C12" s="85"/>
      <c r="D12" s="81"/>
      <c r="E12" s="81"/>
      <c r="F12" s="23"/>
      <c r="G12" s="85" t="s">
        <v>64</v>
      </c>
      <c r="H12" s="85"/>
      <c r="I12" s="85"/>
      <c r="J12" s="85"/>
      <c r="K12" s="85" t="s">
        <v>65</v>
      </c>
      <c r="L12" s="85"/>
      <c r="M12" s="85"/>
      <c r="N12" s="85"/>
    </row>
    <row r="13" spans="1:14" s="21" customFormat="1" ht="12">
      <c r="A13" s="20"/>
      <c r="B13" s="85"/>
      <c r="C13" s="85"/>
      <c r="D13" s="24"/>
      <c r="E13" s="20"/>
      <c r="F13" s="20"/>
      <c r="G13" s="85"/>
      <c r="H13" s="85"/>
      <c r="I13" s="85"/>
      <c r="J13" s="85"/>
      <c r="K13" s="85" t="s">
        <v>63</v>
      </c>
      <c r="L13" s="85"/>
      <c r="M13" s="85"/>
      <c r="N13" s="85"/>
    </row>
    <row r="14" spans="1:14" s="18" customFormat="1" ht="12">
      <c r="A14" s="10" t="s">
        <v>66</v>
      </c>
      <c r="B14" s="11">
        <v>-0.9819286742363653</v>
      </c>
      <c r="C14" s="11"/>
      <c r="D14" s="11">
        <v>-0.6188725901934556</v>
      </c>
      <c r="E14" s="11"/>
      <c r="F14" s="11"/>
      <c r="G14" s="11">
        <v>1.9231266548238812</v>
      </c>
      <c r="H14" s="11"/>
      <c r="I14" s="11">
        <v>1.2371747497336578</v>
      </c>
      <c r="J14" s="11"/>
      <c r="K14" s="11">
        <v>1.9782190833203428</v>
      </c>
      <c r="L14" s="11"/>
      <c r="M14" s="11">
        <v>1.2696026532677407</v>
      </c>
      <c r="N14" s="26"/>
    </row>
    <row r="15" spans="1:14" s="18" customFormat="1" ht="12">
      <c r="A15" s="19" t="s">
        <v>67</v>
      </c>
      <c r="B15" s="26">
        <v>0.2689685369362538</v>
      </c>
      <c r="C15" s="26"/>
      <c r="D15" s="26">
        <v>0.05778832003977838</v>
      </c>
      <c r="E15" s="26"/>
      <c r="F15" s="26"/>
      <c r="G15" s="26">
        <v>6.864525976524316</v>
      </c>
      <c r="H15" s="26"/>
      <c r="I15" s="26">
        <v>1.392789385955652</v>
      </c>
      <c r="J15" s="26"/>
      <c r="K15" s="26">
        <v>7.674637241569648</v>
      </c>
      <c r="L15" s="26"/>
      <c r="M15" s="26">
        <v>1.5614270088149769</v>
      </c>
      <c r="N15" s="26"/>
    </row>
    <row r="16" spans="1:14" s="18" customFormat="1" ht="12">
      <c r="A16" s="10" t="s">
        <v>99</v>
      </c>
      <c r="B16" s="11">
        <v>5.223427331887209</v>
      </c>
      <c r="C16" s="11"/>
      <c r="D16" s="11">
        <v>0.8090364805569193</v>
      </c>
      <c r="E16" s="11"/>
      <c r="F16" s="11"/>
      <c r="G16" s="11">
        <v>7.703029370035819</v>
      </c>
      <c r="H16" s="11"/>
      <c r="I16" s="11">
        <v>1.184642012752465</v>
      </c>
      <c r="J16" s="11"/>
      <c r="K16" s="11">
        <v>8.383792569074355</v>
      </c>
      <c r="L16" s="11"/>
      <c r="M16" s="11">
        <v>1.297445586368663</v>
      </c>
      <c r="N16" s="26"/>
    </row>
    <row r="17" spans="1:14" s="18" customFormat="1" ht="12">
      <c r="A17" s="76" t="s">
        <v>68</v>
      </c>
      <c r="B17" s="27">
        <v>0.247952210403235</v>
      </c>
      <c r="C17" s="27"/>
      <c r="D17" s="27">
        <v>0.247952210403235</v>
      </c>
      <c r="E17" s="27"/>
      <c r="F17" s="27"/>
      <c r="G17" s="27">
        <v>3.8146061484417793</v>
      </c>
      <c r="H17" s="27"/>
      <c r="I17" s="27">
        <v>3.8146061484417793</v>
      </c>
      <c r="J17" s="27"/>
      <c r="K17" s="27">
        <v>4.128475248451391</v>
      </c>
      <c r="L17" s="27"/>
      <c r="M17" s="27">
        <v>4.128475248451391</v>
      </c>
      <c r="N17" s="77"/>
    </row>
    <row r="18" spans="1:11" s="18" customFormat="1" ht="12">
      <c r="A18" s="18" t="s">
        <v>26</v>
      </c>
      <c r="K18" s="28"/>
    </row>
    <row r="19" s="18" customFormat="1" ht="13.5">
      <c r="A19" s="35" t="s">
        <v>89</v>
      </c>
    </row>
  </sheetData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printOptions horizontalCentered="1" verticalCentered="1"/>
  <pageMargins left="0.75" right="0.75" top="1" bottom="1" header="0" footer="0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V69"/>
  <sheetViews>
    <sheetView workbookViewId="0" topLeftCell="A1">
      <pane ySplit="13" topLeftCell="BM14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7.7109375" style="3" customWidth="1"/>
    <col min="9" max="16384" width="11.421875" style="67" customWidth="1"/>
  </cols>
  <sheetData>
    <row r="1" spans="1:8" ht="42.75" customHeight="1">
      <c r="A1" s="9"/>
      <c r="B1" s="9"/>
      <c r="C1" s="9"/>
      <c r="D1" s="9"/>
      <c r="E1" s="9"/>
      <c r="F1" s="9"/>
      <c r="G1" s="9"/>
      <c r="H1" s="7"/>
    </row>
    <row r="2" spans="1:8" ht="18">
      <c r="A2" s="9"/>
      <c r="B2" s="9"/>
      <c r="C2" s="9"/>
      <c r="D2" s="9"/>
      <c r="E2" s="9"/>
      <c r="F2" s="9"/>
      <c r="G2" s="9"/>
      <c r="H2" s="7"/>
    </row>
    <row r="3" spans="1:8" s="3" customFormat="1" ht="18">
      <c r="A3" s="9" t="s">
        <v>101</v>
      </c>
      <c r="B3" s="9"/>
      <c r="C3" s="9"/>
      <c r="D3" s="9"/>
      <c r="E3" s="9"/>
      <c r="F3" s="9"/>
      <c r="G3" s="9"/>
      <c r="H3" s="7"/>
    </row>
    <row r="4" spans="1:8" s="34" customFormat="1" ht="15" customHeight="1">
      <c r="A4" s="78" t="s">
        <v>100</v>
      </c>
      <c r="B4" s="78"/>
      <c r="C4" s="78"/>
      <c r="D4" s="78"/>
      <c r="E4" s="78"/>
      <c r="F4" s="78"/>
      <c r="G4" s="78"/>
      <c r="H4" s="78"/>
    </row>
    <row r="5" spans="1:8" s="34" customFormat="1" ht="15" customHeight="1">
      <c r="A5" s="78" t="s">
        <v>105</v>
      </c>
      <c r="B5" s="78"/>
      <c r="C5" s="78"/>
      <c r="D5" s="78"/>
      <c r="E5" s="78"/>
      <c r="F5" s="78"/>
      <c r="G5" s="78"/>
      <c r="H5" s="78"/>
    </row>
    <row r="6" spans="1:8" s="34" customFormat="1" ht="15" customHeight="1">
      <c r="A6" s="78" t="s">
        <v>106</v>
      </c>
      <c r="B6" s="78"/>
      <c r="C6" s="78"/>
      <c r="D6" s="78"/>
      <c r="E6" s="78"/>
      <c r="F6" s="78"/>
      <c r="G6" s="78"/>
      <c r="H6" s="78"/>
    </row>
    <row r="7" spans="1:8" s="3" customFormat="1" ht="5.25" customHeight="1">
      <c r="A7" s="6"/>
      <c r="B7" s="6"/>
      <c r="C7" s="6"/>
      <c r="D7" s="6"/>
      <c r="E7" s="6"/>
      <c r="F7" s="6"/>
      <c r="G7" s="6"/>
      <c r="H7" s="6"/>
    </row>
    <row r="8" spans="1:8" s="21" customFormat="1" ht="15" customHeight="1">
      <c r="A8" s="20"/>
      <c r="B8" s="85" t="s">
        <v>107</v>
      </c>
      <c r="C8" s="85"/>
      <c r="D8" s="24"/>
      <c r="E8" s="85" t="s">
        <v>108</v>
      </c>
      <c r="F8" s="85"/>
      <c r="G8" s="24"/>
      <c r="H8" s="24" t="s">
        <v>105</v>
      </c>
    </row>
    <row r="9" spans="1:8" s="21" customFormat="1" ht="15" customHeight="1">
      <c r="A9" s="24" t="s">
        <v>69</v>
      </c>
      <c r="B9" s="80"/>
      <c r="C9" s="80"/>
      <c r="D9" s="24"/>
      <c r="E9" s="80" t="s">
        <v>109</v>
      </c>
      <c r="F9" s="80"/>
      <c r="G9" s="24"/>
      <c r="H9" s="25" t="s">
        <v>106</v>
      </c>
    </row>
    <row r="10" spans="1:8" s="21" customFormat="1" ht="15" customHeight="1">
      <c r="A10" s="20"/>
      <c r="B10" s="85"/>
      <c r="C10" s="85"/>
      <c r="D10" s="24"/>
      <c r="E10" s="85" t="s">
        <v>70</v>
      </c>
      <c r="F10" s="85"/>
      <c r="G10" s="24"/>
      <c r="H10" s="24"/>
    </row>
    <row r="11" spans="1:10" s="68" customFormat="1" ht="15" customHeight="1">
      <c r="A11" s="24"/>
      <c r="B11" s="85" t="s">
        <v>61</v>
      </c>
      <c r="C11" s="85"/>
      <c r="D11" s="24"/>
      <c r="E11" s="85" t="s">
        <v>71</v>
      </c>
      <c r="F11" s="85"/>
      <c r="G11" s="24"/>
      <c r="H11" s="24" t="s">
        <v>61</v>
      </c>
      <c r="I11" s="21"/>
      <c r="J11" s="21"/>
    </row>
    <row r="12" spans="1:10" s="68" customFormat="1" ht="15" customHeight="1">
      <c r="A12" s="20"/>
      <c r="B12" s="85" t="s">
        <v>63</v>
      </c>
      <c r="C12" s="85"/>
      <c r="D12" s="24"/>
      <c r="E12" s="85" t="s">
        <v>72</v>
      </c>
      <c r="F12" s="85"/>
      <c r="G12" s="24"/>
      <c r="H12" s="24" t="s">
        <v>65</v>
      </c>
      <c r="I12" s="21"/>
      <c r="J12" s="21"/>
    </row>
    <row r="13" spans="1:10" s="71" customFormat="1" ht="13.5" customHeight="1">
      <c r="A13" s="22"/>
      <c r="B13" s="22"/>
      <c r="C13" s="22"/>
      <c r="D13" s="22"/>
      <c r="E13" s="22"/>
      <c r="F13" s="22"/>
      <c r="G13" s="22"/>
      <c r="H13" s="25" t="s">
        <v>73</v>
      </c>
      <c r="I13" s="21"/>
      <c r="J13" s="21"/>
    </row>
    <row r="14" spans="1:256" s="71" customFormat="1" ht="13.5" customHeight="1">
      <c r="A14" s="31" t="s">
        <v>81</v>
      </c>
      <c r="B14" s="11">
        <f>+'[2]VAS'!$C70</f>
        <v>8.35978471530616</v>
      </c>
      <c r="C14" s="12"/>
      <c r="D14" s="12"/>
      <c r="E14" s="11">
        <f>+'[2]VACS'!$C70</f>
        <v>7.138129615935326</v>
      </c>
      <c r="F14" s="12"/>
      <c r="G14" s="12"/>
      <c r="H14" s="11">
        <f>+'[2]VAAS'!$C70</f>
        <v>4.581117176772617</v>
      </c>
      <c r="I14" s="32"/>
      <c r="J14" s="69"/>
      <c r="K14" s="72"/>
      <c r="L14" s="72"/>
      <c r="M14" s="69"/>
      <c r="N14" s="72"/>
      <c r="O14" s="72"/>
      <c r="P14" s="69"/>
      <c r="Q14" s="32"/>
      <c r="R14" s="69"/>
      <c r="S14" s="72"/>
      <c r="T14" s="72"/>
      <c r="U14" s="69"/>
      <c r="V14" s="72"/>
      <c r="W14" s="72"/>
      <c r="X14" s="69"/>
      <c r="Y14" s="32"/>
      <c r="Z14" s="69"/>
      <c r="AA14" s="72"/>
      <c r="AB14" s="72"/>
      <c r="AC14" s="69"/>
      <c r="AD14" s="72"/>
      <c r="AE14" s="72"/>
      <c r="AF14" s="69"/>
      <c r="AG14" s="32"/>
      <c r="AH14" s="69"/>
      <c r="AI14" s="72"/>
      <c r="AJ14" s="72"/>
      <c r="AK14" s="69"/>
      <c r="AL14" s="72"/>
      <c r="AM14" s="72"/>
      <c r="AN14" s="69"/>
      <c r="AO14" s="32"/>
      <c r="AP14" s="69"/>
      <c r="AQ14" s="72"/>
      <c r="AR14" s="72"/>
      <c r="AS14" s="69"/>
      <c r="AT14" s="72"/>
      <c r="AU14" s="72"/>
      <c r="AV14" s="69"/>
      <c r="AW14" s="32"/>
      <c r="AX14" s="69"/>
      <c r="AY14" s="72"/>
      <c r="AZ14" s="72"/>
      <c r="BA14" s="69"/>
      <c r="BB14" s="72"/>
      <c r="BC14" s="72"/>
      <c r="BD14" s="69"/>
      <c r="BE14" s="32"/>
      <c r="BF14" s="69"/>
      <c r="BG14" s="72"/>
      <c r="BH14" s="72"/>
      <c r="BI14" s="69"/>
      <c r="BJ14" s="72"/>
      <c r="BK14" s="72"/>
      <c r="BL14" s="69"/>
      <c r="BM14" s="32"/>
      <c r="BN14" s="69"/>
      <c r="BO14" s="72"/>
      <c r="BP14" s="72"/>
      <c r="BQ14" s="69"/>
      <c r="BR14" s="72"/>
      <c r="BS14" s="72"/>
      <c r="BT14" s="69"/>
      <c r="BU14" s="32"/>
      <c r="BV14" s="69"/>
      <c r="BW14" s="72"/>
      <c r="BX14" s="72"/>
      <c r="BY14" s="69"/>
      <c r="BZ14" s="72"/>
      <c r="CA14" s="72"/>
      <c r="CB14" s="69"/>
      <c r="CC14" s="32"/>
      <c r="CD14" s="69"/>
      <c r="CE14" s="72"/>
      <c r="CF14" s="72"/>
      <c r="CG14" s="69"/>
      <c r="CH14" s="72"/>
      <c r="CI14" s="72"/>
      <c r="CJ14" s="69"/>
      <c r="CK14" s="32"/>
      <c r="CL14" s="69"/>
      <c r="CM14" s="72"/>
      <c r="CN14" s="72"/>
      <c r="CO14" s="69"/>
      <c r="CP14" s="72"/>
      <c r="CQ14" s="72"/>
      <c r="CR14" s="69"/>
      <c r="CS14" s="32"/>
      <c r="CT14" s="69"/>
      <c r="CU14" s="72"/>
      <c r="CV14" s="72"/>
      <c r="CW14" s="69"/>
      <c r="CX14" s="72"/>
      <c r="CY14" s="72"/>
      <c r="CZ14" s="69"/>
      <c r="DA14" s="32"/>
      <c r="DB14" s="69"/>
      <c r="DC14" s="72"/>
      <c r="DD14" s="72"/>
      <c r="DE14" s="69"/>
      <c r="DF14" s="72"/>
      <c r="DG14" s="72"/>
      <c r="DH14" s="69"/>
      <c r="DI14" s="32"/>
      <c r="DJ14" s="69"/>
      <c r="DK14" s="72"/>
      <c r="DL14" s="72"/>
      <c r="DM14" s="69"/>
      <c r="DN14" s="72"/>
      <c r="DO14" s="72"/>
      <c r="DP14" s="69"/>
      <c r="DQ14" s="32"/>
      <c r="DR14" s="69"/>
      <c r="DS14" s="72"/>
      <c r="DT14" s="72"/>
      <c r="DU14" s="69"/>
      <c r="DV14" s="72"/>
      <c r="DW14" s="72"/>
      <c r="DX14" s="69"/>
      <c r="DY14" s="32"/>
      <c r="DZ14" s="69"/>
      <c r="EA14" s="72"/>
      <c r="EB14" s="72"/>
      <c r="EC14" s="69"/>
      <c r="ED14" s="72"/>
      <c r="EE14" s="72"/>
      <c r="EF14" s="69"/>
      <c r="EG14" s="32"/>
      <c r="EH14" s="69"/>
      <c r="EI14" s="72"/>
      <c r="EJ14" s="72"/>
      <c r="EK14" s="69"/>
      <c r="EL14" s="72"/>
      <c r="EM14" s="72"/>
      <c r="EN14" s="69"/>
      <c r="EO14" s="32"/>
      <c r="EP14" s="69"/>
      <c r="EQ14" s="72"/>
      <c r="ER14" s="72"/>
      <c r="ES14" s="69"/>
      <c r="ET14" s="72"/>
      <c r="EU14" s="72"/>
      <c r="EV14" s="69"/>
      <c r="EW14" s="32"/>
      <c r="EX14" s="69"/>
      <c r="EY14" s="72"/>
      <c r="EZ14" s="72"/>
      <c r="FA14" s="69"/>
      <c r="FB14" s="72"/>
      <c r="FC14" s="72"/>
      <c r="FD14" s="69"/>
      <c r="FE14" s="32"/>
      <c r="FF14" s="69"/>
      <c r="FG14" s="72"/>
      <c r="FH14" s="72"/>
      <c r="FI14" s="69"/>
      <c r="FJ14" s="72"/>
      <c r="FK14" s="72"/>
      <c r="FL14" s="69"/>
      <c r="FM14" s="32"/>
      <c r="FN14" s="69"/>
      <c r="FO14" s="72"/>
      <c r="FP14" s="72"/>
      <c r="FQ14" s="69"/>
      <c r="FR14" s="72"/>
      <c r="FS14" s="72"/>
      <c r="FT14" s="69"/>
      <c r="FU14" s="32"/>
      <c r="FV14" s="69"/>
      <c r="FW14" s="72"/>
      <c r="FX14" s="72"/>
      <c r="FY14" s="69"/>
      <c r="FZ14" s="72"/>
      <c r="GA14" s="72"/>
      <c r="GB14" s="69"/>
      <c r="GC14" s="32"/>
      <c r="GD14" s="69"/>
      <c r="GE14" s="72"/>
      <c r="GF14" s="72"/>
      <c r="GG14" s="69"/>
      <c r="GH14" s="72"/>
      <c r="GI14" s="72"/>
      <c r="GJ14" s="69"/>
      <c r="GK14" s="32"/>
      <c r="GL14" s="69"/>
      <c r="GM14" s="72"/>
      <c r="GN14" s="72"/>
      <c r="GO14" s="69"/>
      <c r="GP14" s="72"/>
      <c r="GQ14" s="72"/>
      <c r="GR14" s="69"/>
      <c r="GS14" s="32"/>
      <c r="GT14" s="69"/>
      <c r="GU14" s="72"/>
      <c r="GV14" s="72"/>
      <c r="GW14" s="69"/>
      <c r="GX14" s="72"/>
      <c r="GY14" s="72"/>
      <c r="GZ14" s="69"/>
      <c r="HA14" s="32"/>
      <c r="HB14" s="69"/>
      <c r="HC14" s="72"/>
      <c r="HD14" s="72"/>
      <c r="HE14" s="69"/>
      <c r="HF14" s="72"/>
      <c r="HG14" s="72"/>
      <c r="HH14" s="69"/>
      <c r="HI14" s="32"/>
      <c r="HJ14" s="69"/>
      <c r="HK14" s="72"/>
      <c r="HL14" s="72"/>
      <c r="HM14" s="69"/>
      <c r="HN14" s="72"/>
      <c r="HO14" s="72"/>
      <c r="HP14" s="69"/>
      <c r="HQ14" s="32"/>
      <c r="HR14" s="69"/>
      <c r="HS14" s="72"/>
      <c r="HT14" s="72"/>
      <c r="HU14" s="69"/>
      <c r="HV14" s="72"/>
      <c r="HW14" s="72"/>
      <c r="HX14" s="69"/>
      <c r="HY14" s="32"/>
      <c r="HZ14" s="69"/>
      <c r="IA14" s="72"/>
      <c r="IB14" s="72"/>
      <c r="IC14" s="69"/>
      <c r="ID14" s="72"/>
      <c r="IE14" s="72"/>
      <c r="IF14" s="69"/>
      <c r="IG14" s="32"/>
      <c r="IH14" s="69"/>
      <c r="II14" s="72"/>
      <c r="IJ14" s="72"/>
      <c r="IK14" s="69"/>
      <c r="IL14" s="72"/>
      <c r="IM14" s="72"/>
      <c r="IN14" s="69"/>
      <c r="IO14" s="32"/>
      <c r="IP14" s="69"/>
      <c r="IQ14" s="72"/>
      <c r="IR14" s="72"/>
      <c r="IS14" s="69"/>
      <c r="IT14" s="72"/>
      <c r="IU14" s="72"/>
      <c r="IV14" s="69"/>
    </row>
    <row r="15" spans="1:10" s="71" customFormat="1" ht="13.5" customHeight="1">
      <c r="A15" s="30" t="s">
        <v>82</v>
      </c>
      <c r="B15" s="26">
        <f>+'[2]VAS'!$C71</f>
        <v>10.710557265536158</v>
      </c>
      <c r="C15" s="29"/>
      <c r="D15" s="29"/>
      <c r="E15" s="26">
        <f>+'[2]VACS'!$C71</f>
        <v>7.48885258465936</v>
      </c>
      <c r="F15" s="29"/>
      <c r="G15" s="29"/>
      <c r="H15" s="26">
        <f>+'[2]VAAS'!$C71</f>
        <v>5.6715089169336474</v>
      </c>
      <c r="I15" s="69"/>
      <c r="J15" s="70"/>
    </row>
    <row r="16" spans="1:256" s="71" customFormat="1" ht="13.5" customHeight="1">
      <c r="A16" s="31" t="s">
        <v>83</v>
      </c>
      <c r="B16" s="11">
        <f>+'[2]VAS'!$C72</f>
        <v>11.833524930610887</v>
      </c>
      <c r="C16" s="12"/>
      <c r="D16" s="12"/>
      <c r="E16" s="11">
        <f>+'[2]VACS'!$C72</f>
        <v>7.875575357645213</v>
      </c>
      <c r="F16" s="12"/>
      <c r="G16" s="12"/>
      <c r="H16" s="11">
        <f>+'[2]VAAS'!$C72</f>
        <v>6.957343995054127</v>
      </c>
      <c r="I16" s="32"/>
      <c r="J16" s="69"/>
      <c r="K16" s="72"/>
      <c r="L16" s="72"/>
      <c r="M16" s="69"/>
      <c r="N16" s="72"/>
      <c r="O16" s="72"/>
      <c r="P16" s="69"/>
      <c r="Q16" s="32"/>
      <c r="R16" s="69"/>
      <c r="S16" s="72"/>
      <c r="T16" s="72"/>
      <c r="U16" s="69"/>
      <c r="V16" s="72"/>
      <c r="W16" s="72"/>
      <c r="X16" s="69"/>
      <c r="Y16" s="32"/>
      <c r="Z16" s="69"/>
      <c r="AA16" s="72"/>
      <c r="AB16" s="72"/>
      <c r="AC16" s="69"/>
      <c r="AD16" s="72"/>
      <c r="AE16" s="72"/>
      <c r="AF16" s="69"/>
      <c r="AG16" s="32"/>
      <c r="AH16" s="69"/>
      <c r="AI16" s="72"/>
      <c r="AJ16" s="72"/>
      <c r="AK16" s="69"/>
      <c r="AL16" s="72"/>
      <c r="AM16" s="72"/>
      <c r="AN16" s="69"/>
      <c r="AO16" s="32"/>
      <c r="AP16" s="69"/>
      <c r="AQ16" s="72"/>
      <c r="AR16" s="72"/>
      <c r="AS16" s="69"/>
      <c r="AT16" s="72"/>
      <c r="AU16" s="72"/>
      <c r="AV16" s="69"/>
      <c r="AW16" s="32"/>
      <c r="AX16" s="69"/>
      <c r="AY16" s="72"/>
      <c r="AZ16" s="72"/>
      <c r="BA16" s="69"/>
      <c r="BB16" s="72"/>
      <c r="BC16" s="72"/>
      <c r="BD16" s="69"/>
      <c r="BE16" s="32"/>
      <c r="BF16" s="69"/>
      <c r="BG16" s="72"/>
      <c r="BH16" s="72"/>
      <c r="BI16" s="69"/>
      <c r="BJ16" s="72"/>
      <c r="BK16" s="72"/>
      <c r="BL16" s="69"/>
      <c r="BM16" s="32"/>
      <c r="BN16" s="69"/>
      <c r="BO16" s="72"/>
      <c r="BP16" s="72"/>
      <c r="BQ16" s="69"/>
      <c r="BR16" s="72"/>
      <c r="BS16" s="72"/>
      <c r="BT16" s="69"/>
      <c r="BU16" s="32"/>
      <c r="BV16" s="69"/>
      <c r="BW16" s="72"/>
      <c r="BX16" s="72"/>
      <c r="BY16" s="69"/>
      <c r="BZ16" s="72"/>
      <c r="CA16" s="72"/>
      <c r="CB16" s="69"/>
      <c r="CC16" s="32"/>
      <c r="CD16" s="69"/>
      <c r="CE16" s="72"/>
      <c r="CF16" s="72"/>
      <c r="CG16" s="69"/>
      <c r="CH16" s="72"/>
      <c r="CI16" s="72"/>
      <c r="CJ16" s="69"/>
      <c r="CK16" s="32"/>
      <c r="CL16" s="69"/>
      <c r="CM16" s="72"/>
      <c r="CN16" s="72"/>
      <c r="CO16" s="69"/>
      <c r="CP16" s="72"/>
      <c r="CQ16" s="72"/>
      <c r="CR16" s="69"/>
      <c r="CS16" s="32"/>
      <c r="CT16" s="69"/>
      <c r="CU16" s="72"/>
      <c r="CV16" s="72"/>
      <c r="CW16" s="69"/>
      <c r="CX16" s="72"/>
      <c r="CY16" s="72"/>
      <c r="CZ16" s="69"/>
      <c r="DA16" s="32"/>
      <c r="DB16" s="69"/>
      <c r="DC16" s="72"/>
      <c r="DD16" s="72"/>
      <c r="DE16" s="69"/>
      <c r="DF16" s="72"/>
      <c r="DG16" s="72"/>
      <c r="DH16" s="69"/>
      <c r="DI16" s="32"/>
      <c r="DJ16" s="69"/>
      <c r="DK16" s="72"/>
      <c r="DL16" s="72"/>
      <c r="DM16" s="69"/>
      <c r="DN16" s="72"/>
      <c r="DO16" s="72"/>
      <c r="DP16" s="69"/>
      <c r="DQ16" s="32"/>
      <c r="DR16" s="69"/>
      <c r="DS16" s="72"/>
      <c r="DT16" s="72"/>
      <c r="DU16" s="69"/>
      <c r="DV16" s="72"/>
      <c r="DW16" s="72"/>
      <c r="DX16" s="69"/>
      <c r="DY16" s="32"/>
      <c r="DZ16" s="69"/>
      <c r="EA16" s="72"/>
      <c r="EB16" s="72"/>
      <c r="EC16" s="69"/>
      <c r="ED16" s="72"/>
      <c r="EE16" s="72"/>
      <c r="EF16" s="69"/>
      <c r="EG16" s="32"/>
      <c r="EH16" s="69"/>
      <c r="EI16" s="72"/>
      <c r="EJ16" s="72"/>
      <c r="EK16" s="69"/>
      <c r="EL16" s="72"/>
      <c r="EM16" s="72"/>
      <c r="EN16" s="69"/>
      <c r="EO16" s="32"/>
      <c r="EP16" s="69"/>
      <c r="EQ16" s="72"/>
      <c r="ER16" s="72"/>
      <c r="ES16" s="69"/>
      <c r="ET16" s="72"/>
      <c r="EU16" s="72"/>
      <c r="EV16" s="69"/>
      <c r="EW16" s="32"/>
      <c r="EX16" s="69"/>
      <c r="EY16" s="72"/>
      <c r="EZ16" s="72"/>
      <c r="FA16" s="69"/>
      <c r="FB16" s="72"/>
      <c r="FC16" s="72"/>
      <c r="FD16" s="69"/>
      <c r="FE16" s="32"/>
      <c r="FF16" s="69"/>
      <c r="FG16" s="72"/>
      <c r="FH16" s="72"/>
      <c r="FI16" s="69"/>
      <c r="FJ16" s="72"/>
      <c r="FK16" s="72"/>
      <c r="FL16" s="69"/>
      <c r="FM16" s="32"/>
      <c r="FN16" s="69"/>
      <c r="FO16" s="72"/>
      <c r="FP16" s="72"/>
      <c r="FQ16" s="69"/>
      <c r="FR16" s="72"/>
      <c r="FS16" s="72"/>
      <c r="FT16" s="69"/>
      <c r="FU16" s="32"/>
      <c r="FV16" s="69"/>
      <c r="FW16" s="72"/>
      <c r="FX16" s="72"/>
      <c r="FY16" s="69"/>
      <c r="FZ16" s="72"/>
      <c r="GA16" s="72"/>
      <c r="GB16" s="69"/>
      <c r="GC16" s="32"/>
      <c r="GD16" s="69"/>
      <c r="GE16" s="72"/>
      <c r="GF16" s="72"/>
      <c r="GG16" s="69"/>
      <c r="GH16" s="72"/>
      <c r="GI16" s="72"/>
      <c r="GJ16" s="69"/>
      <c r="GK16" s="32"/>
      <c r="GL16" s="69"/>
      <c r="GM16" s="72"/>
      <c r="GN16" s="72"/>
      <c r="GO16" s="69"/>
      <c r="GP16" s="72"/>
      <c r="GQ16" s="72"/>
      <c r="GR16" s="69"/>
      <c r="GS16" s="32"/>
      <c r="GT16" s="69"/>
      <c r="GU16" s="72"/>
      <c r="GV16" s="72"/>
      <c r="GW16" s="69"/>
      <c r="GX16" s="72"/>
      <c r="GY16" s="72"/>
      <c r="GZ16" s="69"/>
      <c r="HA16" s="32"/>
      <c r="HB16" s="69"/>
      <c r="HC16" s="72"/>
      <c r="HD16" s="72"/>
      <c r="HE16" s="69"/>
      <c r="HF16" s="72"/>
      <c r="HG16" s="72"/>
      <c r="HH16" s="69"/>
      <c r="HI16" s="32"/>
      <c r="HJ16" s="69"/>
      <c r="HK16" s="72"/>
      <c r="HL16" s="72"/>
      <c r="HM16" s="69"/>
      <c r="HN16" s="72"/>
      <c r="HO16" s="72"/>
      <c r="HP16" s="69"/>
      <c r="HQ16" s="32"/>
      <c r="HR16" s="69"/>
      <c r="HS16" s="72"/>
      <c r="HT16" s="72"/>
      <c r="HU16" s="69"/>
      <c r="HV16" s="72"/>
      <c r="HW16" s="72"/>
      <c r="HX16" s="69"/>
      <c r="HY16" s="32"/>
      <c r="HZ16" s="69"/>
      <c r="IA16" s="72"/>
      <c r="IB16" s="72"/>
      <c r="IC16" s="69"/>
      <c r="ID16" s="72"/>
      <c r="IE16" s="72"/>
      <c r="IF16" s="69"/>
      <c r="IG16" s="32"/>
      <c r="IH16" s="69"/>
      <c r="II16" s="72"/>
      <c r="IJ16" s="72"/>
      <c r="IK16" s="69"/>
      <c r="IL16" s="72"/>
      <c r="IM16" s="72"/>
      <c r="IN16" s="69"/>
      <c r="IO16" s="32"/>
      <c r="IP16" s="69"/>
      <c r="IQ16" s="72"/>
      <c r="IR16" s="72"/>
      <c r="IS16" s="69"/>
      <c r="IT16" s="72"/>
      <c r="IU16" s="72"/>
      <c r="IV16" s="69"/>
    </row>
    <row r="17" spans="1:10" s="71" customFormat="1" ht="13.5" customHeight="1">
      <c r="A17" s="30" t="s">
        <v>84</v>
      </c>
      <c r="B17" s="26">
        <f>+'[2]VAS'!$C73</f>
        <v>9.955405007410567</v>
      </c>
      <c r="C17" s="29"/>
      <c r="D17" s="29"/>
      <c r="E17" s="26">
        <f>+'[2]VACS'!$C73</f>
        <v>8.055259661992338</v>
      </c>
      <c r="F17" s="29"/>
      <c r="G17" s="29"/>
      <c r="H17" s="26">
        <f>+'[2]VAAS'!$C73</f>
        <v>8.055259661992338</v>
      </c>
      <c r="I17" s="69"/>
      <c r="J17" s="70"/>
    </row>
    <row r="18" spans="1:256" s="71" customFormat="1" ht="13.5" customHeight="1">
      <c r="A18" s="31" t="s">
        <v>85</v>
      </c>
      <c r="B18" s="11">
        <f>+'[2]VAS'!$C74</f>
        <v>3.2052071201915977</v>
      </c>
      <c r="C18" s="12"/>
      <c r="D18" s="12"/>
      <c r="E18" s="11">
        <f>+'[2]VACS'!$C74</f>
        <v>3.2052071201915977</v>
      </c>
      <c r="F18" s="12"/>
      <c r="G18" s="12"/>
      <c r="H18" s="11">
        <f>+'[2]VAAS'!$C74</f>
        <v>7.981157623650013</v>
      </c>
      <c r="I18" s="32"/>
      <c r="J18" s="69"/>
      <c r="K18" s="72"/>
      <c r="L18" s="72"/>
      <c r="M18" s="69"/>
      <c r="N18" s="72"/>
      <c r="O18" s="72"/>
      <c r="P18" s="69"/>
      <c r="Q18" s="32"/>
      <c r="R18" s="69"/>
      <c r="S18" s="72"/>
      <c r="T18" s="72"/>
      <c r="U18" s="69"/>
      <c r="V18" s="72"/>
      <c r="W18" s="72"/>
      <c r="X18" s="69"/>
      <c r="Y18" s="32"/>
      <c r="Z18" s="69"/>
      <c r="AA18" s="72"/>
      <c r="AB18" s="72"/>
      <c r="AC18" s="69"/>
      <c r="AD18" s="72"/>
      <c r="AE18" s="72"/>
      <c r="AF18" s="69"/>
      <c r="AG18" s="32"/>
      <c r="AH18" s="69"/>
      <c r="AI18" s="72"/>
      <c r="AJ18" s="72"/>
      <c r="AK18" s="69"/>
      <c r="AL18" s="72"/>
      <c r="AM18" s="72"/>
      <c r="AN18" s="69"/>
      <c r="AO18" s="32"/>
      <c r="AP18" s="69"/>
      <c r="AQ18" s="72"/>
      <c r="AR18" s="72"/>
      <c r="AS18" s="69"/>
      <c r="AT18" s="72"/>
      <c r="AU18" s="72"/>
      <c r="AV18" s="69"/>
      <c r="AW18" s="32"/>
      <c r="AX18" s="69"/>
      <c r="AY18" s="72"/>
      <c r="AZ18" s="72"/>
      <c r="BA18" s="69"/>
      <c r="BB18" s="72"/>
      <c r="BC18" s="72"/>
      <c r="BD18" s="69"/>
      <c r="BE18" s="32"/>
      <c r="BF18" s="69"/>
      <c r="BG18" s="72"/>
      <c r="BH18" s="72"/>
      <c r="BI18" s="69"/>
      <c r="BJ18" s="72"/>
      <c r="BK18" s="72"/>
      <c r="BL18" s="69"/>
      <c r="BM18" s="32"/>
      <c r="BN18" s="69"/>
      <c r="BO18" s="72"/>
      <c r="BP18" s="72"/>
      <c r="BQ18" s="69"/>
      <c r="BR18" s="72"/>
      <c r="BS18" s="72"/>
      <c r="BT18" s="69"/>
      <c r="BU18" s="32"/>
      <c r="BV18" s="69"/>
      <c r="BW18" s="72"/>
      <c r="BX18" s="72"/>
      <c r="BY18" s="69"/>
      <c r="BZ18" s="72"/>
      <c r="CA18" s="72"/>
      <c r="CB18" s="69"/>
      <c r="CC18" s="32"/>
      <c r="CD18" s="69"/>
      <c r="CE18" s="72"/>
      <c r="CF18" s="72"/>
      <c r="CG18" s="69"/>
      <c r="CH18" s="72"/>
      <c r="CI18" s="72"/>
      <c r="CJ18" s="69"/>
      <c r="CK18" s="32"/>
      <c r="CL18" s="69"/>
      <c r="CM18" s="72"/>
      <c r="CN18" s="72"/>
      <c r="CO18" s="69"/>
      <c r="CP18" s="72"/>
      <c r="CQ18" s="72"/>
      <c r="CR18" s="69"/>
      <c r="CS18" s="32"/>
      <c r="CT18" s="69"/>
      <c r="CU18" s="72"/>
      <c r="CV18" s="72"/>
      <c r="CW18" s="69"/>
      <c r="CX18" s="72"/>
      <c r="CY18" s="72"/>
      <c r="CZ18" s="69"/>
      <c r="DA18" s="32"/>
      <c r="DB18" s="69"/>
      <c r="DC18" s="72"/>
      <c r="DD18" s="72"/>
      <c r="DE18" s="69"/>
      <c r="DF18" s="72"/>
      <c r="DG18" s="72"/>
      <c r="DH18" s="69"/>
      <c r="DI18" s="32"/>
      <c r="DJ18" s="69"/>
      <c r="DK18" s="72"/>
      <c r="DL18" s="72"/>
      <c r="DM18" s="69"/>
      <c r="DN18" s="72"/>
      <c r="DO18" s="72"/>
      <c r="DP18" s="69"/>
      <c r="DQ18" s="32"/>
      <c r="DR18" s="69"/>
      <c r="DS18" s="72"/>
      <c r="DT18" s="72"/>
      <c r="DU18" s="69"/>
      <c r="DV18" s="72"/>
      <c r="DW18" s="72"/>
      <c r="DX18" s="69"/>
      <c r="DY18" s="32"/>
      <c r="DZ18" s="69"/>
      <c r="EA18" s="72"/>
      <c r="EB18" s="72"/>
      <c r="EC18" s="69"/>
      <c r="ED18" s="72"/>
      <c r="EE18" s="72"/>
      <c r="EF18" s="69"/>
      <c r="EG18" s="32"/>
      <c r="EH18" s="69"/>
      <c r="EI18" s="72"/>
      <c r="EJ18" s="72"/>
      <c r="EK18" s="69"/>
      <c r="EL18" s="72"/>
      <c r="EM18" s="72"/>
      <c r="EN18" s="69"/>
      <c r="EO18" s="32"/>
      <c r="EP18" s="69"/>
      <c r="EQ18" s="72"/>
      <c r="ER18" s="72"/>
      <c r="ES18" s="69"/>
      <c r="ET18" s="72"/>
      <c r="EU18" s="72"/>
      <c r="EV18" s="69"/>
      <c r="EW18" s="32"/>
      <c r="EX18" s="69"/>
      <c r="EY18" s="72"/>
      <c r="EZ18" s="72"/>
      <c r="FA18" s="69"/>
      <c r="FB18" s="72"/>
      <c r="FC18" s="72"/>
      <c r="FD18" s="69"/>
      <c r="FE18" s="32"/>
      <c r="FF18" s="69"/>
      <c r="FG18" s="72"/>
      <c r="FH18" s="72"/>
      <c r="FI18" s="69"/>
      <c r="FJ18" s="72"/>
      <c r="FK18" s="72"/>
      <c r="FL18" s="69"/>
      <c r="FM18" s="32"/>
      <c r="FN18" s="69"/>
      <c r="FO18" s="72"/>
      <c r="FP18" s="72"/>
      <c r="FQ18" s="69"/>
      <c r="FR18" s="72"/>
      <c r="FS18" s="72"/>
      <c r="FT18" s="69"/>
      <c r="FU18" s="32"/>
      <c r="FV18" s="69"/>
      <c r="FW18" s="72"/>
      <c r="FX18" s="72"/>
      <c r="FY18" s="69"/>
      <c r="FZ18" s="72"/>
      <c r="GA18" s="72"/>
      <c r="GB18" s="69"/>
      <c r="GC18" s="32"/>
      <c r="GD18" s="69"/>
      <c r="GE18" s="72"/>
      <c r="GF18" s="72"/>
      <c r="GG18" s="69"/>
      <c r="GH18" s="72"/>
      <c r="GI18" s="72"/>
      <c r="GJ18" s="69"/>
      <c r="GK18" s="32"/>
      <c r="GL18" s="69"/>
      <c r="GM18" s="72"/>
      <c r="GN18" s="72"/>
      <c r="GO18" s="69"/>
      <c r="GP18" s="72"/>
      <c r="GQ18" s="72"/>
      <c r="GR18" s="69"/>
      <c r="GS18" s="32"/>
      <c r="GT18" s="69"/>
      <c r="GU18" s="72"/>
      <c r="GV18" s="72"/>
      <c r="GW18" s="69"/>
      <c r="GX18" s="72"/>
      <c r="GY18" s="72"/>
      <c r="GZ18" s="69"/>
      <c r="HA18" s="32"/>
      <c r="HB18" s="69"/>
      <c r="HC18" s="72"/>
      <c r="HD18" s="72"/>
      <c r="HE18" s="69"/>
      <c r="HF18" s="72"/>
      <c r="HG18" s="72"/>
      <c r="HH18" s="69"/>
      <c r="HI18" s="32"/>
      <c r="HJ18" s="69"/>
      <c r="HK18" s="72"/>
      <c r="HL18" s="72"/>
      <c r="HM18" s="69"/>
      <c r="HN18" s="72"/>
      <c r="HO18" s="72"/>
      <c r="HP18" s="69"/>
      <c r="HQ18" s="32"/>
      <c r="HR18" s="69"/>
      <c r="HS18" s="72"/>
      <c r="HT18" s="72"/>
      <c r="HU18" s="69"/>
      <c r="HV18" s="72"/>
      <c r="HW18" s="72"/>
      <c r="HX18" s="69"/>
      <c r="HY18" s="32"/>
      <c r="HZ18" s="69"/>
      <c r="IA18" s="72"/>
      <c r="IB18" s="72"/>
      <c r="IC18" s="69"/>
      <c r="ID18" s="72"/>
      <c r="IE18" s="72"/>
      <c r="IF18" s="69"/>
      <c r="IG18" s="32"/>
      <c r="IH18" s="69"/>
      <c r="II18" s="72"/>
      <c r="IJ18" s="72"/>
      <c r="IK18" s="69"/>
      <c r="IL18" s="72"/>
      <c r="IM18" s="72"/>
      <c r="IN18" s="69"/>
      <c r="IO18" s="32"/>
      <c r="IP18" s="69"/>
      <c r="IQ18" s="72"/>
      <c r="IR18" s="72"/>
      <c r="IS18" s="69"/>
      <c r="IT18" s="72"/>
      <c r="IU18" s="72"/>
      <c r="IV18" s="69"/>
    </row>
    <row r="19" spans="1:10" s="71" customFormat="1" ht="13.5" customHeight="1">
      <c r="A19" s="30" t="s">
        <v>74</v>
      </c>
      <c r="B19" s="26">
        <f>+'[2]VAS'!$C75</f>
        <v>1.978649219066915</v>
      </c>
      <c r="C19" s="29"/>
      <c r="D19" s="29"/>
      <c r="E19" s="26">
        <f>+'[2]VACS'!$C75</f>
        <v>2.588657669787787</v>
      </c>
      <c r="F19" s="29"/>
      <c r="G19" s="29"/>
      <c r="H19" s="26">
        <f>+'[2]VAAS'!$C75</f>
        <v>7.635992199968052</v>
      </c>
      <c r="I19" s="69"/>
      <c r="J19" s="70"/>
    </row>
    <row r="20" spans="1:256" s="71" customFormat="1" ht="13.5" customHeight="1">
      <c r="A20" s="31" t="s">
        <v>75</v>
      </c>
      <c r="B20" s="11">
        <f>+'[2]VAS'!$C76</f>
        <v>1.423058064904421</v>
      </c>
      <c r="C20" s="12"/>
      <c r="D20" s="12"/>
      <c r="E20" s="11">
        <f>+'[2]VACS'!$C76</f>
        <v>2.197304277169637</v>
      </c>
      <c r="F20" s="12"/>
      <c r="G20" s="12"/>
      <c r="H20" s="11">
        <f>+'[2]VAAS'!$C76</f>
        <v>7.23535189200749</v>
      </c>
      <c r="I20" s="32"/>
      <c r="J20" s="69"/>
      <c r="K20" s="72"/>
      <c r="L20" s="72"/>
      <c r="M20" s="69"/>
      <c r="N20" s="72"/>
      <c r="O20" s="72"/>
      <c r="P20" s="69"/>
      <c r="Q20" s="32"/>
      <c r="R20" s="69"/>
      <c r="S20" s="72"/>
      <c r="T20" s="72"/>
      <c r="U20" s="69"/>
      <c r="V20" s="72"/>
      <c r="W20" s="72"/>
      <c r="X20" s="69"/>
      <c r="Y20" s="32"/>
      <c r="Z20" s="69"/>
      <c r="AA20" s="72"/>
      <c r="AB20" s="72"/>
      <c r="AC20" s="69"/>
      <c r="AD20" s="72"/>
      <c r="AE20" s="72"/>
      <c r="AF20" s="69"/>
      <c r="AG20" s="32"/>
      <c r="AH20" s="69"/>
      <c r="AI20" s="72"/>
      <c r="AJ20" s="72"/>
      <c r="AK20" s="69"/>
      <c r="AL20" s="72"/>
      <c r="AM20" s="72"/>
      <c r="AN20" s="69"/>
      <c r="AO20" s="32"/>
      <c r="AP20" s="69"/>
      <c r="AQ20" s="72"/>
      <c r="AR20" s="72"/>
      <c r="AS20" s="69"/>
      <c r="AT20" s="72"/>
      <c r="AU20" s="72"/>
      <c r="AV20" s="69"/>
      <c r="AW20" s="32"/>
      <c r="AX20" s="69"/>
      <c r="AY20" s="72"/>
      <c r="AZ20" s="72"/>
      <c r="BA20" s="69"/>
      <c r="BB20" s="72"/>
      <c r="BC20" s="72"/>
      <c r="BD20" s="69"/>
      <c r="BE20" s="32"/>
      <c r="BF20" s="69"/>
      <c r="BG20" s="72"/>
      <c r="BH20" s="72"/>
      <c r="BI20" s="69"/>
      <c r="BJ20" s="72"/>
      <c r="BK20" s="72"/>
      <c r="BL20" s="69"/>
      <c r="BM20" s="32"/>
      <c r="BN20" s="69"/>
      <c r="BO20" s="72"/>
      <c r="BP20" s="72"/>
      <c r="BQ20" s="69"/>
      <c r="BR20" s="72"/>
      <c r="BS20" s="72"/>
      <c r="BT20" s="69"/>
      <c r="BU20" s="32"/>
      <c r="BV20" s="69"/>
      <c r="BW20" s="72"/>
      <c r="BX20" s="72"/>
      <c r="BY20" s="69"/>
      <c r="BZ20" s="72"/>
      <c r="CA20" s="72"/>
      <c r="CB20" s="69"/>
      <c r="CC20" s="32"/>
      <c r="CD20" s="69"/>
      <c r="CE20" s="72"/>
      <c r="CF20" s="72"/>
      <c r="CG20" s="69"/>
      <c r="CH20" s="72"/>
      <c r="CI20" s="72"/>
      <c r="CJ20" s="69"/>
      <c r="CK20" s="32"/>
      <c r="CL20" s="69"/>
      <c r="CM20" s="72"/>
      <c r="CN20" s="72"/>
      <c r="CO20" s="69"/>
      <c r="CP20" s="72"/>
      <c r="CQ20" s="72"/>
      <c r="CR20" s="69"/>
      <c r="CS20" s="32"/>
      <c r="CT20" s="69"/>
      <c r="CU20" s="72"/>
      <c r="CV20" s="72"/>
      <c r="CW20" s="69"/>
      <c r="CX20" s="72"/>
      <c r="CY20" s="72"/>
      <c r="CZ20" s="69"/>
      <c r="DA20" s="32"/>
      <c r="DB20" s="69"/>
      <c r="DC20" s="72"/>
      <c r="DD20" s="72"/>
      <c r="DE20" s="69"/>
      <c r="DF20" s="72"/>
      <c r="DG20" s="72"/>
      <c r="DH20" s="69"/>
      <c r="DI20" s="32"/>
      <c r="DJ20" s="69"/>
      <c r="DK20" s="72"/>
      <c r="DL20" s="72"/>
      <c r="DM20" s="69"/>
      <c r="DN20" s="72"/>
      <c r="DO20" s="72"/>
      <c r="DP20" s="69"/>
      <c r="DQ20" s="32"/>
      <c r="DR20" s="69"/>
      <c r="DS20" s="72"/>
      <c r="DT20" s="72"/>
      <c r="DU20" s="69"/>
      <c r="DV20" s="72"/>
      <c r="DW20" s="72"/>
      <c r="DX20" s="69"/>
      <c r="DY20" s="32"/>
      <c r="DZ20" s="69"/>
      <c r="EA20" s="72"/>
      <c r="EB20" s="72"/>
      <c r="EC20" s="69"/>
      <c r="ED20" s="72"/>
      <c r="EE20" s="72"/>
      <c r="EF20" s="69"/>
      <c r="EG20" s="32"/>
      <c r="EH20" s="69"/>
      <c r="EI20" s="72"/>
      <c r="EJ20" s="72"/>
      <c r="EK20" s="69"/>
      <c r="EL20" s="72"/>
      <c r="EM20" s="72"/>
      <c r="EN20" s="69"/>
      <c r="EO20" s="32"/>
      <c r="EP20" s="69"/>
      <c r="EQ20" s="72"/>
      <c r="ER20" s="72"/>
      <c r="ES20" s="69"/>
      <c r="ET20" s="72"/>
      <c r="EU20" s="72"/>
      <c r="EV20" s="69"/>
      <c r="EW20" s="32"/>
      <c r="EX20" s="69"/>
      <c r="EY20" s="72"/>
      <c r="EZ20" s="72"/>
      <c r="FA20" s="69"/>
      <c r="FB20" s="72"/>
      <c r="FC20" s="72"/>
      <c r="FD20" s="69"/>
      <c r="FE20" s="32"/>
      <c r="FF20" s="69"/>
      <c r="FG20" s="72"/>
      <c r="FH20" s="72"/>
      <c r="FI20" s="69"/>
      <c r="FJ20" s="72"/>
      <c r="FK20" s="72"/>
      <c r="FL20" s="69"/>
      <c r="FM20" s="32"/>
      <c r="FN20" s="69"/>
      <c r="FO20" s="72"/>
      <c r="FP20" s="72"/>
      <c r="FQ20" s="69"/>
      <c r="FR20" s="72"/>
      <c r="FS20" s="72"/>
      <c r="FT20" s="69"/>
      <c r="FU20" s="32"/>
      <c r="FV20" s="69"/>
      <c r="FW20" s="72"/>
      <c r="FX20" s="72"/>
      <c r="FY20" s="69"/>
      <c r="FZ20" s="72"/>
      <c r="GA20" s="72"/>
      <c r="GB20" s="69"/>
      <c r="GC20" s="32"/>
      <c r="GD20" s="69"/>
      <c r="GE20" s="72"/>
      <c r="GF20" s="72"/>
      <c r="GG20" s="69"/>
      <c r="GH20" s="72"/>
      <c r="GI20" s="72"/>
      <c r="GJ20" s="69"/>
      <c r="GK20" s="32"/>
      <c r="GL20" s="69"/>
      <c r="GM20" s="72"/>
      <c r="GN20" s="72"/>
      <c r="GO20" s="69"/>
      <c r="GP20" s="72"/>
      <c r="GQ20" s="72"/>
      <c r="GR20" s="69"/>
      <c r="GS20" s="32"/>
      <c r="GT20" s="69"/>
      <c r="GU20" s="72"/>
      <c r="GV20" s="72"/>
      <c r="GW20" s="69"/>
      <c r="GX20" s="72"/>
      <c r="GY20" s="72"/>
      <c r="GZ20" s="69"/>
      <c r="HA20" s="32"/>
      <c r="HB20" s="69"/>
      <c r="HC20" s="72"/>
      <c r="HD20" s="72"/>
      <c r="HE20" s="69"/>
      <c r="HF20" s="72"/>
      <c r="HG20" s="72"/>
      <c r="HH20" s="69"/>
      <c r="HI20" s="32"/>
      <c r="HJ20" s="69"/>
      <c r="HK20" s="72"/>
      <c r="HL20" s="72"/>
      <c r="HM20" s="69"/>
      <c r="HN20" s="72"/>
      <c r="HO20" s="72"/>
      <c r="HP20" s="69"/>
      <c r="HQ20" s="32"/>
      <c r="HR20" s="69"/>
      <c r="HS20" s="72"/>
      <c r="HT20" s="72"/>
      <c r="HU20" s="69"/>
      <c r="HV20" s="72"/>
      <c r="HW20" s="72"/>
      <c r="HX20" s="69"/>
      <c r="HY20" s="32"/>
      <c r="HZ20" s="69"/>
      <c r="IA20" s="72"/>
      <c r="IB20" s="72"/>
      <c r="IC20" s="69"/>
      <c r="ID20" s="72"/>
      <c r="IE20" s="72"/>
      <c r="IF20" s="69"/>
      <c r="IG20" s="32"/>
      <c r="IH20" s="69"/>
      <c r="II20" s="72"/>
      <c r="IJ20" s="72"/>
      <c r="IK20" s="69"/>
      <c r="IL20" s="72"/>
      <c r="IM20" s="72"/>
      <c r="IN20" s="69"/>
      <c r="IO20" s="32"/>
      <c r="IP20" s="69"/>
      <c r="IQ20" s="72"/>
      <c r="IR20" s="72"/>
      <c r="IS20" s="69"/>
      <c r="IT20" s="72"/>
      <c r="IU20" s="72"/>
      <c r="IV20" s="69"/>
    </row>
    <row r="21" spans="1:10" s="71" customFormat="1" ht="13.5" customHeight="1">
      <c r="A21" s="30" t="s">
        <v>76</v>
      </c>
      <c r="B21" s="26">
        <f>+'[2]VAS'!$C77</f>
        <v>3.1208944754796306</v>
      </c>
      <c r="C21" s="29"/>
      <c r="D21" s="29"/>
      <c r="E21" s="26">
        <f>+'[2]VACS'!$C77</f>
        <v>2.431426197506433</v>
      </c>
      <c r="F21" s="29"/>
      <c r="G21" s="29"/>
      <c r="H21" s="26">
        <f>+'[2]VAAS'!$C77</f>
        <v>6.766821234058387</v>
      </c>
      <c r="I21" s="69"/>
      <c r="J21" s="70"/>
    </row>
    <row r="22" spans="1:256" s="71" customFormat="1" ht="13.5" customHeight="1">
      <c r="A22" s="31" t="s">
        <v>77</v>
      </c>
      <c r="B22" s="11">
        <f>+'[2]VAS'!$C78</f>
        <v>2.1947882825803804</v>
      </c>
      <c r="C22" s="12"/>
      <c r="D22" s="12"/>
      <c r="E22" s="11">
        <f>+'[2]VACS'!$C78</f>
        <v>2.383197584836146</v>
      </c>
      <c r="F22" s="12"/>
      <c r="G22" s="12"/>
      <c r="H22" s="11">
        <f>+'[2]VAAS'!$C78</f>
        <v>6.198494322095355</v>
      </c>
      <c r="I22" s="32"/>
      <c r="J22" s="69"/>
      <c r="K22" s="72"/>
      <c r="L22" s="72"/>
      <c r="M22" s="69"/>
      <c r="N22" s="72"/>
      <c r="O22" s="72"/>
      <c r="P22" s="69"/>
      <c r="Q22" s="32"/>
      <c r="R22" s="69"/>
      <c r="S22" s="72"/>
      <c r="T22" s="72"/>
      <c r="U22" s="69"/>
      <c r="V22" s="72"/>
      <c r="W22" s="72"/>
      <c r="X22" s="69"/>
      <c r="Y22" s="32"/>
      <c r="Z22" s="69"/>
      <c r="AA22" s="72"/>
      <c r="AB22" s="72"/>
      <c r="AC22" s="69"/>
      <c r="AD22" s="72"/>
      <c r="AE22" s="72"/>
      <c r="AF22" s="69"/>
      <c r="AG22" s="32"/>
      <c r="AH22" s="69"/>
      <c r="AI22" s="72"/>
      <c r="AJ22" s="72"/>
      <c r="AK22" s="69"/>
      <c r="AL22" s="72"/>
      <c r="AM22" s="72"/>
      <c r="AN22" s="69"/>
      <c r="AO22" s="32"/>
      <c r="AP22" s="69"/>
      <c r="AQ22" s="72"/>
      <c r="AR22" s="72"/>
      <c r="AS22" s="69"/>
      <c r="AT22" s="72"/>
      <c r="AU22" s="72"/>
      <c r="AV22" s="69"/>
      <c r="AW22" s="32"/>
      <c r="AX22" s="69"/>
      <c r="AY22" s="72"/>
      <c r="AZ22" s="72"/>
      <c r="BA22" s="69"/>
      <c r="BB22" s="72"/>
      <c r="BC22" s="72"/>
      <c r="BD22" s="69"/>
      <c r="BE22" s="32"/>
      <c r="BF22" s="69"/>
      <c r="BG22" s="72"/>
      <c r="BH22" s="72"/>
      <c r="BI22" s="69"/>
      <c r="BJ22" s="72"/>
      <c r="BK22" s="72"/>
      <c r="BL22" s="69"/>
      <c r="BM22" s="32"/>
      <c r="BN22" s="69"/>
      <c r="BO22" s="72"/>
      <c r="BP22" s="72"/>
      <c r="BQ22" s="69"/>
      <c r="BR22" s="72"/>
      <c r="BS22" s="72"/>
      <c r="BT22" s="69"/>
      <c r="BU22" s="32"/>
      <c r="BV22" s="69"/>
      <c r="BW22" s="72"/>
      <c r="BX22" s="72"/>
      <c r="BY22" s="69"/>
      <c r="BZ22" s="72"/>
      <c r="CA22" s="72"/>
      <c r="CB22" s="69"/>
      <c r="CC22" s="32"/>
      <c r="CD22" s="69"/>
      <c r="CE22" s="72"/>
      <c r="CF22" s="72"/>
      <c r="CG22" s="69"/>
      <c r="CH22" s="72"/>
      <c r="CI22" s="72"/>
      <c r="CJ22" s="69"/>
      <c r="CK22" s="32"/>
      <c r="CL22" s="69"/>
      <c r="CM22" s="72"/>
      <c r="CN22" s="72"/>
      <c r="CO22" s="69"/>
      <c r="CP22" s="72"/>
      <c r="CQ22" s="72"/>
      <c r="CR22" s="69"/>
      <c r="CS22" s="32"/>
      <c r="CT22" s="69"/>
      <c r="CU22" s="72"/>
      <c r="CV22" s="72"/>
      <c r="CW22" s="69"/>
      <c r="CX22" s="72"/>
      <c r="CY22" s="72"/>
      <c r="CZ22" s="69"/>
      <c r="DA22" s="32"/>
      <c r="DB22" s="69"/>
      <c r="DC22" s="72"/>
      <c r="DD22" s="72"/>
      <c r="DE22" s="69"/>
      <c r="DF22" s="72"/>
      <c r="DG22" s="72"/>
      <c r="DH22" s="69"/>
      <c r="DI22" s="32"/>
      <c r="DJ22" s="69"/>
      <c r="DK22" s="72"/>
      <c r="DL22" s="72"/>
      <c r="DM22" s="69"/>
      <c r="DN22" s="72"/>
      <c r="DO22" s="72"/>
      <c r="DP22" s="69"/>
      <c r="DQ22" s="32"/>
      <c r="DR22" s="69"/>
      <c r="DS22" s="72"/>
      <c r="DT22" s="72"/>
      <c r="DU22" s="69"/>
      <c r="DV22" s="72"/>
      <c r="DW22" s="72"/>
      <c r="DX22" s="69"/>
      <c r="DY22" s="32"/>
      <c r="DZ22" s="69"/>
      <c r="EA22" s="72"/>
      <c r="EB22" s="72"/>
      <c r="EC22" s="69"/>
      <c r="ED22" s="72"/>
      <c r="EE22" s="72"/>
      <c r="EF22" s="69"/>
      <c r="EG22" s="32"/>
      <c r="EH22" s="69"/>
      <c r="EI22" s="72"/>
      <c r="EJ22" s="72"/>
      <c r="EK22" s="69"/>
      <c r="EL22" s="72"/>
      <c r="EM22" s="72"/>
      <c r="EN22" s="69"/>
      <c r="EO22" s="32"/>
      <c r="EP22" s="69"/>
      <c r="EQ22" s="72"/>
      <c r="ER22" s="72"/>
      <c r="ES22" s="69"/>
      <c r="ET22" s="72"/>
      <c r="EU22" s="72"/>
      <c r="EV22" s="69"/>
      <c r="EW22" s="32"/>
      <c r="EX22" s="69"/>
      <c r="EY22" s="72"/>
      <c r="EZ22" s="72"/>
      <c r="FA22" s="69"/>
      <c r="FB22" s="72"/>
      <c r="FC22" s="72"/>
      <c r="FD22" s="69"/>
      <c r="FE22" s="32"/>
      <c r="FF22" s="69"/>
      <c r="FG22" s="72"/>
      <c r="FH22" s="72"/>
      <c r="FI22" s="69"/>
      <c r="FJ22" s="72"/>
      <c r="FK22" s="72"/>
      <c r="FL22" s="69"/>
      <c r="FM22" s="32"/>
      <c r="FN22" s="69"/>
      <c r="FO22" s="72"/>
      <c r="FP22" s="72"/>
      <c r="FQ22" s="69"/>
      <c r="FR22" s="72"/>
      <c r="FS22" s="72"/>
      <c r="FT22" s="69"/>
      <c r="FU22" s="32"/>
      <c r="FV22" s="69"/>
      <c r="FW22" s="72"/>
      <c r="FX22" s="72"/>
      <c r="FY22" s="69"/>
      <c r="FZ22" s="72"/>
      <c r="GA22" s="72"/>
      <c r="GB22" s="69"/>
      <c r="GC22" s="32"/>
      <c r="GD22" s="69"/>
      <c r="GE22" s="72"/>
      <c r="GF22" s="72"/>
      <c r="GG22" s="69"/>
      <c r="GH22" s="72"/>
      <c r="GI22" s="72"/>
      <c r="GJ22" s="69"/>
      <c r="GK22" s="32"/>
      <c r="GL22" s="69"/>
      <c r="GM22" s="72"/>
      <c r="GN22" s="72"/>
      <c r="GO22" s="69"/>
      <c r="GP22" s="72"/>
      <c r="GQ22" s="72"/>
      <c r="GR22" s="69"/>
      <c r="GS22" s="32"/>
      <c r="GT22" s="69"/>
      <c r="GU22" s="72"/>
      <c r="GV22" s="72"/>
      <c r="GW22" s="69"/>
      <c r="GX22" s="72"/>
      <c r="GY22" s="72"/>
      <c r="GZ22" s="69"/>
      <c r="HA22" s="32"/>
      <c r="HB22" s="69"/>
      <c r="HC22" s="72"/>
      <c r="HD22" s="72"/>
      <c r="HE22" s="69"/>
      <c r="HF22" s="72"/>
      <c r="HG22" s="72"/>
      <c r="HH22" s="69"/>
      <c r="HI22" s="32"/>
      <c r="HJ22" s="69"/>
      <c r="HK22" s="72"/>
      <c r="HL22" s="72"/>
      <c r="HM22" s="69"/>
      <c r="HN22" s="72"/>
      <c r="HO22" s="72"/>
      <c r="HP22" s="69"/>
      <c r="HQ22" s="32"/>
      <c r="HR22" s="69"/>
      <c r="HS22" s="72"/>
      <c r="HT22" s="72"/>
      <c r="HU22" s="69"/>
      <c r="HV22" s="72"/>
      <c r="HW22" s="72"/>
      <c r="HX22" s="69"/>
      <c r="HY22" s="32"/>
      <c r="HZ22" s="69"/>
      <c r="IA22" s="72"/>
      <c r="IB22" s="72"/>
      <c r="IC22" s="69"/>
      <c r="ID22" s="72"/>
      <c r="IE22" s="72"/>
      <c r="IF22" s="69"/>
      <c r="IG22" s="32"/>
      <c r="IH22" s="69"/>
      <c r="II22" s="72"/>
      <c r="IJ22" s="72"/>
      <c r="IK22" s="69"/>
      <c r="IL22" s="72"/>
      <c r="IM22" s="72"/>
      <c r="IN22" s="69"/>
      <c r="IO22" s="32"/>
      <c r="IP22" s="69"/>
      <c r="IQ22" s="72"/>
      <c r="IR22" s="72"/>
      <c r="IS22" s="69"/>
      <c r="IT22" s="72"/>
      <c r="IU22" s="72"/>
      <c r="IV22" s="69"/>
    </row>
    <row r="23" spans="1:10" s="71" customFormat="1" ht="13.5" customHeight="1">
      <c r="A23" s="30" t="s">
        <v>78</v>
      </c>
      <c r="B23" s="26">
        <f>+'[2]VAS'!$C79</f>
        <v>2.578120670385066</v>
      </c>
      <c r="C23" s="29"/>
      <c r="D23" s="29"/>
      <c r="E23" s="26">
        <f>+'[2]VACS'!$C79</f>
        <v>2.4157358221380747</v>
      </c>
      <c r="F23" s="29"/>
      <c r="G23" s="29"/>
      <c r="H23" s="26">
        <f>+'[2]VAAS'!$C79</f>
        <v>5.828629888300477</v>
      </c>
      <c r="I23" s="69"/>
      <c r="J23" s="70"/>
    </row>
    <row r="24" spans="1:256" s="71" customFormat="1" ht="13.5" customHeight="1">
      <c r="A24" s="31" t="s">
        <v>79</v>
      </c>
      <c r="B24" s="11">
        <f>+'[2]VAS'!$C80</f>
        <v>1.0692695206600582</v>
      </c>
      <c r="C24" s="12"/>
      <c r="D24" s="12"/>
      <c r="E24" s="11">
        <f>+'[2]VACS'!$C80</f>
        <v>2.224239830365474</v>
      </c>
      <c r="F24" s="12"/>
      <c r="G24" s="12"/>
      <c r="H24" s="11">
        <f>+'[2]VAAS'!$C80</f>
        <v>5.291325313274379</v>
      </c>
      <c r="I24" s="32"/>
      <c r="J24" s="69"/>
      <c r="K24" s="72"/>
      <c r="L24" s="72"/>
      <c r="M24" s="69"/>
      <c r="N24" s="72"/>
      <c r="O24" s="72"/>
      <c r="P24" s="69"/>
      <c r="Q24" s="32"/>
      <c r="R24" s="69"/>
      <c r="S24" s="72"/>
      <c r="T24" s="72"/>
      <c r="U24" s="69"/>
      <c r="V24" s="72"/>
      <c r="W24" s="72"/>
      <c r="X24" s="69"/>
      <c r="Y24" s="32"/>
      <c r="Z24" s="69"/>
      <c r="AA24" s="72"/>
      <c r="AB24" s="72"/>
      <c r="AC24" s="69"/>
      <c r="AD24" s="72"/>
      <c r="AE24" s="72"/>
      <c r="AF24" s="69"/>
      <c r="AG24" s="32"/>
      <c r="AH24" s="69"/>
      <c r="AI24" s="72"/>
      <c r="AJ24" s="72"/>
      <c r="AK24" s="69"/>
      <c r="AL24" s="72"/>
      <c r="AM24" s="72"/>
      <c r="AN24" s="69"/>
      <c r="AO24" s="32"/>
      <c r="AP24" s="69"/>
      <c r="AQ24" s="72"/>
      <c r="AR24" s="72"/>
      <c r="AS24" s="69"/>
      <c r="AT24" s="72"/>
      <c r="AU24" s="72"/>
      <c r="AV24" s="69"/>
      <c r="AW24" s="32"/>
      <c r="AX24" s="69"/>
      <c r="AY24" s="72"/>
      <c r="AZ24" s="72"/>
      <c r="BA24" s="69"/>
      <c r="BB24" s="72"/>
      <c r="BC24" s="72"/>
      <c r="BD24" s="69"/>
      <c r="BE24" s="32"/>
      <c r="BF24" s="69"/>
      <c r="BG24" s="72"/>
      <c r="BH24" s="72"/>
      <c r="BI24" s="69"/>
      <c r="BJ24" s="72"/>
      <c r="BK24" s="72"/>
      <c r="BL24" s="69"/>
      <c r="BM24" s="32"/>
      <c r="BN24" s="69"/>
      <c r="BO24" s="72"/>
      <c r="BP24" s="72"/>
      <c r="BQ24" s="69"/>
      <c r="BR24" s="72"/>
      <c r="BS24" s="72"/>
      <c r="BT24" s="69"/>
      <c r="BU24" s="32"/>
      <c r="BV24" s="69"/>
      <c r="BW24" s="72"/>
      <c r="BX24" s="72"/>
      <c r="BY24" s="69"/>
      <c r="BZ24" s="72"/>
      <c r="CA24" s="72"/>
      <c r="CB24" s="69"/>
      <c r="CC24" s="32"/>
      <c r="CD24" s="69"/>
      <c r="CE24" s="72"/>
      <c r="CF24" s="72"/>
      <c r="CG24" s="69"/>
      <c r="CH24" s="72"/>
      <c r="CI24" s="72"/>
      <c r="CJ24" s="69"/>
      <c r="CK24" s="32"/>
      <c r="CL24" s="69"/>
      <c r="CM24" s="72"/>
      <c r="CN24" s="72"/>
      <c r="CO24" s="69"/>
      <c r="CP24" s="72"/>
      <c r="CQ24" s="72"/>
      <c r="CR24" s="69"/>
      <c r="CS24" s="32"/>
      <c r="CT24" s="69"/>
      <c r="CU24" s="72"/>
      <c r="CV24" s="72"/>
      <c r="CW24" s="69"/>
      <c r="CX24" s="72"/>
      <c r="CY24" s="72"/>
      <c r="CZ24" s="69"/>
      <c r="DA24" s="32"/>
      <c r="DB24" s="69"/>
      <c r="DC24" s="72"/>
      <c r="DD24" s="72"/>
      <c r="DE24" s="69"/>
      <c r="DF24" s="72"/>
      <c r="DG24" s="72"/>
      <c r="DH24" s="69"/>
      <c r="DI24" s="32"/>
      <c r="DJ24" s="69"/>
      <c r="DK24" s="72"/>
      <c r="DL24" s="72"/>
      <c r="DM24" s="69"/>
      <c r="DN24" s="72"/>
      <c r="DO24" s="72"/>
      <c r="DP24" s="69"/>
      <c r="DQ24" s="32"/>
      <c r="DR24" s="69"/>
      <c r="DS24" s="72"/>
      <c r="DT24" s="72"/>
      <c r="DU24" s="69"/>
      <c r="DV24" s="72"/>
      <c r="DW24" s="72"/>
      <c r="DX24" s="69"/>
      <c r="DY24" s="32"/>
      <c r="DZ24" s="69"/>
      <c r="EA24" s="72"/>
      <c r="EB24" s="72"/>
      <c r="EC24" s="69"/>
      <c r="ED24" s="72"/>
      <c r="EE24" s="72"/>
      <c r="EF24" s="69"/>
      <c r="EG24" s="32"/>
      <c r="EH24" s="69"/>
      <c r="EI24" s="72"/>
      <c r="EJ24" s="72"/>
      <c r="EK24" s="69"/>
      <c r="EL24" s="72"/>
      <c r="EM24" s="72"/>
      <c r="EN24" s="69"/>
      <c r="EO24" s="32"/>
      <c r="EP24" s="69"/>
      <c r="EQ24" s="72"/>
      <c r="ER24" s="72"/>
      <c r="ES24" s="69"/>
      <c r="ET24" s="72"/>
      <c r="EU24" s="72"/>
      <c r="EV24" s="69"/>
      <c r="EW24" s="32"/>
      <c r="EX24" s="69"/>
      <c r="EY24" s="72"/>
      <c r="EZ24" s="72"/>
      <c r="FA24" s="69"/>
      <c r="FB24" s="72"/>
      <c r="FC24" s="72"/>
      <c r="FD24" s="69"/>
      <c r="FE24" s="32"/>
      <c r="FF24" s="69"/>
      <c r="FG24" s="72"/>
      <c r="FH24" s="72"/>
      <c r="FI24" s="69"/>
      <c r="FJ24" s="72"/>
      <c r="FK24" s="72"/>
      <c r="FL24" s="69"/>
      <c r="FM24" s="32"/>
      <c r="FN24" s="69"/>
      <c r="FO24" s="72"/>
      <c r="FP24" s="72"/>
      <c r="FQ24" s="69"/>
      <c r="FR24" s="72"/>
      <c r="FS24" s="72"/>
      <c r="FT24" s="69"/>
      <c r="FU24" s="32"/>
      <c r="FV24" s="69"/>
      <c r="FW24" s="72"/>
      <c r="FX24" s="72"/>
      <c r="FY24" s="69"/>
      <c r="FZ24" s="72"/>
      <c r="GA24" s="72"/>
      <c r="GB24" s="69"/>
      <c r="GC24" s="32"/>
      <c r="GD24" s="69"/>
      <c r="GE24" s="72"/>
      <c r="GF24" s="72"/>
      <c r="GG24" s="69"/>
      <c r="GH24" s="72"/>
      <c r="GI24" s="72"/>
      <c r="GJ24" s="69"/>
      <c r="GK24" s="32"/>
      <c r="GL24" s="69"/>
      <c r="GM24" s="72"/>
      <c r="GN24" s="72"/>
      <c r="GO24" s="69"/>
      <c r="GP24" s="72"/>
      <c r="GQ24" s="72"/>
      <c r="GR24" s="69"/>
      <c r="GS24" s="32"/>
      <c r="GT24" s="69"/>
      <c r="GU24" s="72"/>
      <c r="GV24" s="72"/>
      <c r="GW24" s="69"/>
      <c r="GX24" s="72"/>
      <c r="GY24" s="72"/>
      <c r="GZ24" s="69"/>
      <c r="HA24" s="32"/>
      <c r="HB24" s="69"/>
      <c r="HC24" s="72"/>
      <c r="HD24" s="72"/>
      <c r="HE24" s="69"/>
      <c r="HF24" s="72"/>
      <c r="HG24" s="72"/>
      <c r="HH24" s="69"/>
      <c r="HI24" s="32"/>
      <c r="HJ24" s="69"/>
      <c r="HK24" s="72"/>
      <c r="HL24" s="72"/>
      <c r="HM24" s="69"/>
      <c r="HN24" s="72"/>
      <c r="HO24" s="72"/>
      <c r="HP24" s="69"/>
      <c r="HQ24" s="32"/>
      <c r="HR24" s="69"/>
      <c r="HS24" s="72"/>
      <c r="HT24" s="72"/>
      <c r="HU24" s="69"/>
      <c r="HV24" s="72"/>
      <c r="HW24" s="72"/>
      <c r="HX24" s="69"/>
      <c r="HY24" s="32"/>
      <c r="HZ24" s="69"/>
      <c r="IA24" s="72"/>
      <c r="IB24" s="72"/>
      <c r="IC24" s="69"/>
      <c r="ID24" s="72"/>
      <c r="IE24" s="72"/>
      <c r="IF24" s="69"/>
      <c r="IG24" s="32"/>
      <c r="IH24" s="69"/>
      <c r="II24" s="72"/>
      <c r="IJ24" s="72"/>
      <c r="IK24" s="69"/>
      <c r="IL24" s="72"/>
      <c r="IM24" s="72"/>
      <c r="IN24" s="69"/>
      <c r="IO24" s="32"/>
      <c r="IP24" s="69"/>
      <c r="IQ24" s="72"/>
      <c r="IR24" s="72"/>
      <c r="IS24" s="69"/>
      <c r="IT24" s="72"/>
      <c r="IU24" s="72"/>
      <c r="IV24" s="69"/>
    </row>
    <row r="25" spans="1:10" s="71" customFormat="1" ht="13.5" customHeight="1">
      <c r="A25" s="30" t="s">
        <v>80</v>
      </c>
      <c r="B25" s="26">
        <f>+'[2]VAS'!$C81</f>
        <v>2.0214646103893066</v>
      </c>
      <c r="C25" s="29"/>
      <c r="D25" s="29"/>
      <c r="E25" s="26">
        <f>+'[2]VACS'!$C81</f>
        <v>2.198667238424578</v>
      </c>
      <c r="F25" s="29"/>
      <c r="G25" s="29"/>
      <c r="H25" s="26">
        <f>+'[2]VAAS'!$C81</f>
        <v>4.740311713643129</v>
      </c>
      <c r="I25" s="69"/>
      <c r="J25" s="70"/>
    </row>
    <row r="26" spans="1:256" s="71" customFormat="1" ht="13.5" customHeight="1">
      <c r="A26" s="31" t="s">
        <v>81</v>
      </c>
      <c r="B26" s="11">
        <f>+'[2]VAS'!$C82</f>
        <v>1.262897409288951</v>
      </c>
      <c r="C26" s="12"/>
      <c r="D26" s="12"/>
      <c r="E26" s="11">
        <f>+'[2]VACS'!$C82</f>
        <v>2.094075748424592</v>
      </c>
      <c r="F26" s="12"/>
      <c r="G26" s="12"/>
      <c r="H26" s="11">
        <f>+'[2]VAAS'!$C82</f>
        <v>4.158698348044493</v>
      </c>
      <c r="I26" s="32"/>
      <c r="J26" s="69"/>
      <c r="K26" s="72"/>
      <c r="L26" s="72"/>
      <c r="M26" s="69"/>
      <c r="N26" s="72"/>
      <c r="O26" s="72"/>
      <c r="P26" s="69"/>
      <c r="Q26" s="32"/>
      <c r="R26" s="69"/>
      <c r="S26" s="72"/>
      <c r="T26" s="72"/>
      <c r="U26" s="69"/>
      <c r="V26" s="72"/>
      <c r="W26" s="72"/>
      <c r="X26" s="69"/>
      <c r="Y26" s="32"/>
      <c r="Z26" s="69"/>
      <c r="AA26" s="72"/>
      <c r="AB26" s="72"/>
      <c r="AC26" s="69"/>
      <c r="AD26" s="72"/>
      <c r="AE26" s="72"/>
      <c r="AF26" s="69"/>
      <c r="AG26" s="32"/>
      <c r="AH26" s="69"/>
      <c r="AI26" s="72"/>
      <c r="AJ26" s="72"/>
      <c r="AK26" s="69"/>
      <c r="AL26" s="72"/>
      <c r="AM26" s="72"/>
      <c r="AN26" s="69"/>
      <c r="AO26" s="32"/>
      <c r="AP26" s="69"/>
      <c r="AQ26" s="72"/>
      <c r="AR26" s="72"/>
      <c r="AS26" s="69"/>
      <c r="AT26" s="72"/>
      <c r="AU26" s="72"/>
      <c r="AV26" s="69"/>
      <c r="AW26" s="32"/>
      <c r="AX26" s="69"/>
      <c r="AY26" s="72"/>
      <c r="AZ26" s="72"/>
      <c r="BA26" s="69"/>
      <c r="BB26" s="72"/>
      <c r="BC26" s="72"/>
      <c r="BD26" s="69"/>
      <c r="BE26" s="32"/>
      <c r="BF26" s="69"/>
      <c r="BG26" s="72"/>
      <c r="BH26" s="72"/>
      <c r="BI26" s="69"/>
      <c r="BJ26" s="72"/>
      <c r="BK26" s="72"/>
      <c r="BL26" s="69"/>
      <c r="BM26" s="32"/>
      <c r="BN26" s="69"/>
      <c r="BO26" s="72"/>
      <c r="BP26" s="72"/>
      <c r="BQ26" s="69"/>
      <c r="BR26" s="72"/>
      <c r="BS26" s="72"/>
      <c r="BT26" s="69"/>
      <c r="BU26" s="32"/>
      <c r="BV26" s="69"/>
      <c r="BW26" s="72"/>
      <c r="BX26" s="72"/>
      <c r="BY26" s="69"/>
      <c r="BZ26" s="72"/>
      <c r="CA26" s="72"/>
      <c r="CB26" s="69"/>
      <c r="CC26" s="32"/>
      <c r="CD26" s="69"/>
      <c r="CE26" s="72"/>
      <c r="CF26" s="72"/>
      <c r="CG26" s="69"/>
      <c r="CH26" s="72"/>
      <c r="CI26" s="72"/>
      <c r="CJ26" s="69"/>
      <c r="CK26" s="32"/>
      <c r="CL26" s="69"/>
      <c r="CM26" s="72"/>
      <c r="CN26" s="72"/>
      <c r="CO26" s="69"/>
      <c r="CP26" s="72"/>
      <c r="CQ26" s="72"/>
      <c r="CR26" s="69"/>
      <c r="CS26" s="32"/>
      <c r="CT26" s="69"/>
      <c r="CU26" s="72"/>
      <c r="CV26" s="72"/>
      <c r="CW26" s="69"/>
      <c r="CX26" s="72"/>
      <c r="CY26" s="72"/>
      <c r="CZ26" s="69"/>
      <c r="DA26" s="32"/>
      <c r="DB26" s="69"/>
      <c r="DC26" s="72"/>
      <c r="DD26" s="72"/>
      <c r="DE26" s="69"/>
      <c r="DF26" s="72"/>
      <c r="DG26" s="72"/>
      <c r="DH26" s="69"/>
      <c r="DI26" s="32"/>
      <c r="DJ26" s="69"/>
      <c r="DK26" s="72"/>
      <c r="DL26" s="72"/>
      <c r="DM26" s="69"/>
      <c r="DN26" s="72"/>
      <c r="DO26" s="72"/>
      <c r="DP26" s="69"/>
      <c r="DQ26" s="32"/>
      <c r="DR26" s="69"/>
      <c r="DS26" s="72"/>
      <c r="DT26" s="72"/>
      <c r="DU26" s="69"/>
      <c r="DV26" s="72"/>
      <c r="DW26" s="72"/>
      <c r="DX26" s="69"/>
      <c r="DY26" s="32"/>
      <c r="DZ26" s="69"/>
      <c r="EA26" s="72"/>
      <c r="EB26" s="72"/>
      <c r="EC26" s="69"/>
      <c r="ED26" s="72"/>
      <c r="EE26" s="72"/>
      <c r="EF26" s="69"/>
      <c r="EG26" s="32"/>
      <c r="EH26" s="69"/>
      <c r="EI26" s="72"/>
      <c r="EJ26" s="72"/>
      <c r="EK26" s="69"/>
      <c r="EL26" s="72"/>
      <c r="EM26" s="72"/>
      <c r="EN26" s="69"/>
      <c r="EO26" s="32"/>
      <c r="EP26" s="69"/>
      <c r="EQ26" s="72"/>
      <c r="ER26" s="72"/>
      <c r="ES26" s="69"/>
      <c r="ET26" s="72"/>
      <c r="EU26" s="72"/>
      <c r="EV26" s="69"/>
      <c r="EW26" s="32"/>
      <c r="EX26" s="69"/>
      <c r="EY26" s="72"/>
      <c r="EZ26" s="72"/>
      <c r="FA26" s="69"/>
      <c r="FB26" s="72"/>
      <c r="FC26" s="72"/>
      <c r="FD26" s="69"/>
      <c r="FE26" s="32"/>
      <c r="FF26" s="69"/>
      <c r="FG26" s="72"/>
      <c r="FH26" s="72"/>
      <c r="FI26" s="69"/>
      <c r="FJ26" s="72"/>
      <c r="FK26" s="72"/>
      <c r="FL26" s="69"/>
      <c r="FM26" s="32"/>
      <c r="FN26" s="69"/>
      <c r="FO26" s="72"/>
      <c r="FP26" s="72"/>
      <c r="FQ26" s="69"/>
      <c r="FR26" s="72"/>
      <c r="FS26" s="72"/>
      <c r="FT26" s="69"/>
      <c r="FU26" s="32"/>
      <c r="FV26" s="69"/>
      <c r="FW26" s="72"/>
      <c r="FX26" s="72"/>
      <c r="FY26" s="69"/>
      <c r="FZ26" s="72"/>
      <c r="GA26" s="72"/>
      <c r="GB26" s="69"/>
      <c r="GC26" s="32"/>
      <c r="GD26" s="69"/>
      <c r="GE26" s="72"/>
      <c r="GF26" s="72"/>
      <c r="GG26" s="69"/>
      <c r="GH26" s="72"/>
      <c r="GI26" s="72"/>
      <c r="GJ26" s="69"/>
      <c r="GK26" s="32"/>
      <c r="GL26" s="69"/>
      <c r="GM26" s="72"/>
      <c r="GN26" s="72"/>
      <c r="GO26" s="69"/>
      <c r="GP26" s="72"/>
      <c r="GQ26" s="72"/>
      <c r="GR26" s="69"/>
      <c r="GS26" s="32"/>
      <c r="GT26" s="69"/>
      <c r="GU26" s="72"/>
      <c r="GV26" s="72"/>
      <c r="GW26" s="69"/>
      <c r="GX26" s="72"/>
      <c r="GY26" s="72"/>
      <c r="GZ26" s="69"/>
      <c r="HA26" s="32"/>
      <c r="HB26" s="69"/>
      <c r="HC26" s="72"/>
      <c r="HD26" s="72"/>
      <c r="HE26" s="69"/>
      <c r="HF26" s="72"/>
      <c r="HG26" s="72"/>
      <c r="HH26" s="69"/>
      <c r="HI26" s="32"/>
      <c r="HJ26" s="69"/>
      <c r="HK26" s="72"/>
      <c r="HL26" s="72"/>
      <c r="HM26" s="69"/>
      <c r="HN26" s="72"/>
      <c r="HO26" s="72"/>
      <c r="HP26" s="69"/>
      <c r="HQ26" s="32"/>
      <c r="HR26" s="69"/>
      <c r="HS26" s="72"/>
      <c r="HT26" s="72"/>
      <c r="HU26" s="69"/>
      <c r="HV26" s="72"/>
      <c r="HW26" s="72"/>
      <c r="HX26" s="69"/>
      <c r="HY26" s="32"/>
      <c r="HZ26" s="69"/>
      <c r="IA26" s="72"/>
      <c r="IB26" s="72"/>
      <c r="IC26" s="69"/>
      <c r="ID26" s="72"/>
      <c r="IE26" s="72"/>
      <c r="IF26" s="69"/>
      <c r="IG26" s="32"/>
      <c r="IH26" s="69"/>
      <c r="II26" s="72"/>
      <c r="IJ26" s="72"/>
      <c r="IK26" s="69"/>
      <c r="IL26" s="72"/>
      <c r="IM26" s="72"/>
      <c r="IN26" s="69"/>
      <c r="IO26" s="32"/>
      <c r="IP26" s="69"/>
      <c r="IQ26" s="72"/>
      <c r="IR26" s="72"/>
      <c r="IS26" s="69"/>
      <c r="IT26" s="72"/>
      <c r="IU26" s="72"/>
      <c r="IV26" s="69"/>
    </row>
    <row r="27" spans="1:10" s="71" customFormat="1" ht="13.5" customHeight="1">
      <c r="A27" s="30" t="s">
        <v>82</v>
      </c>
      <c r="B27" s="26">
        <f>+'[2]VAS'!$C83</f>
        <v>1.310320789635673</v>
      </c>
      <c r="C27" s="29"/>
      <c r="D27" s="29"/>
      <c r="E27" s="26">
        <f>+'[2]VACS'!$C83</f>
        <v>2.0148243967515747</v>
      </c>
      <c r="F27" s="29"/>
      <c r="G27" s="29"/>
      <c r="H27" s="26">
        <f>+'[2]VAAS'!$C83</f>
        <v>3.4122087887793264</v>
      </c>
      <c r="I27" s="69"/>
      <c r="J27" s="70"/>
    </row>
    <row r="28" spans="1:256" s="71" customFormat="1" ht="13.5" customHeight="1">
      <c r="A28" s="31" t="s">
        <v>83</v>
      </c>
      <c r="B28" s="11">
        <f>+'[2]VAS'!$C84</f>
        <v>1.5465806206352322</v>
      </c>
      <c r="C28" s="12"/>
      <c r="D28" s="12"/>
      <c r="E28" s="11">
        <f>+'[2]VACS'!$C84</f>
        <v>1.9716164509244825</v>
      </c>
      <c r="F28" s="12"/>
      <c r="G28" s="12"/>
      <c r="H28" s="11">
        <f>+'[2]VAAS'!$C84</f>
        <v>2.6150684688577175</v>
      </c>
      <c r="I28" s="32"/>
      <c r="J28" s="69"/>
      <c r="K28" s="72"/>
      <c r="L28" s="72"/>
      <c r="M28" s="69"/>
      <c r="N28" s="72"/>
      <c r="O28" s="72"/>
      <c r="P28" s="69"/>
      <c r="Q28" s="32"/>
      <c r="R28" s="69"/>
      <c r="S28" s="72"/>
      <c r="T28" s="72"/>
      <c r="U28" s="69"/>
      <c r="V28" s="72"/>
      <c r="W28" s="72"/>
      <c r="X28" s="69"/>
      <c r="Y28" s="32"/>
      <c r="Z28" s="69"/>
      <c r="AA28" s="72"/>
      <c r="AB28" s="72"/>
      <c r="AC28" s="69"/>
      <c r="AD28" s="72"/>
      <c r="AE28" s="72"/>
      <c r="AF28" s="69"/>
      <c r="AG28" s="32"/>
      <c r="AH28" s="69"/>
      <c r="AI28" s="72"/>
      <c r="AJ28" s="72"/>
      <c r="AK28" s="69"/>
      <c r="AL28" s="72"/>
      <c r="AM28" s="72"/>
      <c r="AN28" s="69"/>
      <c r="AO28" s="32"/>
      <c r="AP28" s="69"/>
      <c r="AQ28" s="72"/>
      <c r="AR28" s="72"/>
      <c r="AS28" s="69"/>
      <c r="AT28" s="72"/>
      <c r="AU28" s="72"/>
      <c r="AV28" s="69"/>
      <c r="AW28" s="32"/>
      <c r="AX28" s="69"/>
      <c r="AY28" s="72"/>
      <c r="AZ28" s="72"/>
      <c r="BA28" s="69"/>
      <c r="BB28" s="72"/>
      <c r="BC28" s="72"/>
      <c r="BD28" s="69"/>
      <c r="BE28" s="32"/>
      <c r="BF28" s="69"/>
      <c r="BG28" s="72"/>
      <c r="BH28" s="72"/>
      <c r="BI28" s="69"/>
      <c r="BJ28" s="72"/>
      <c r="BK28" s="72"/>
      <c r="BL28" s="69"/>
      <c r="BM28" s="32"/>
      <c r="BN28" s="69"/>
      <c r="BO28" s="72"/>
      <c r="BP28" s="72"/>
      <c r="BQ28" s="69"/>
      <c r="BR28" s="72"/>
      <c r="BS28" s="72"/>
      <c r="BT28" s="69"/>
      <c r="BU28" s="32"/>
      <c r="BV28" s="69"/>
      <c r="BW28" s="72"/>
      <c r="BX28" s="72"/>
      <c r="BY28" s="69"/>
      <c r="BZ28" s="72"/>
      <c r="CA28" s="72"/>
      <c r="CB28" s="69"/>
      <c r="CC28" s="32"/>
      <c r="CD28" s="69"/>
      <c r="CE28" s="72"/>
      <c r="CF28" s="72"/>
      <c r="CG28" s="69"/>
      <c r="CH28" s="72"/>
      <c r="CI28" s="72"/>
      <c r="CJ28" s="69"/>
      <c r="CK28" s="32"/>
      <c r="CL28" s="69"/>
      <c r="CM28" s="72"/>
      <c r="CN28" s="72"/>
      <c r="CO28" s="69"/>
      <c r="CP28" s="72"/>
      <c r="CQ28" s="72"/>
      <c r="CR28" s="69"/>
      <c r="CS28" s="32"/>
      <c r="CT28" s="69"/>
      <c r="CU28" s="72"/>
      <c r="CV28" s="72"/>
      <c r="CW28" s="69"/>
      <c r="CX28" s="72"/>
      <c r="CY28" s="72"/>
      <c r="CZ28" s="69"/>
      <c r="DA28" s="32"/>
      <c r="DB28" s="69"/>
      <c r="DC28" s="72"/>
      <c r="DD28" s="72"/>
      <c r="DE28" s="69"/>
      <c r="DF28" s="72"/>
      <c r="DG28" s="72"/>
      <c r="DH28" s="69"/>
      <c r="DI28" s="32"/>
      <c r="DJ28" s="69"/>
      <c r="DK28" s="72"/>
      <c r="DL28" s="72"/>
      <c r="DM28" s="69"/>
      <c r="DN28" s="72"/>
      <c r="DO28" s="72"/>
      <c r="DP28" s="69"/>
      <c r="DQ28" s="32"/>
      <c r="DR28" s="69"/>
      <c r="DS28" s="72"/>
      <c r="DT28" s="72"/>
      <c r="DU28" s="69"/>
      <c r="DV28" s="72"/>
      <c r="DW28" s="72"/>
      <c r="DX28" s="69"/>
      <c r="DY28" s="32"/>
      <c r="DZ28" s="69"/>
      <c r="EA28" s="72"/>
      <c r="EB28" s="72"/>
      <c r="EC28" s="69"/>
      <c r="ED28" s="72"/>
      <c r="EE28" s="72"/>
      <c r="EF28" s="69"/>
      <c r="EG28" s="32"/>
      <c r="EH28" s="69"/>
      <c r="EI28" s="72"/>
      <c r="EJ28" s="72"/>
      <c r="EK28" s="69"/>
      <c r="EL28" s="72"/>
      <c r="EM28" s="72"/>
      <c r="EN28" s="69"/>
      <c r="EO28" s="32"/>
      <c r="EP28" s="69"/>
      <c r="EQ28" s="72"/>
      <c r="ER28" s="72"/>
      <c r="ES28" s="69"/>
      <c r="ET28" s="72"/>
      <c r="EU28" s="72"/>
      <c r="EV28" s="69"/>
      <c r="EW28" s="32"/>
      <c r="EX28" s="69"/>
      <c r="EY28" s="72"/>
      <c r="EZ28" s="72"/>
      <c r="FA28" s="69"/>
      <c r="FB28" s="72"/>
      <c r="FC28" s="72"/>
      <c r="FD28" s="69"/>
      <c r="FE28" s="32"/>
      <c r="FF28" s="69"/>
      <c r="FG28" s="72"/>
      <c r="FH28" s="72"/>
      <c r="FI28" s="69"/>
      <c r="FJ28" s="72"/>
      <c r="FK28" s="72"/>
      <c r="FL28" s="69"/>
      <c r="FM28" s="32"/>
      <c r="FN28" s="69"/>
      <c r="FO28" s="72"/>
      <c r="FP28" s="72"/>
      <c r="FQ28" s="69"/>
      <c r="FR28" s="72"/>
      <c r="FS28" s="72"/>
      <c r="FT28" s="69"/>
      <c r="FU28" s="32"/>
      <c r="FV28" s="69"/>
      <c r="FW28" s="72"/>
      <c r="FX28" s="72"/>
      <c r="FY28" s="69"/>
      <c r="FZ28" s="72"/>
      <c r="GA28" s="72"/>
      <c r="GB28" s="69"/>
      <c r="GC28" s="32"/>
      <c r="GD28" s="69"/>
      <c r="GE28" s="72"/>
      <c r="GF28" s="72"/>
      <c r="GG28" s="69"/>
      <c r="GH28" s="72"/>
      <c r="GI28" s="72"/>
      <c r="GJ28" s="69"/>
      <c r="GK28" s="32"/>
      <c r="GL28" s="69"/>
      <c r="GM28" s="72"/>
      <c r="GN28" s="72"/>
      <c r="GO28" s="69"/>
      <c r="GP28" s="72"/>
      <c r="GQ28" s="72"/>
      <c r="GR28" s="69"/>
      <c r="GS28" s="32"/>
      <c r="GT28" s="69"/>
      <c r="GU28" s="72"/>
      <c r="GV28" s="72"/>
      <c r="GW28" s="69"/>
      <c r="GX28" s="72"/>
      <c r="GY28" s="72"/>
      <c r="GZ28" s="69"/>
      <c r="HA28" s="32"/>
      <c r="HB28" s="69"/>
      <c r="HC28" s="72"/>
      <c r="HD28" s="72"/>
      <c r="HE28" s="69"/>
      <c r="HF28" s="72"/>
      <c r="HG28" s="72"/>
      <c r="HH28" s="69"/>
      <c r="HI28" s="32"/>
      <c r="HJ28" s="69"/>
      <c r="HK28" s="72"/>
      <c r="HL28" s="72"/>
      <c r="HM28" s="69"/>
      <c r="HN28" s="72"/>
      <c r="HO28" s="72"/>
      <c r="HP28" s="69"/>
      <c r="HQ28" s="32"/>
      <c r="HR28" s="69"/>
      <c r="HS28" s="72"/>
      <c r="HT28" s="72"/>
      <c r="HU28" s="69"/>
      <c r="HV28" s="72"/>
      <c r="HW28" s="72"/>
      <c r="HX28" s="69"/>
      <c r="HY28" s="32"/>
      <c r="HZ28" s="69"/>
      <c r="IA28" s="72"/>
      <c r="IB28" s="72"/>
      <c r="IC28" s="69"/>
      <c r="ID28" s="72"/>
      <c r="IE28" s="72"/>
      <c r="IF28" s="69"/>
      <c r="IG28" s="32"/>
      <c r="IH28" s="69"/>
      <c r="II28" s="72"/>
      <c r="IJ28" s="72"/>
      <c r="IK28" s="69"/>
      <c r="IL28" s="72"/>
      <c r="IM28" s="72"/>
      <c r="IN28" s="69"/>
      <c r="IO28" s="32"/>
      <c r="IP28" s="69"/>
      <c r="IQ28" s="72"/>
      <c r="IR28" s="72"/>
      <c r="IS28" s="69"/>
      <c r="IT28" s="72"/>
      <c r="IU28" s="72"/>
      <c r="IV28" s="69"/>
    </row>
    <row r="29" spans="1:10" s="71" customFormat="1" ht="13.5" customHeight="1">
      <c r="A29" s="30" t="s">
        <v>84</v>
      </c>
      <c r="B29" s="26">
        <f>+'[2]VAS'!$C85</f>
        <v>0.24657169727033157</v>
      </c>
      <c r="C29" s="29"/>
      <c r="D29" s="29"/>
      <c r="E29" s="26">
        <f>+'[2]VACS'!$C85</f>
        <v>1.8199626095746029</v>
      </c>
      <c r="F29" s="29"/>
      <c r="G29" s="29"/>
      <c r="H29" s="26">
        <f>+'[2]VAAS'!$C85</f>
        <v>1.8199626095746029</v>
      </c>
      <c r="I29" s="69"/>
      <c r="J29" s="70"/>
    </row>
    <row r="30" spans="1:256" s="71" customFormat="1" ht="13.5" customHeight="1">
      <c r="A30" s="31" t="s">
        <v>93</v>
      </c>
      <c r="B30" s="11">
        <f>+'[2]VAS'!$C86</f>
        <v>1.3552713186017593</v>
      </c>
      <c r="C30" s="12"/>
      <c r="D30" s="12"/>
      <c r="E30" s="11">
        <f>+'[2]VACS'!$C86</f>
        <v>1.3552713186017593</v>
      </c>
      <c r="F30" s="12"/>
      <c r="G30" s="12"/>
      <c r="H30" s="11">
        <f>+'[2]VAAS'!$C86</f>
        <v>1.6692069203959925</v>
      </c>
      <c r="I30" s="32"/>
      <c r="J30" s="69"/>
      <c r="K30" s="72"/>
      <c r="L30" s="72"/>
      <c r="M30" s="69"/>
      <c r="N30" s="72"/>
      <c r="O30" s="72"/>
      <c r="P30" s="69"/>
      <c r="Q30" s="32"/>
      <c r="R30" s="69"/>
      <c r="S30" s="72"/>
      <c r="T30" s="72"/>
      <c r="U30" s="69"/>
      <c r="V30" s="72"/>
      <c r="W30" s="72"/>
      <c r="X30" s="69"/>
      <c r="Y30" s="32"/>
      <c r="Z30" s="69"/>
      <c r="AA30" s="72"/>
      <c r="AB30" s="72"/>
      <c r="AC30" s="69"/>
      <c r="AD30" s="72"/>
      <c r="AE30" s="72"/>
      <c r="AF30" s="69"/>
      <c r="AG30" s="32"/>
      <c r="AH30" s="69"/>
      <c r="AI30" s="72"/>
      <c r="AJ30" s="72"/>
      <c r="AK30" s="69"/>
      <c r="AL30" s="72"/>
      <c r="AM30" s="72"/>
      <c r="AN30" s="69"/>
      <c r="AO30" s="32"/>
      <c r="AP30" s="69"/>
      <c r="AQ30" s="72"/>
      <c r="AR30" s="72"/>
      <c r="AS30" s="69"/>
      <c r="AT30" s="72"/>
      <c r="AU30" s="72"/>
      <c r="AV30" s="69"/>
      <c r="AW30" s="32"/>
      <c r="AX30" s="69"/>
      <c r="AY30" s="72"/>
      <c r="AZ30" s="72"/>
      <c r="BA30" s="69"/>
      <c r="BB30" s="72"/>
      <c r="BC30" s="72"/>
      <c r="BD30" s="69"/>
      <c r="BE30" s="32"/>
      <c r="BF30" s="69"/>
      <c r="BG30" s="72"/>
      <c r="BH30" s="72"/>
      <c r="BI30" s="69"/>
      <c r="BJ30" s="72"/>
      <c r="BK30" s="72"/>
      <c r="BL30" s="69"/>
      <c r="BM30" s="32"/>
      <c r="BN30" s="69"/>
      <c r="BO30" s="72"/>
      <c r="BP30" s="72"/>
      <c r="BQ30" s="69"/>
      <c r="BR30" s="72"/>
      <c r="BS30" s="72"/>
      <c r="BT30" s="69"/>
      <c r="BU30" s="32"/>
      <c r="BV30" s="69"/>
      <c r="BW30" s="72"/>
      <c r="BX30" s="72"/>
      <c r="BY30" s="69"/>
      <c r="BZ30" s="72"/>
      <c r="CA30" s="72"/>
      <c r="CB30" s="69"/>
      <c r="CC30" s="32"/>
      <c r="CD30" s="69"/>
      <c r="CE30" s="72"/>
      <c r="CF30" s="72"/>
      <c r="CG30" s="69"/>
      <c r="CH30" s="72"/>
      <c r="CI30" s="72"/>
      <c r="CJ30" s="69"/>
      <c r="CK30" s="32"/>
      <c r="CL30" s="69"/>
      <c r="CM30" s="72"/>
      <c r="CN30" s="72"/>
      <c r="CO30" s="69"/>
      <c r="CP30" s="72"/>
      <c r="CQ30" s="72"/>
      <c r="CR30" s="69"/>
      <c r="CS30" s="32"/>
      <c r="CT30" s="69"/>
      <c r="CU30" s="72"/>
      <c r="CV30" s="72"/>
      <c r="CW30" s="69"/>
      <c r="CX30" s="72"/>
      <c r="CY30" s="72"/>
      <c r="CZ30" s="69"/>
      <c r="DA30" s="32"/>
      <c r="DB30" s="69"/>
      <c r="DC30" s="72"/>
      <c r="DD30" s="72"/>
      <c r="DE30" s="69"/>
      <c r="DF30" s="72"/>
      <c r="DG30" s="72"/>
      <c r="DH30" s="69"/>
      <c r="DI30" s="32"/>
      <c r="DJ30" s="69"/>
      <c r="DK30" s="72"/>
      <c r="DL30" s="72"/>
      <c r="DM30" s="69"/>
      <c r="DN30" s="72"/>
      <c r="DO30" s="72"/>
      <c r="DP30" s="69"/>
      <c r="DQ30" s="32"/>
      <c r="DR30" s="69"/>
      <c r="DS30" s="72"/>
      <c r="DT30" s="72"/>
      <c r="DU30" s="69"/>
      <c r="DV30" s="72"/>
      <c r="DW30" s="72"/>
      <c r="DX30" s="69"/>
      <c r="DY30" s="32"/>
      <c r="DZ30" s="69"/>
      <c r="EA30" s="72"/>
      <c r="EB30" s="72"/>
      <c r="EC30" s="69"/>
      <c r="ED30" s="72"/>
      <c r="EE30" s="72"/>
      <c r="EF30" s="69"/>
      <c r="EG30" s="32"/>
      <c r="EH30" s="69"/>
      <c r="EI30" s="72"/>
      <c r="EJ30" s="72"/>
      <c r="EK30" s="69"/>
      <c r="EL30" s="72"/>
      <c r="EM30" s="72"/>
      <c r="EN30" s="69"/>
      <c r="EO30" s="32"/>
      <c r="EP30" s="69"/>
      <c r="EQ30" s="72"/>
      <c r="ER30" s="72"/>
      <c r="ES30" s="69"/>
      <c r="ET30" s="72"/>
      <c r="EU30" s="72"/>
      <c r="EV30" s="69"/>
      <c r="EW30" s="32"/>
      <c r="EX30" s="69"/>
      <c r="EY30" s="72"/>
      <c r="EZ30" s="72"/>
      <c r="FA30" s="69"/>
      <c r="FB30" s="72"/>
      <c r="FC30" s="72"/>
      <c r="FD30" s="69"/>
      <c r="FE30" s="32"/>
      <c r="FF30" s="69"/>
      <c r="FG30" s="72"/>
      <c r="FH30" s="72"/>
      <c r="FI30" s="69"/>
      <c r="FJ30" s="72"/>
      <c r="FK30" s="72"/>
      <c r="FL30" s="69"/>
      <c r="FM30" s="32"/>
      <c r="FN30" s="69"/>
      <c r="FO30" s="72"/>
      <c r="FP30" s="72"/>
      <c r="FQ30" s="69"/>
      <c r="FR30" s="72"/>
      <c r="FS30" s="72"/>
      <c r="FT30" s="69"/>
      <c r="FU30" s="32"/>
      <c r="FV30" s="69"/>
      <c r="FW30" s="72"/>
      <c r="FX30" s="72"/>
      <c r="FY30" s="69"/>
      <c r="FZ30" s="72"/>
      <c r="GA30" s="72"/>
      <c r="GB30" s="69"/>
      <c r="GC30" s="32"/>
      <c r="GD30" s="69"/>
      <c r="GE30" s="72"/>
      <c r="GF30" s="72"/>
      <c r="GG30" s="69"/>
      <c r="GH30" s="72"/>
      <c r="GI30" s="72"/>
      <c r="GJ30" s="69"/>
      <c r="GK30" s="32"/>
      <c r="GL30" s="69"/>
      <c r="GM30" s="72"/>
      <c r="GN30" s="72"/>
      <c r="GO30" s="69"/>
      <c r="GP30" s="72"/>
      <c r="GQ30" s="72"/>
      <c r="GR30" s="69"/>
      <c r="GS30" s="32"/>
      <c r="GT30" s="69"/>
      <c r="GU30" s="72"/>
      <c r="GV30" s="72"/>
      <c r="GW30" s="69"/>
      <c r="GX30" s="72"/>
      <c r="GY30" s="72"/>
      <c r="GZ30" s="69"/>
      <c r="HA30" s="32"/>
      <c r="HB30" s="69"/>
      <c r="HC30" s="72"/>
      <c r="HD30" s="72"/>
      <c r="HE30" s="69"/>
      <c r="HF30" s="72"/>
      <c r="HG30" s="72"/>
      <c r="HH30" s="69"/>
      <c r="HI30" s="32"/>
      <c r="HJ30" s="69"/>
      <c r="HK30" s="72"/>
      <c r="HL30" s="72"/>
      <c r="HM30" s="69"/>
      <c r="HN30" s="72"/>
      <c r="HO30" s="72"/>
      <c r="HP30" s="69"/>
      <c r="HQ30" s="32"/>
      <c r="HR30" s="69"/>
      <c r="HS30" s="72"/>
      <c r="HT30" s="72"/>
      <c r="HU30" s="69"/>
      <c r="HV30" s="72"/>
      <c r="HW30" s="72"/>
      <c r="HX30" s="69"/>
      <c r="HY30" s="32"/>
      <c r="HZ30" s="69"/>
      <c r="IA30" s="72"/>
      <c r="IB30" s="72"/>
      <c r="IC30" s="69"/>
      <c r="ID30" s="72"/>
      <c r="IE30" s="72"/>
      <c r="IF30" s="69"/>
      <c r="IG30" s="32"/>
      <c r="IH30" s="69"/>
      <c r="II30" s="72"/>
      <c r="IJ30" s="72"/>
      <c r="IK30" s="69"/>
      <c r="IL30" s="72"/>
      <c r="IM30" s="72"/>
      <c r="IN30" s="69"/>
      <c r="IO30" s="32"/>
      <c r="IP30" s="69"/>
      <c r="IQ30" s="72"/>
      <c r="IR30" s="72"/>
      <c r="IS30" s="69"/>
      <c r="IT30" s="72"/>
      <c r="IU30" s="72"/>
      <c r="IV30" s="69"/>
    </row>
    <row r="31" spans="1:10" s="71" customFormat="1" ht="13.5" customHeight="1">
      <c r="A31" s="30" t="s">
        <v>74</v>
      </c>
      <c r="B31" s="26">
        <f>+'[2]VAS'!$C87</f>
        <v>3.78156788135334</v>
      </c>
      <c r="C31" s="29"/>
      <c r="D31" s="29"/>
      <c r="E31" s="26">
        <f>+'[2]VACS'!$C87</f>
        <v>2.5676370477623767</v>
      </c>
      <c r="F31" s="29"/>
      <c r="G31" s="29"/>
      <c r="H31" s="26">
        <f>+'[2]VAAS'!$C87</f>
        <v>1.8196922563956195</v>
      </c>
      <c r="I31" s="69"/>
      <c r="J31" s="70"/>
    </row>
    <row r="32" spans="1:256" s="71" customFormat="1" ht="13.5" customHeight="1">
      <c r="A32" s="31" t="s">
        <v>75</v>
      </c>
      <c r="B32" s="11">
        <f>+'[2]VAS'!$C88</f>
        <v>4.703390219571112</v>
      </c>
      <c r="C32" s="12"/>
      <c r="D32" s="12"/>
      <c r="E32" s="11">
        <f>+'[2]VACS'!$C88</f>
        <v>3.2792896345105476</v>
      </c>
      <c r="F32" s="12"/>
      <c r="G32" s="12"/>
      <c r="H32" s="11">
        <f>+'[2]VAAS'!$C88</f>
        <v>2.0918279573545444</v>
      </c>
      <c r="I32" s="32"/>
      <c r="J32" s="69"/>
      <c r="K32" s="72"/>
      <c r="L32" s="72"/>
      <c r="M32" s="69"/>
      <c r="N32" s="72"/>
      <c r="O32" s="72"/>
      <c r="P32" s="69"/>
      <c r="Q32" s="32"/>
      <c r="R32" s="69"/>
      <c r="S32" s="72"/>
      <c r="T32" s="72"/>
      <c r="U32" s="69"/>
      <c r="V32" s="72"/>
      <c r="W32" s="72"/>
      <c r="X32" s="69"/>
      <c r="Y32" s="32"/>
      <c r="Z32" s="69"/>
      <c r="AA32" s="72"/>
      <c r="AB32" s="72"/>
      <c r="AC32" s="69"/>
      <c r="AD32" s="72"/>
      <c r="AE32" s="72"/>
      <c r="AF32" s="69"/>
      <c r="AG32" s="32"/>
      <c r="AH32" s="69"/>
      <c r="AI32" s="72"/>
      <c r="AJ32" s="72"/>
      <c r="AK32" s="69"/>
      <c r="AL32" s="72"/>
      <c r="AM32" s="72"/>
      <c r="AN32" s="69"/>
      <c r="AO32" s="32"/>
      <c r="AP32" s="69"/>
      <c r="AQ32" s="72"/>
      <c r="AR32" s="72"/>
      <c r="AS32" s="69"/>
      <c r="AT32" s="72"/>
      <c r="AU32" s="72"/>
      <c r="AV32" s="69"/>
      <c r="AW32" s="32"/>
      <c r="AX32" s="69"/>
      <c r="AY32" s="72"/>
      <c r="AZ32" s="72"/>
      <c r="BA32" s="69"/>
      <c r="BB32" s="72"/>
      <c r="BC32" s="72"/>
      <c r="BD32" s="69"/>
      <c r="BE32" s="32"/>
      <c r="BF32" s="69"/>
      <c r="BG32" s="72"/>
      <c r="BH32" s="72"/>
      <c r="BI32" s="69"/>
      <c r="BJ32" s="72"/>
      <c r="BK32" s="72"/>
      <c r="BL32" s="69"/>
      <c r="BM32" s="32"/>
      <c r="BN32" s="69"/>
      <c r="BO32" s="72"/>
      <c r="BP32" s="72"/>
      <c r="BQ32" s="69"/>
      <c r="BR32" s="72"/>
      <c r="BS32" s="72"/>
      <c r="BT32" s="69"/>
      <c r="BU32" s="32"/>
      <c r="BV32" s="69"/>
      <c r="BW32" s="72"/>
      <c r="BX32" s="72"/>
      <c r="BY32" s="69"/>
      <c r="BZ32" s="72"/>
      <c r="CA32" s="72"/>
      <c r="CB32" s="69"/>
      <c r="CC32" s="32"/>
      <c r="CD32" s="69"/>
      <c r="CE32" s="72"/>
      <c r="CF32" s="72"/>
      <c r="CG32" s="69"/>
      <c r="CH32" s="72"/>
      <c r="CI32" s="72"/>
      <c r="CJ32" s="69"/>
      <c r="CK32" s="32"/>
      <c r="CL32" s="69"/>
      <c r="CM32" s="72"/>
      <c r="CN32" s="72"/>
      <c r="CO32" s="69"/>
      <c r="CP32" s="72"/>
      <c r="CQ32" s="72"/>
      <c r="CR32" s="69"/>
      <c r="CS32" s="32"/>
      <c r="CT32" s="69"/>
      <c r="CU32" s="72"/>
      <c r="CV32" s="72"/>
      <c r="CW32" s="69"/>
      <c r="CX32" s="72"/>
      <c r="CY32" s="72"/>
      <c r="CZ32" s="69"/>
      <c r="DA32" s="32"/>
      <c r="DB32" s="69"/>
      <c r="DC32" s="72"/>
      <c r="DD32" s="72"/>
      <c r="DE32" s="69"/>
      <c r="DF32" s="72"/>
      <c r="DG32" s="72"/>
      <c r="DH32" s="69"/>
      <c r="DI32" s="32"/>
      <c r="DJ32" s="69"/>
      <c r="DK32" s="72"/>
      <c r="DL32" s="72"/>
      <c r="DM32" s="69"/>
      <c r="DN32" s="72"/>
      <c r="DO32" s="72"/>
      <c r="DP32" s="69"/>
      <c r="DQ32" s="32"/>
      <c r="DR32" s="69"/>
      <c r="DS32" s="72"/>
      <c r="DT32" s="72"/>
      <c r="DU32" s="69"/>
      <c r="DV32" s="72"/>
      <c r="DW32" s="72"/>
      <c r="DX32" s="69"/>
      <c r="DY32" s="32"/>
      <c r="DZ32" s="69"/>
      <c r="EA32" s="72"/>
      <c r="EB32" s="72"/>
      <c r="EC32" s="69"/>
      <c r="ED32" s="72"/>
      <c r="EE32" s="72"/>
      <c r="EF32" s="69"/>
      <c r="EG32" s="32"/>
      <c r="EH32" s="69"/>
      <c r="EI32" s="72"/>
      <c r="EJ32" s="72"/>
      <c r="EK32" s="69"/>
      <c r="EL32" s="72"/>
      <c r="EM32" s="72"/>
      <c r="EN32" s="69"/>
      <c r="EO32" s="32"/>
      <c r="EP32" s="69"/>
      <c r="EQ32" s="72"/>
      <c r="ER32" s="72"/>
      <c r="ES32" s="69"/>
      <c r="ET32" s="72"/>
      <c r="EU32" s="72"/>
      <c r="EV32" s="69"/>
      <c r="EW32" s="32"/>
      <c r="EX32" s="69"/>
      <c r="EY32" s="72"/>
      <c r="EZ32" s="72"/>
      <c r="FA32" s="69"/>
      <c r="FB32" s="72"/>
      <c r="FC32" s="72"/>
      <c r="FD32" s="69"/>
      <c r="FE32" s="32"/>
      <c r="FF32" s="69"/>
      <c r="FG32" s="72"/>
      <c r="FH32" s="72"/>
      <c r="FI32" s="69"/>
      <c r="FJ32" s="72"/>
      <c r="FK32" s="72"/>
      <c r="FL32" s="69"/>
      <c r="FM32" s="32"/>
      <c r="FN32" s="69"/>
      <c r="FO32" s="72"/>
      <c r="FP32" s="72"/>
      <c r="FQ32" s="69"/>
      <c r="FR32" s="72"/>
      <c r="FS32" s="72"/>
      <c r="FT32" s="69"/>
      <c r="FU32" s="32"/>
      <c r="FV32" s="69"/>
      <c r="FW32" s="72"/>
      <c r="FX32" s="72"/>
      <c r="FY32" s="69"/>
      <c r="FZ32" s="72"/>
      <c r="GA32" s="72"/>
      <c r="GB32" s="69"/>
      <c r="GC32" s="32"/>
      <c r="GD32" s="69"/>
      <c r="GE32" s="72"/>
      <c r="GF32" s="72"/>
      <c r="GG32" s="69"/>
      <c r="GH32" s="72"/>
      <c r="GI32" s="72"/>
      <c r="GJ32" s="69"/>
      <c r="GK32" s="32"/>
      <c r="GL32" s="69"/>
      <c r="GM32" s="72"/>
      <c r="GN32" s="72"/>
      <c r="GO32" s="69"/>
      <c r="GP32" s="72"/>
      <c r="GQ32" s="72"/>
      <c r="GR32" s="69"/>
      <c r="GS32" s="32"/>
      <c r="GT32" s="69"/>
      <c r="GU32" s="72"/>
      <c r="GV32" s="72"/>
      <c r="GW32" s="69"/>
      <c r="GX32" s="72"/>
      <c r="GY32" s="72"/>
      <c r="GZ32" s="69"/>
      <c r="HA32" s="32"/>
      <c r="HB32" s="69"/>
      <c r="HC32" s="72"/>
      <c r="HD32" s="72"/>
      <c r="HE32" s="69"/>
      <c r="HF32" s="72"/>
      <c r="HG32" s="72"/>
      <c r="HH32" s="69"/>
      <c r="HI32" s="32"/>
      <c r="HJ32" s="69"/>
      <c r="HK32" s="72"/>
      <c r="HL32" s="72"/>
      <c r="HM32" s="69"/>
      <c r="HN32" s="72"/>
      <c r="HO32" s="72"/>
      <c r="HP32" s="69"/>
      <c r="HQ32" s="32"/>
      <c r="HR32" s="69"/>
      <c r="HS32" s="72"/>
      <c r="HT32" s="72"/>
      <c r="HU32" s="69"/>
      <c r="HV32" s="72"/>
      <c r="HW32" s="72"/>
      <c r="HX32" s="69"/>
      <c r="HY32" s="32"/>
      <c r="HZ32" s="69"/>
      <c r="IA32" s="72"/>
      <c r="IB32" s="72"/>
      <c r="IC32" s="69"/>
      <c r="ID32" s="72"/>
      <c r="IE32" s="72"/>
      <c r="IF32" s="69"/>
      <c r="IG32" s="32"/>
      <c r="IH32" s="69"/>
      <c r="II32" s="72"/>
      <c r="IJ32" s="72"/>
      <c r="IK32" s="69"/>
      <c r="IL32" s="72"/>
      <c r="IM32" s="72"/>
      <c r="IN32" s="69"/>
      <c r="IO32" s="32"/>
      <c r="IP32" s="69"/>
      <c r="IQ32" s="72"/>
      <c r="IR32" s="72"/>
      <c r="IS32" s="69"/>
      <c r="IT32" s="72"/>
      <c r="IU32" s="72"/>
      <c r="IV32" s="69"/>
    </row>
    <row r="33" spans="1:10" s="71" customFormat="1" ht="13.5" customHeight="1">
      <c r="A33" s="30" t="s">
        <v>76</v>
      </c>
      <c r="B33" s="26">
        <f>+'[2]VAS'!$C89</f>
        <v>3.7716749793951023</v>
      </c>
      <c r="C33" s="29"/>
      <c r="D33" s="29"/>
      <c r="E33" s="26">
        <f>+'[2]VACS'!$C89</f>
        <v>3.404945085300441</v>
      </c>
      <c r="F33" s="29"/>
      <c r="G33" s="29"/>
      <c r="H33" s="26">
        <f>+'[2]VAAS'!$C89</f>
        <v>2.1499495916596936</v>
      </c>
      <c r="I33" s="69"/>
      <c r="J33" s="70"/>
    </row>
    <row r="34" spans="1:256" s="71" customFormat="1" ht="13.5" customHeight="1">
      <c r="A34" s="31" t="s">
        <v>77</v>
      </c>
      <c r="B34" s="11">
        <f>+'[2]VAS'!$C90</f>
        <v>3.9068569971499474</v>
      </c>
      <c r="C34" s="12"/>
      <c r="D34" s="12"/>
      <c r="E34" s="11">
        <f>+'[2]VACS'!$C90</f>
        <v>3.5070503184569772</v>
      </c>
      <c r="F34" s="12"/>
      <c r="G34" s="12"/>
      <c r="H34" s="11">
        <f>+'[2]VAAS'!$C90</f>
        <v>2.295795337328823</v>
      </c>
      <c r="I34" s="32"/>
      <c r="J34" s="69"/>
      <c r="K34" s="72"/>
      <c r="L34" s="72"/>
      <c r="M34" s="69"/>
      <c r="N34" s="72"/>
      <c r="O34" s="72"/>
      <c r="P34" s="69"/>
      <c r="Q34" s="32"/>
      <c r="R34" s="69"/>
      <c r="S34" s="72"/>
      <c r="T34" s="72"/>
      <c r="U34" s="69"/>
      <c r="V34" s="72"/>
      <c r="W34" s="72"/>
      <c r="X34" s="69"/>
      <c r="Y34" s="32"/>
      <c r="Z34" s="69"/>
      <c r="AA34" s="72"/>
      <c r="AB34" s="72"/>
      <c r="AC34" s="69"/>
      <c r="AD34" s="72"/>
      <c r="AE34" s="72"/>
      <c r="AF34" s="69"/>
      <c r="AG34" s="32"/>
      <c r="AH34" s="69"/>
      <c r="AI34" s="72"/>
      <c r="AJ34" s="72"/>
      <c r="AK34" s="69"/>
      <c r="AL34" s="72"/>
      <c r="AM34" s="72"/>
      <c r="AN34" s="69"/>
      <c r="AO34" s="32"/>
      <c r="AP34" s="69"/>
      <c r="AQ34" s="72"/>
      <c r="AR34" s="72"/>
      <c r="AS34" s="69"/>
      <c r="AT34" s="72"/>
      <c r="AU34" s="72"/>
      <c r="AV34" s="69"/>
      <c r="AW34" s="32"/>
      <c r="AX34" s="69"/>
      <c r="AY34" s="72"/>
      <c r="AZ34" s="72"/>
      <c r="BA34" s="69"/>
      <c r="BB34" s="72"/>
      <c r="BC34" s="72"/>
      <c r="BD34" s="69"/>
      <c r="BE34" s="32"/>
      <c r="BF34" s="69"/>
      <c r="BG34" s="72"/>
      <c r="BH34" s="72"/>
      <c r="BI34" s="69"/>
      <c r="BJ34" s="72"/>
      <c r="BK34" s="72"/>
      <c r="BL34" s="69"/>
      <c r="BM34" s="32"/>
      <c r="BN34" s="69"/>
      <c r="BO34" s="72"/>
      <c r="BP34" s="72"/>
      <c r="BQ34" s="69"/>
      <c r="BR34" s="72"/>
      <c r="BS34" s="72"/>
      <c r="BT34" s="69"/>
      <c r="BU34" s="32"/>
      <c r="BV34" s="69"/>
      <c r="BW34" s="72"/>
      <c r="BX34" s="72"/>
      <c r="BY34" s="69"/>
      <c r="BZ34" s="72"/>
      <c r="CA34" s="72"/>
      <c r="CB34" s="69"/>
      <c r="CC34" s="32"/>
      <c r="CD34" s="69"/>
      <c r="CE34" s="72"/>
      <c r="CF34" s="72"/>
      <c r="CG34" s="69"/>
      <c r="CH34" s="72"/>
      <c r="CI34" s="72"/>
      <c r="CJ34" s="69"/>
      <c r="CK34" s="32"/>
      <c r="CL34" s="69"/>
      <c r="CM34" s="72"/>
      <c r="CN34" s="72"/>
      <c r="CO34" s="69"/>
      <c r="CP34" s="72"/>
      <c r="CQ34" s="72"/>
      <c r="CR34" s="69"/>
      <c r="CS34" s="32"/>
      <c r="CT34" s="69"/>
      <c r="CU34" s="72"/>
      <c r="CV34" s="72"/>
      <c r="CW34" s="69"/>
      <c r="CX34" s="72"/>
      <c r="CY34" s="72"/>
      <c r="CZ34" s="69"/>
      <c r="DA34" s="32"/>
      <c r="DB34" s="69"/>
      <c r="DC34" s="72"/>
      <c r="DD34" s="72"/>
      <c r="DE34" s="69"/>
      <c r="DF34" s="72"/>
      <c r="DG34" s="72"/>
      <c r="DH34" s="69"/>
      <c r="DI34" s="32"/>
      <c r="DJ34" s="69"/>
      <c r="DK34" s="72"/>
      <c r="DL34" s="72"/>
      <c r="DM34" s="69"/>
      <c r="DN34" s="72"/>
      <c r="DO34" s="72"/>
      <c r="DP34" s="69"/>
      <c r="DQ34" s="32"/>
      <c r="DR34" s="69"/>
      <c r="DS34" s="72"/>
      <c r="DT34" s="72"/>
      <c r="DU34" s="69"/>
      <c r="DV34" s="72"/>
      <c r="DW34" s="72"/>
      <c r="DX34" s="69"/>
      <c r="DY34" s="32"/>
      <c r="DZ34" s="69"/>
      <c r="EA34" s="72"/>
      <c r="EB34" s="72"/>
      <c r="EC34" s="69"/>
      <c r="ED34" s="72"/>
      <c r="EE34" s="72"/>
      <c r="EF34" s="69"/>
      <c r="EG34" s="32"/>
      <c r="EH34" s="69"/>
      <c r="EI34" s="72"/>
      <c r="EJ34" s="72"/>
      <c r="EK34" s="69"/>
      <c r="EL34" s="72"/>
      <c r="EM34" s="72"/>
      <c r="EN34" s="69"/>
      <c r="EO34" s="32"/>
      <c r="EP34" s="69"/>
      <c r="EQ34" s="72"/>
      <c r="ER34" s="72"/>
      <c r="ES34" s="69"/>
      <c r="ET34" s="72"/>
      <c r="EU34" s="72"/>
      <c r="EV34" s="69"/>
      <c r="EW34" s="32"/>
      <c r="EX34" s="69"/>
      <c r="EY34" s="72"/>
      <c r="EZ34" s="72"/>
      <c r="FA34" s="69"/>
      <c r="FB34" s="72"/>
      <c r="FC34" s="72"/>
      <c r="FD34" s="69"/>
      <c r="FE34" s="32"/>
      <c r="FF34" s="69"/>
      <c r="FG34" s="72"/>
      <c r="FH34" s="72"/>
      <c r="FI34" s="69"/>
      <c r="FJ34" s="72"/>
      <c r="FK34" s="72"/>
      <c r="FL34" s="69"/>
      <c r="FM34" s="32"/>
      <c r="FN34" s="69"/>
      <c r="FO34" s="72"/>
      <c r="FP34" s="72"/>
      <c r="FQ34" s="69"/>
      <c r="FR34" s="72"/>
      <c r="FS34" s="72"/>
      <c r="FT34" s="69"/>
      <c r="FU34" s="32"/>
      <c r="FV34" s="69"/>
      <c r="FW34" s="72"/>
      <c r="FX34" s="72"/>
      <c r="FY34" s="69"/>
      <c r="FZ34" s="72"/>
      <c r="GA34" s="72"/>
      <c r="GB34" s="69"/>
      <c r="GC34" s="32"/>
      <c r="GD34" s="69"/>
      <c r="GE34" s="72"/>
      <c r="GF34" s="72"/>
      <c r="GG34" s="69"/>
      <c r="GH34" s="72"/>
      <c r="GI34" s="72"/>
      <c r="GJ34" s="69"/>
      <c r="GK34" s="32"/>
      <c r="GL34" s="69"/>
      <c r="GM34" s="72"/>
      <c r="GN34" s="72"/>
      <c r="GO34" s="69"/>
      <c r="GP34" s="72"/>
      <c r="GQ34" s="72"/>
      <c r="GR34" s="69"/>
      <c r="GS34" s="32"/>
      <c r="GT34" s="69"/>
      <c r="GU34" s="72"/>
      <c r="GV34" s="72"/>
      <c r="GW34" s="69"/>
      <c r="GX34" s="72"/>
      <c r="GY34" s="72"/>
      <c r="GZ34" s="69"/>
      <c r="HA34" s="32"/>
      <c r="HB34" s="69"/>
      <c r="HC34" s="72"/>
      <c r="HD34" s="72"/>
      <c r="HE34" s="69"/>
      <c r="HF34" s="72"/>
      <c r="HG34" s="72"/>
      <c r="HH34" s="69"/>
      <c r="HI34" s="32"/>
      <c r="HJ34" s="69"/>
      <c r="HK34" s="72"/>
      <c r="HL34" s="72"/>
      <c r="HM34" s="69"/>
      <c r="HN34" s="72"/>
      <c r="HO34" s="72"/>
      <c r="HP34" s="69"/>
      <c r="HQ34" s="32"/>
      <c r="HR34" s="69"/>
      <c r="HS34" s="72"/>
      <c r="HT34" s="72"/>
      <c r="HU34" s="69"/>
      <c r="HV34" s="72"/>
      <c r="HW34" s="72"/>
      <c r="HX34" s="69"/>
      <c r="HY34" s="32"/>
      <c r="HZ34" s="69"/>
      <c r="IA34" s="72"/>
      <c r="IB34" s="72"/>
      <c r="IC34" s="69"/>
      <c r="ID34" s="72"/>
      <c r="IE34" s="72"/>
      <c r="IF34" s="69"/>
      <c r="IG34" s="32"/>
      <c r="IH34" s="69"/>
      <c r="II34" s="72"/>
      <c r="IJ34" s="72"/>
      <c r="IK34" s="69"/>
      <c r="IL34" s="72"/>
      <c r="IM34" s="72"/>
      <c r="IN34" s="69"/>
      <c r="IO34" s="32"/>
      <c r="IP34" s="69"/>
      <c r="IQ34" s="72"/>
      <c r="IR34" s="72"/>
      <c r="IS34" s="69"/>
      <c r="IT34" s="72"/>
      <c r="IU34" s="72"/>
      <c r="IV34" s="69"/>
    </row>
    <row r="35" spans="1:10" s="71" customFormat="1" ht="13.5" customHeight="1">
      <c r="A35" s="30" t="s">
        <v>78</v>
      </c>
      <c r="B35" s="26">
        <f>+'[2]VAS'!$C91</f>
        <v>4.182907247682992</v>
      </c>
      <c r="C35" s="29"/>
      <c r="D35" s="29"/>
      <c r="E35" s="26">
        <f>+'[2]VACS'!$C91</f>
        <v>3.6200490488486725</v>
      </c>
      <c r="F35" s="29"/>
      <c r="G35" s="29"/>
      <c r="H35" s="26">
        <f>+'[2]VAAS'!$C91</f>
        <v>2.430940230689746</v>
      </c>
      <c r="I35" s="69"/>
      <c r="J35" s="70"/>
    </row>
    <row r="36" spans="1:256" s="71" customFormat="1" ht="13.5" customHeight="1">
      <c r="A36" s="31" t="s">
        <v>79</v>
      </c>
      <c r="B36" s="11">
        <f>+'[2]VAS'!$C92</f>
        <v>6.511815616935396</v>
      </c>
      <c r="C36" s="12"/>
      <c r="D36" s="12"/>
      <c r="E36" s="11">
        <f>+'[2]VACS'!$C92</f>
        <v>4.0266727313614545</v>
      </c>
      <c r="F36" s="12"/>
      <c r="G36" s="12"/>
      <c r="H36" s="11">
        <f>+'[2]VAAS'!$C92</f>
        <v>2.8759433326290007</v>
      </c>
      <c r="I36" s="32"/>
      <c r="J36" s="69"/>
      <c r="K36" s="72"/>
      <c r="L36" s="72"/>
      <c r="M36" s="69"/>
      <c r="N36" s="72"/>
      <c r="O36" s="72"/>
      <c r="P36" s="69"/>
      <c r="Q36" s="32"/>
      <c r="R36" s="69"/>
      <c r="S36" s="72"/>
      <c r="T36" s="72"/>
      <c r="U36" s="69"/>
      <c r="V36" s="72"/>
      <c r="W36" s="72"/>
      <c r="X36" s="69"/>
      <c r="Y36" s="32"/>
      <c r="Z36" s="69"/>
      <c r="AA36" s="72"/>
      <c r="AB36" s="72"/>
      <c r="AC36" s="69"/>
      <c r="AD36" s="72"/>
      <c r="AE36" s="72"/>
      <c r="AF36" s="69"/>
      <c r="AG36" s="32"/>
      <c r="AH36" s="69"/>
      <c r="AI36" s="72"/>
      <c r="AJ36" s="72"/>
      <c r="AK36" s="69"/>
      <c r="AL36" s="72"/>
      <c r="AM36" s="72"/>
      <c r="AN36" s="69"/>
      <c r="AO36" s="32"/>
      <c r="AP36" s="69"/>
      <c r="AQ36" s="72"/>
      <c r="AR36" s="72"/>
      <c r="AS36" s="69"/>
      <c r="AT36" s="72"/>
      <c r="AU36" s="72"/>
      <c r="AV36" s="69"/>
      <c r="AW36" s="32"/>
      <c r="AX36" s="69"/>
      <c r="AY36" s="72"/>
      <c r="AZ36" s="72"/>
      <c r="BA36" s="69"/>
      <c r="BB36" s="72"/>
      <c r="BC36" s="72"/>
      <c r="BD36" s="69"/>
      <c r="BE36" s="32"/>
      <c r="BF36" s="69"/>
      <c r="BG36" s="72"/>
      <c r="BH36" s="72"/>
      <c r="BI36" s="69"/>
      <c r="BJ36" s="72"/>
      <c r="BK36" s="72"/>
      <c r="BL36" s="69"/>
      <c r="BM36" s="32"/>
      <c r="BN36" s="69"/>
      <c r="BO36" s="72"/>
      <c r="BP36" s="72"/>
      <c r="BQ36" s="69"/>
      <c r="BR36" s="72"/>
      <c r="BS36" s="72"/>
      <c r="BT36" s="69"/>
      <c r="BU36" s="32"/>
      <c r="BV36" s="69"/>
      <c r="BW36" s="72"/>
      <c r="BX36" s="72"/>
      <c r="BY36" s="69"/>
      <c r="BZ36" s="72"/>
      <c r="CA36" s="72"/>
      <c r="CB36" s="69"/>
      <c r="CC36" s="32"/>
      <c r="CD36" s="69"/>
      <c r="CE36" s="72"/>
      <c r="CF36" s="72"/>
      <c r="CG36" s="69"/>
      <c r="CH36" s="72"/>
      <c r="CI36" s="72"/>
      <c r="CJ36" s="69"/>
      <c r="CK36" s="32"/>
      <c r="CL36" s="69"/>
      <c r="CM36" s="72"/>
      <c r="CN36" s="72"/>
      <c r="CO36" s="69"/>
      <c r="CP36" s="72"/>
      <c r="CQ36" s="72"/>
      <c r="CR36" s="69"/>
      <c r="CS36" s="32"/>
      <c r="CT36" s="69"/>
      <c r="CU36" s="72"/>
      <c r="CV36" s="72"/>
      <c r="CW36" s="69"/>
      <c r="CX36" s="72"/>
      <c r="CY36" s="72"/>
      <c r="CZ36" s="69"/>
      <c r="DA36" s="32"/>
      <c r="DB36" s="69"/>
      <c r="DC36" s="72"/>
      <c r="DD36" s="72"/>
      <c r="DE36" s="69"/>
      <c r="DF36" s="72"/>
      <c r="DG36" s="72"/>
      <c r="DH36" s="69"/>
      <c r="DI36" s="32"/>
      <c r="DJ36" s="69"/>
      <c r="DK36" s="72"/>
      <c r="DL36" s="72"/>
      <c r="DM36" s="69"/>
      <c r="DN36" s="72"/>
      <c r="DO36" s="72"/>
      <c r="DP36" s="69"/>
      <c r="DQ36" s="32"/>
      <c r="DR36" s="69"/>
      <c r="DS36" s="72"/>
      <c r="DT36" s="72"/>
      <c r="DU36" s="69"/>
      <c r="DV36" s="72"/>
      <c r="DW36" s="72"/>
      <c r="DX36" s="69"/>
      <c r="DY36" s="32"/>
      <c r="DZ36" s="69"/>
      <c r="EA36" s="72"/>
      <c r="EB36" s="72"/>
      <c r="EC36" s="69"/>
      <c r="ED36" s="72"/>
      <c r="EE36" s="72"/>
      <c r="EF36" s="69"/>
      <c r="EG36" s="32"/>
      <c r="EH36" s="69"/>
      <c r="EI36" s="72"/>
      <c r="EJ36" s="72"/>
      <c r="EK36" s="69"/>
      <c r="EL36" s="72"/>
      <c r="EM36" s="72"/>
      <c r="EN36" s="69"/>
      <c r="EO36" s="32"/>
      <c r="EP36" s="69"/>
      <c r="EQ36" s="72"/>
      <c r="ER36" s="72"/>
      <c r="ES36" s="69"/>
      <c r="ET36" s="72"/>
      <c r="EU36" s="72"/>
      <c r="EV36" s="69"/>
      <c r="EW36" s="32"/>
      <c r="EX36" s="69"/>
      <c r="EY36" s="72"/>
      <c r="EZ36" s="72"/>
      <c r="FA36" s="69"/>
      <c r="FB36" s="72"/>
      <c r="FC36" s="72"/>
      <c r="FD36" s="69"/>
      <c r="FE36" s="32"/>
      <c r="FF36" s="69"/>
      <c r="FG36" s="72"/>
      <c r="FH36" s="72"/>
      <c r="FI36" s="69"/>
      <c r="FJ36" s="72"/>
      <c r="FK36" s="72"/>
      <c r="FL36" s="69"/>
      <c r="FM36" s="32"/>
      <c r="FN36" s="69"/>
      <c r="FO36" s="72"/>
      <c r="FP36" s="72"/>
      <c r="FQ36" s="69"/>
      <c r="FR36" s="72"/>
      <c r="FS36" s="72"/>
      <c r="FT36" s="69"/>
      <c r="FU36" s="32"/>
      <c r="FV36" s="69"/>
      <c r="FW36" s="72"/>
      <c r="FX36" s="72"/>
      <c r="FY36" s="69"/>
      <c r="FZ36" s="72"/>
      <c r="GA36" s="72"/>
      <c r="GB36" s="69"/>
      <c r="GC36" s="32"/>
      <c r="GD36" s="69"/>
      <c r="GE36" s="72"/>
      <c r="GF36" s="72"/>
      <c r="GG36" s="69"/>
      <c r="GH36" s="72"/>
      <c r="GI36" s="72"/>
      <c r="GJ36" s="69"/>
      <c r="GK36" s="32"/>
      <c r="GL36" s="69"/>
      <c r="GM36" s="72"/>
      <c r="GN36" s="72"/>
      <c r="GO36" s="69"/>
      <c r="GP36" s="72"/>
      <c r="GQ36" s="72"/>
      <c r="GR36" s="69"/>
      <c r="GS36" s="32"/>
      <c r="GT36" s="69"/>
      <c r="GU36" s="72"/>
      <c r="GV36" s="72"/>
      <c r="GW36" s="69"/>
      <c r="GX36" s="72"/>
      <c r="GY36" s="72"/>
      <c r="GZ36" s="69"/>
      <c r="HA36" s="32"/>
      <c r="HB36" s="69"/>
      <c r="HC36" s="72"/>
      <c r="HD36" s="72"/>
      <c r="HE36" s="69"/>
      <c r="HF36" s="72"/>
      <c r="HG36" s="72"/>
      <c r="HH36" s="69"/>
      <c r="HI36" s="32"/>
      <c r="HJ36" s="69"/>
      <c r="HK36" s="72"/>
      <c r="HL36" s="72"/>
      <c r="HM36" s="69"/>
      <c r="HN36" s="72"/>
      <c r="HO36" s="72"/>
      <c r="HP36" s="69"/>
      <c r="HQ36" s="32"/>
      <c r="HR36" s="69"/>
      <c r="HS36" s="72"/>
      <c r="HT36" s="72"/>
      <c r="HU36" s="69"/>
      <c r="HV36" s="72"/>
      <c r="HW36" s="72"/>
      <c r="HX36" s="69"/>
      <c r="HY36" s="32"/>
      <c r="HZ36" s="69"/>
      <c r="IA36" s="72"/>
      <c r="IB36" s="72"/>
      <c r="IC36" s="69"/>
      <c r="ID36" s="72"/>
      <c r="IE36" s="72"/>
      <c r="IF36" s="69"/>
      <c r="IG36" s="32"/>
      <c r="IH36" s="69"/>
      <c r="II36" s="72"/>
      <c r="IJ36" s="72"/>
      <c r="IK36" s="69"/>
      <c r="IL36" s="72"/>
      <c r="IM36" s="72"/>
      <c r="IN36" s="69"/>
      <c r="IO36" s="32"/>
      <c r="IP36" s="69"/>
      <c r="IQ36" s="72"/>
      <c r="IR36" s="72"/>
      <c r="IS36" s="69"/>
      <c r="IT36" s="72"/>
      <c r="IU36" s="72"/>
      <c r="IV36" s="69"/>
    </row>
    <row r="37" spans="1:10" s="71" customFormat="1" ht="13.5" customHeight="1">
      <c r="A37" s="30" t="s">
        <v>80</v>
      </c>
      <c r="B37" s="26">
        <f>+'[2]VAS'!$C93</f>
        <v>4.708176049689936</v>
      </c>
      <c r="C37" s="29"/>
      <c r="D37" s="29"/>
      <c r="E37" s="26">
        <f>+'[2]VACS'!$C93</f>
        <v>4.112470138626165</v>
      </c>
      <c r="F37" s="29"/>
      <c r="G37" s="29"/>
      <c r="H37" s="26">
        <f>+'[2]VAAS'!$C93</f>
        <v>3.099752779230806</v>
      </c>
      <c r="I37" s="69"/>
      <c r="J37" s="70"/>
    </row>
    <row r="38" spans="1:256" s="71" customFormat="1" ht="13.5" customHeight="1">
      <c r="A38" s="31" t="s">
        <v>81</v>
      </c>
      <c r="B38" s="11">
        <f>+'[2]VAS'!$C94</f>
        <v>5.55592938719629</v>
      </c>
      <c r="C38" s="12"/>
      <c r="D38" s="12"/>
      <c r="E38" s="11">
        <f>+'[2]VACS'!$C94</f>
        <v>4.272492858043359</v>
      </c>
      <c r="F38" s="12"/>
      <c r="G38" s="12"/>
      <c r="H38" s="11">
        <f>+'[2]VAAS'!$C94</f>
        <v>3.453909012620561</v>
      </c>
      <c r="I38" s="32"/>
      <c r="J38" s="69"/>
      <c r="K38" s="72"/>
      <c r="L38" s="72"/>
      <c r="M38" s="69"/>
      <c r="N38" s="72"/>
      <c r="O38" s="72"/>
      <c r="P38" s="69"/>
      <c r="Q38" s="32"/>
      <c r="R38" s="69"/>
      <c r="S38" s="72"/>
      <c r="T38" s="72"/>
      <c r="U38" s="69"/>
      <c r="V38" s="72"/>
      <c r="W38" s="72"/>
      <c r="X38" s="69"/>
      <c r="Y38" s="32"/>
      <c r="Z38" s="69"/>
      <c r="AA38" s="72"/>
      <c r="AB38" s="72"/>
      <c r="AC38" s="69"/>
      <c r="AD38" s="72"/>
      <c r="AE38" s="72"/>
      <c r="AF38" s="69"/>
      <c r="AG38" s="32"/>
      <c r="AH38" s="69"/>
      <c r="AI38" s="72"/>
      <c r="AJ38" s="72"/>
      <c r="AK38" s="69"/>
      <c r="AL38" s="72"/>
      <c r="AM38" s="72"/>
      <c r="AN38" s="69"/>
      <c r="AO38" s="32"/>
      <c r="AP38" s="69"/>
      <c r="AQ38" s="72"/>
      <c r="AR38" s="72"/>
      <c r="AS38" s="69"/>
      <c r="AT38" s="72"/>
      <c r="AU38" s="72"/>
      <c r="AV38" s="69"/>
      <c r="AW38" s="32"/>
      <c r="AX38" s="69"/>
      <c r="AY38" s="72"/>
      <c r="AZ38" s="72"/>
      <c r="BA38" s="69"/>
      <c r="BB38" s="72"/>
      <c r="BC38" s="72"/>
      <c r="BD38" s="69"/>
      <c r="BE38" s="32"/>
      <c r="BF38" s="69"/>
      <c r="BG38" s="72"/>
      <c r="BH38" s="72"/>
      <c r="BI38" s="69"/>
      <c r="BJ38" s="72"/>
      <c r="BK38" s="72"/>
      <c r="BL38" s="69"/>
      <c r="BM38" s="32"/>
      <c r="BN38" s="69"/>
      <c r="BO38" s="72"/>
      <c r="BP38" s="72"/>
      <c r="BQ38" s="69"/>
      <c r="BR38" s="72"/>
      <c r="BS38" s="72"/>
      <c r="BT38" s="69"/>
      <c r="BU38" s="32"/>
      <c r="BV38" s="69"/>
      <c r="BW38" s="72"/>
      <c r="BX38" s="72"/>
      <c r="BY38" s="69"/>
      <c r="BZ38" s="72"/>
      <c r="CA38" s="72"/>
      <c r="CB38" s="69"/>
      <c r="CC38" s="32"/>
      <c r="CD38" s="69"/>
      <c r="CE38" s="72"/>
      <c r="CF38" s="72"/>
      <c r="CG38" s="69"/>
      <c r="CH38" s="72"/>
      <c r="CI38" s="72"/>
      <c r="CJ38" s="69"/>
      <c r="CK38" s="32"/>
      <c r="CL38" s="69"/>
      <c r="CM38" s="72"/>
      <c r="CN38" s="72"/>
      <c r="CO38" s="69"/>
      <c r="CP38" s="72"/>
      <c r="CQ38" s="72"/>
      <c r="CR38" s="69"/>
      <c r="CS38" s="32"/>
      <c r="CT38" s="69"/>
      <c r="CU38" s="72"/>
      <c r="CV38" s="72"/>
      <c r="CW38" s="69"/>
      <c r="CX38" s="72"/>
      <c r="CY38" s="72"/>
      <c r="CZ38" s="69"/>
      <c r="DA38" s="32"/>
      <c r="DB38" s="69"/>
      <c r="DC38" s="72"/>
      <c r="DD38" s="72"/>
      <c r="DE38" s="69"/>
      <c r="DF38" s="72"/>
      <c r="DG38" s="72"/>
      <c r="DH38" s="69"/>
      <c r="DI38" s="32"/>
      <c r="DJ38" s="69"/>
      <c r="DK38" s="72"/>
      <c r="DL38" s="72"/>
      <c r="DM38" s="69"/>
      <c r="DN38" s="72"/>
      <c r="DO38" s="72"/>
      <c r="DP38" s="69"/>
      <c r="DQ38" s="32"/>
      <c r="DR38" s="69"/>
      <c r="DS38" s="72"/>
      <c r="DT38" s="72"/>
      <c r="DU38" s="69"/>
      <c r="DV38" s="72"/>
      <c r="DW38" s="72"/>
      <c r="DX38" s="69"/>
      <c r="DY38" s="32"/>
      <c r="DZ38" s="69"/>
      <c r="EA38" s="72"/>
      <c r="EB38" s="72"/>
      <c r="EC38" s="69"/>
      <c r="ED38" s="72"/>
      <c r="EE38" s="72"/>
      <c r="EF38" s="69"/>
      <c r="EG38" s="32"/>
      <c r="EH38" s="69"/>
      <c r="EI38" s="72"/>
      <c r="EJ38" s="72"/>
      <c r="EK38" s="69"/>
      <c r="EL38" s="72"/>
      <c r="EM38" s="72"/>
      <c r="EN38" s="69"/>
      <c r="EO38" s="32"/>
      <c r="EP38" s="69"/>
      <c r="EQ38" s="72"/>
      <c r="ER38" s="72"/>
      <c r="ES38" s="69"/>
      <c r="ET38" s="72"/>
      <c r="EU38" s="72"/>
      <c r="EV38" s="69"/>
      <c r="EW38" s="32"/>
      <c r="EX38" s="69"/>
      <c r="EY38" s="72"/>
      <c r="EZ38" s="72"/>
      <c r="FA38" s="69"/>
      <c r="FB38" s="72"/>
      <c r="FC38" s="72"/>
      <c r="FD38" s="69"/>
      <c r="FE38" s="32"/>
      <c r="FF38" s="69"/>
      <c r="FG38" s="72"/>
      <c r="FH38" s="72"/>
      <c r="FI38" s="69"/>
      <c r="FJ38" s="72"/>
      <c r="FK38" s="72"/>
      <c r="FL38" s="69"/>
      <c r="FM38" s="32"/>
      <c r="FN38" s="69"/>
      <c r="FO38" s="72"/>
      <c r="FP38" s="72"/>
      <c r="FQ38" s="69"/>
      <c r="FR38" s="72"/>
      <c r="FS38" s="72"/>
      <c r="FT38" s="69"/>
      <c r="FU38" s="32"/>
      <c r="FV38" s="69"/>
      <c r="FW38" s="72"/>
      <c r="FX38" s="72"/>
      <c r="FY38" s="69"/>
      <c r="FZ38" s="72"/>
      <c r="GA38" s="72"/>
      <c r="GB38" s="69"/>
      <c r="GC38" s="32"/>
      <c r="GD38" s="69"/>
      <c r="GE38" s="72"/>
      <c r="GF38" s="72"/>
      <c r="GG38" s="69"/>
      <c r="GH38" s="72"/>
      <c r="GI38" s="72"/>
      <c r="GJ38" s="69"/>
      <c r="GK38" s="32"/>
      <c r="GL38" s="69"/>
      <c r="GM38" s="72"/>
      <c r="GN38" s="72"/>
      <c r="GO38" s="69"/>
      <c r="GP38" s="72"/>
      <c r="GQ38" s="72"/>
      <c r="GR38" s="69"/>
      <c r="GS38" s="32"/>
      <c r="GT38" s="69"/>
      <c r="GU38" s="72"/>
      <c r="GV38" s="72"/>
      <c r="GW38" s="69"/>
      <c r="GX38" s="72"/>
      <c r="GY38" s="72"/>
      <c r="GZ38" s="69"/>
      <c r="HA38" s="32"/>
      <c r="HB38" s="69"/>
      <c r="HC38" s="72"/>
      <c r="HD38" s="72"/>
      <c r="HE38" s="69"/>
      <c r="HF38" s="72"/>
      <c r="HG38" s="72"/>
      <c r="HH38" s="69"/>
      <c r="HI38" s="32"/>
      <c r="HJ38" s="69"/>
      <c r="HK38" s="72"/>
      <c r="HL38" s="72"/>
      <c r="HM38" s="69"/>
      <c r="HN38" s="72"/>
      <c r="HO38" s="72"/>
      <c r="HP38" s="69"/>
      <c r="HQ38" s="32"/>
      <c r="HR38" s="69"/>
      <c r="HS38" s="72"/>
      <c r="HT38" s="72"/>
      <c r="HU38" s="69"/>
      <c r="HV38" s="72"/>
      <c r="HW38" s="72"/>
      <c r="HX38" s="69"/>
      <c r="HY38" s="32"/>
      <c r="HZ38" s="69"/>
      <c r="IA38" s="72"/>
      <c r="IB38" s="72"/>
      <c r="IC38" s="69"/>
      <c r="ID38" s="72"/>
      <c r="IE38" s="72"/>
      <c r="IF38" s="69"/>
      <c r="IG38" s="32"/>
      <c r="IH38" s="69"/>
      <c r="II38" s="72"/>
      <c r="IJ38" s="72"/>
      <c r="IK38" s="69"/>
      <c r="IL38" s="72"/>
      <c r="IM38" s="72"/>
      <c r="IN38" s="69"/>
      <c r="IO38" s="32"/>
      <c r="IP38" s="69"/>
      <c r="IQ38" s="72"/>
      <c r="IR38" s="72"/>
      <c r="IS38" s="69"/>
      <c r="IT38" s="72"/>
      <c r="IU38" s="72"/>
      <c r="IV38" s="69"/>
    </row>
    <row r="39" spans="1:10" s="71" customFormat="1" ht="13.5" customHeight="1">
      <c r="A39" s="30" t="s">
        <v>82</v>
      </c>
      <c r="B39" s="26">
        <f>+'[2]VAS'!$C95</f>
        <v>5.868645748257495</v>
      </c>
      <c r="C39" s="29"/>
      <c r="D39" s="29"/>
      <c r="E39" s="26">
        <f>+'[2]VACS'!$C95</f>
        <v>4.432777263006937</v>
      </c>
      <c r="F39" s="29"/>
      <c r="G39" s="29"/>
      <c r="H39" s="26">
        <f>+'[2]VAAS'!$C95</f>
        <v>3.8318646552578377</v>
      </c>
      <c r="I39" s="69"/>
      <c r="J39" s="70"/>
    </row>
    <row r="40" spans="1:256" s="71" customFormat="1" ht="13.5" customHeight="1">
      <c r="A40" s="31" t="s">
        <v>83</v>
      </c>
      <c r="B40" s="11">
        <f>+'[2]VAS'!$C96</f>
        <v>6.228002779467001</v>
      </c>
      <c r="C40" s="12"/>
      <c r="D40" s="12"/>
      <c r="E40" s="11">
        <f>+'[2]VACS'!$C96</f>
        <v>4.597744089170259</v>
      </c>
      <c r="F40" s="12"/>
      <c r="G40" s="12"/>
      <c r="H40" s="11">
        <f>+'[2]VAAS'!$C96</f>
        <v>4.2219768843942775</v>
      </c>
      <c r="I40" s="32"/>
      <c r="J40" s="69"/>
      <c r="K40" s="72"/>
      <c r="L40" s="72"/>
      <c r="M40" s="69"/>
      <c r="N40" s="72"/>
      <c r="O40" s="72"/>
      <c r="P40" s="69"/>
      <c r="Q40" s="32"/>
      <c r="R40" s="69"/>
      <c r="S40" s="72"/>
      <c r="T40" s="72"/>
      <c r="U40" s="69"/>
      <c r="V40" s="72"/>
      <c r="W40" s="72"/>
      <c r="X40" s="69"/>
      <c r="Y40" s="32"/>
      <c r="Z40" s="69"/>
      <c r="AA40" s="72"/>
      <c r="AB40" s="72"/>
      <c r="AC40" s="69"/>
      <c r="AD40" s="72"/>
      <c r="AE40" s="72"/>
      <c r="AF40" s="69"/>
      <c r="AG40" s="32"/>
      <c r="AH40" s="69"/>
      <c r="AI40" s="72"/>
      <c r="AJ40" s="72"/>
      <c r="AK40" s="69"/>
      <c r="AL40" s="72"/>
      <c r="AM40" s="72"/>
      <c r="AN40" s="69"/>
      <c r="AO40" s="32"/>
      <c r="AP40" s="69"/>
      <c r="AQ40" s="72"/>
      <c r="AR40" s="72"/>
      <c r="AS40" s="69"/>
      <c r="AT40" s="72"/>
      <c r="AU40" s="72"/>
      <c r="AV40" s="69"/>
      <c r="AW40" s="32"/>
      <c r="AX40" s="69"/>
      <c r="AY40" s="72"/>
      <c r="AZ40" s="72"/>
      <c r="BA40" s="69"/>
      <c r="BB40" s="72"/>
      <c r="BC40" s="72"/>
      <c r="BD40" s="69"/>
      <c r="BE40" s="32"/>
      <c r="BF40" s="69"/>
      <c r="BG40" s="72"/>
      <c r="BH40" s="72"/>
      <c r="BI40" s="69"/>
      <c r="BJ40" s="72"/>
      <c r="BK40" s="72"/>
      <c r="BL40" s="69"/>
      <c r="BM40" s="32"/>
      <c r="BN40" s="69"/>
      <c r="BO40" s="72"/>
      <c r="BP40" s="72"/>
      <c r="BQ40" s="69"/>
      <c r="BR40" s="72"/>
      <c r="BS40" s="72"/>
      <c r="BT40" s="69"/>
      <c r="BU40" s="32"/>
      <c r="BV40" s="69"/>
      <c r="BW40" s="72"/>
      <c r="BX40" s="72"/>
      <c r="BY40" s="69"/>
      <c r="BZ40" s="72"/>
      <c r="CA40" s="72"/>
      <c r="CB40" s="69"/>
      <c r="CC40" s="32"/>
      <c r="CD40" s="69"/>
      <c r="CE40" s="72"/>
      <c r="CF40" s="72"/>
      <c r="CG40" s="69"/>
      <c r="CH40" s="72"/>
      <c r="CI40" s="72"/>
      <c r="CJ40" s="69"/>
      <c r="CK40" s="32"/>
      <c r="CL40" s="69"/>
      <c r="CM40" s="72"/>
      <c r="CN40" s="72"/>
      <c r="CO40" s="69"/>
      <c r="CP40" s="72"/>
      <c r="CQ40" s="72"/>
      <c r="CR40" s="69"/>
      <c r="CS40" s="32"/>
      <c r="CT40" s="69"/>
      <c r="CU40" s="72"/>
      <c r="CV40" s="72"/>
      <c r="CW40" s="69"/>
      <c r="CX40" s="72"/>
      <c r="CY40" s="72"/>
      <c r="CZ40" s="69"/>
      <c r="DA40" s="32"/>
      <c r="DB40" s="69"/>
      <c r="DC40" s="72"/>
      <c r="DD40" s="72"/>
      <c r="DE40" s="69"/>
      <c r="DF40" s="72"/>
      <c r="DG40" s="72"/>
      <c r="DH40" s="69"/>
      <c r="DI40" s="32"/>
      <c r="DJ40" s="69"/>
      <c r="DK40" s="72"/>
      <c r="DL40" s="72"/>
      <c r="DM40" s="69"/>
      <c r="DN40" s="72"/>
      <c r="DO40" s="72"/>
      <c r="DP40" s="69"/>
      <c r="DQ40" s="32"/>
      <c r="DR40" s="69"/>
      <c r="DS40" s="72"/>
      <c r="DT40" s="72"/>
      <c r="DU40" s="69"/>
      <c r="DV40" s="72"/>
      <c r="DW40" s="72"/>
      <c r="DX40" s="69"/>
      <c r="DY40" s="32"/>
      <c r="DZ40" s="69"/>
      <c r="EA40" s="72"/>
      <c r="EB40" s="72"/>
      <c r="EC40" s="69"/>
      <c r="ED40" s="72"/>
      <c r="EE40" s="72"/>
      <c r="EF40" s="69"/>
      <c r="EG40" s="32"/>
      <c r="EH40" s="69"/>
      <c r="EI40" s="72"/>
      <c r="EJ40" s="72"/>
      <c r="EK40" s="69"/>
      <c r="EL40" s="72"/>
      <c r="EM40" s="72"/>
      <c r="EN40" s="69"/>
      <c r="EO40" s="32"/>
      <c r="EP40" s="69"/>
      <c r="EQ40" s="72"/>
      <c r="ER40" s="72"/>
      <c r="ES40" s="69"/>
      <c r="ET40" s="72"/>
      <c r="EU40" s="72"/>
      <c r="EV40" s="69"/>
      <c r="EW40" s="32"/>
      <c r="EX40" s="69"/>
      <c r="EY40" s="72"/>
      <c r="EZ40" s="72"/>
      <c r="FA40" s="69"/>
      <c r="FB40" s="72"/>
      <c r="FC40" s="72"/>
      <c r="FD40" s="69"/>
      <c r="FE40" s="32"/>
      <c r="FF40" s="69"/>
      <c r="FG40" s="72"/>
      <c r="FH40" s="72"/>
      <c r="FI40" s="69"/>
      <c r="FJ40" s="72"/>
      <c r="FK40" s="72"/>
      <c r="FL40" s="69"/>
      <c r="FM40" s="32"/>
      <c r="FN40" s="69"/>
      <c r="FO40" s="72"/>
      <c r="FP40" s="72"/>
      <c r="FQ40" s="69"/>
      <c r="FR40" s="72"/>
      <c r="FS40" s="72"/>
      <c r="FT40" s="69"/>
      <c r="FU40" s="32"/>
      <c r="FV40" s="69"/>
      <c r="FW40" s="72"/>
      <c r="FX40" s="72"/>
      <c r="FY40" s="69"/>
      <c r="FZ40" s="72"/>
      <c r="GA40" s="72"/>
      <c r="GB40" s="69"/>
      <c r="GC40" s="32"/>
      <c r="GD40" s="69"/>
      <c r="GE40" s="72"/>
      <c r="GF40" s="72"/>
      <c r="GG40" s="69"/>
      <c r="GH40" s="72"/>
      <c r="GI40" s="72"/>
      <c r="GJ40" s="69"/>
      <c r="GK40" s="32"/>
      <c r="GL40" s="69"/>
      <c r="GM40" s="72"/>
      <c r="GN40" s="72"/>
      <c r="GO40" s="69"/>
      <c r="GP40" s="72"/>
      <c r="GQ40" s="72"/>
      <c r="GR40" s="69"/>
      <c r="GS40" s="32"/>
      <c r="GT40" s="69"/>
      <c r="GU40" s="72"/>
      <c r="GV40" s="72"/>
      <c r="GW40" s="69"/>
      <c r="GX40" s="72"/>
      <c r="GY40" s="72"/>
      <c r="GZ40" s="69"/>
      <c r="HA40" s="32"/>
      <c r="HB40" s="69"/>
      <c r="HC40" s="72"/>
      <c r="HD40" s="72"/>
      <c r="HE40" s="69"/>
      <c r="HF40" s="72"/>
      <c r="HG40" s="72"/>
      <c r="HH40" s="69"/>
      <c r="HI40" s="32"/>
      <c r="HJ40" s="69"/>
      <c r="HK40" s="72"/>
      <c r="HL40" s="72"/>
      <c r="HM40" s="69"/>
      <c r="HN40" s="72"/>
      <c r="HO40" s="72"/>
      <c r="HP40" s="69"/>
      <c r="HQ40" s="32"/>
      <c r="HR40" s="69"/>
      <c r="HS40" s="72"/>
      <c r="HT40" s="72"/>
      <c r="HU40" s="69"/>
      <c r="HV40" s="72"/>
      <c r="HW40" s="72"/>
      <c r="HX40" s="69"/>
      <c r="HY40" s="32"/>
      <c r="HZ40" s="69"/>
      <c r="IA40" s="72"/>
      <c r="IB40" s="72"/>
      <c r="IC40" s="69"/>
      <c r="ID40" s="72"/>
      <c r="IE40" s="72"/>
      <c r="IF40" s="69"/>
      <c r="IG40" s="32"/>
      <c r="IH40" s="69"/>
      <c r="II40" s="72"/>
      <c r="IJ40" s="72"/>
      <c r="IK40" s="69"/>
      <c r="IL40" s="72"/>
      <c r="IM40" s="72"/>
      <c r="IN40" s="69"/>
      <c r="IO40" s="32"/>
      <c r="IP40" s="69"/>
      <c r="IQ40" s="72"/>
      <c r="IR40" s="72"/>
      <c r="IS40" s="69"/>
      <c r="IT40" s="72"/>
      <c r="IU40" s="72"/>
      <c r="IV40" s="69"/>
    </row>
    <row r="41" spans="1:10" s="71" customFormat="1" ht="13.5" customHeight="1">
      <c r="A41" s="30" t="s">
        <v>84</v>
      </c>
      <c r="B41" s="26">
        <f>+'[2]VAS'!$C97</f>
        <v>6.493785923591784</v>
      </c>
      <c r="C41" s="29"/>
      <c r="D41" s="29"/>
      <c r="E41" s="26">
        <f>+'[2]VACS'!$C97</f>
        <v>4.761855039397195</v>
      </c>
      <c r="F41" s="29"/>
      <c r="G41" s="29"/>
      <c r="H41" s="26">
        <f>+'[2]VAAS'!$C97</f>
        <v>4.761855039397195</v>
      </c>
      <c r="I41" s="69"/>
      <c r="J41" s="70"/>
    </row>
    <row r="42" spans="1:256" s="71" customFormat="1" ht="13.5" customHeight="1">
      <c r="A42" s="31" t="s">
        <v>94</v>
      </c>
      <c r="B42" s="11">
        <f>+'[2]VAS'!$C98</f>
        <v>4.190478579002431</v>
      </c>
      <c r="C42" s="12"/>
      <c r="D42" s="12"/>
      <c r="E42" s="11">
        <f>+'[2]VACS'!$C98</f>
        <v>4.190478579002431</v>
      </c>
      <c r="F42" s="12"/>
      <c r="G42" s="12"/>
      <c r="H42" s="11">
        <f>+'[2]VAAS'!$C98</f>
        <v>4.99388476455839</v>
      </c>
      <c r="I42" s="32"/>
      <c r="J42" s="69"/>
      <c r="K42" s="72"/>
      <c r="L42" s="72"/>
      <c r="M42" s="69"/>
      <c r="N42" s="72"/>
      <c r="O42" s="72"/>
      <c r="P42" s="69"/>
      <c r="Q42" s="32"/>
      <c r="R42" s="69"/>
      <c r="S42" s="72"/>
      <c r="T42" s="72"/>
      <c r="U42" s="69"/>
      <c r="V42" s="72"/>
      <c r="W42" s="72"/>
      <c r="X42" s="69"/>
      <c r="Y42" s="32"/>
      <c r="Z42" s="69"/>
      <c r="AA42" s="72"/>
      <c r="AB42" s="72"/>
      <c r="AC42" s="69"/>
      <c r="AD42" s="72"/>
      <c r="AE42" s="72"/>
      <c r="AF42" s="69"/>
      <c r="AG42" s="32"/>
      <c r="AH42" s="69"/>
      <c r="AI42" s="72"/>
      <c r="AJ42" s="72"/>
      <c r="AK42" s="69"/>
      <c r="AL42" s="72"/>
      <c r="AM42" s="72"/>
      <c r="AN42" s="69"/>
      <c r="AO42" s="32"/>
      <c r="AP42" s="69"/>
      <c r="AQ42" s="72"/>
      <c r="AR42" s="72"/>
      <c r="AS42" s="69"/>
      <c r="AT42" s="72"/>
      <c r="AU42" s="72"/>
      <c r="AV42" s="69"/>
      <c r="AW42" s="32"/>
      <c r="AX42" s="69"/>
      <c r="AY42" s="72"/>
      <c r="AZ42" s="72"/>
      <c r="BA42" s="69"/>
      <c r="BB42" s="72"/>
      <c r="BC42" s="72"/>
      <c r="BD42" s="69"/>
      <c r="BE42" s="32"/>
      <c r="BF42" s="69"/>
      <c r="BG42" s="72"/>
      <c r="BH42" s="72"/>
      <c r="BI42" s="69"/>
      <c r="BJ42" s="72"/>
      <c r="BK42" s="72"/>
      <c r="BL42" s="69"/>
      <c r="BM42" s="32"/>
      <c r="BN42" s="69"/>
      <c r="BO42" s="72"/>
      <c r="BP42" s="72"/>
      <c r="BQ42" s="69"/>
      <c r="BR42" s="72"/>
      <c r="BS42" s="72"/>
      <c r="BT42" s="69"/>
      <c r="BU42" s="32"/>
      <c r="BV42" s="69"/>
      <c r="BW42" s="72"/>
      <c r="BX42" s="72"/>
      <c r="BY42" s="69"/>
      <c r="BZ42" s="72"/>
      <c r="CA42" s="72"/>
      <c r="CB42" s="69"/>
      <c r="CC42" s="32"/>
      <c r="CD42" s="69"/>
      <c r="CE42" s="72"/>
      <c r="CF42" s="72"/>
      <c r="CG42" s="69"/>
      <c r="CH42" s="72"/>
      <c r="CI42" s="72"/>
      <c r="CJ42" s="69"/>
      <c r="CK42" s="32"/>
      <c r="CL42" s="69"/>
      <c r="CM42" s="72"/>
      <c r="CN42" s="72"/>
      <c r="CO42" s="69"/>
      <c r="CP42" s="72"/>
      <c r="CQ42" s="72"/>
      <c r="CR42" s="69"/>
      <c r="CS42" s="32"/>
      <c r="CT42" s="69"/>
      <c r="CU42" s="72"/>
      <c r="CV42" s="72"/>
      <c r="CW42" s="69"/>
      <c r="CX42" s="72"/>
      <c r="CY42" s="72"/>
      <c r="CZ42" s="69"/>
      <c r="DA42" s="32"/>
      <c r="DB42" s="69"/>
      <c r="DC42" s="72"/>
      <c r="DD42" s="72"/>
      <c r="DE42" s="69"/>
      <c r="DF42" s="72"/>
      <c r="DG42" s="72"/>
      <c r="DH42" s="69"/>
      <c r="DI42" s="32"/>
      <c r="DJ42" s="69"/>
      <c r="DK42" s="72"/>
      <c r="DL42" s="72"/>
      <c r="DM42" s="69"/>
      <c r="DN42" s="72"/>
      <c r="DO42" s="72"/>
      <c r="DP42" s="69"/>
      <c r="DQ42" s="32"/>
      <c r="DR42" s="69"/>
      <c r="DS42" s="72"/>
      <c r="DT42" s="72"/>
      <c r="DU42" s="69"/>
      <c r="DV42" s="72"/>
      <c r="DW42" s="72"/>
      <c r="DX42" s="69"/>
      <c r="DY42" s="32"/>
      <c r="DZ42" s="69"/>
      <c r="EA42" s="72"/>
      <c r="EB42" s="72"/>
      <c r="EC42" s="69"/>
      <c r="ED42" s="72"/>
      <c r="EE42" s="72"/>
      <c r="EF42" s="69"/>
      <c r="EG42" s="32"/>
      <c r="EH42" s="69"/>
      <c r="EI42" s="72"/>
      <c r="EJ42" s="72"/>
      <c r="EK42" s="69"/>
      <c r="EL42" s="72"/>
      <c r="EM42" s="72"/>
      <c r="EN42" s="69"/>
      <c r="EO42" s="32"/>
      <c r="EP42" s="69"/>
      <c r="EQ42" s="72"/>
      <c r="ER42" s="72"/>
      <c r="ES42" s="69"/>
      <c r="ET42" s="72"/>
      <c r="EU42" s="72"/>
      <c r="EV42" s="69"/>
      <c r="EW42" s="32"/>
      <c r="EX42" s="69"/>
      <c r="EY42" s="72"/>
      <c r="EZ42" s="72"/>
      <c r="FA42" s="69"/>
      <c r="FB42" s="72"/>
      <c r="FC42" s="72"/>
      <c r="FD42" s="69"/>
      <c r="FE42" s="32"/>
      <c r="FF42" s="69"/>
      <c r="FG42" s="72"/>
      <c r="FH42" s="72"/>
      <c r="FI42" s="69"/>
      <c r="FJ42" s="72"/>
      <c r="FK42" s="72"/>
      <c r="FL42" s="69"/>
      <c r="FM42" s="32"/>
      <c r="FN42" s="69"/>
      <c r="FO42" s="72"/>
      <c r="FP42" s="72"/>
      <c r="FQ42" s="69"/>
      <c r="FR42" s="72"/>
      <c r="FS42" s="72"/>
      <c r="FT42" s="69"/>
      <c r="FU42" s="32"/>
      <c r="FV42" s="69"/>
      <c r="FW42" s="72"/>
      <c r="FX42" s="72"/>
      <c r="FY42" s="69"/>
      <c r="FZ42" s="72"/>
      <c r="GA42" s="72"/>
      <c r="GB42" s="69"/>
      <c r="GC42" s="32"/>
      <c r="GD42" s="69"/>
      <c r="GE42" s="72"/>
      <c r="GF42" s="72"/>
      <c r="GG42" s="69"/>
      <c r="GH42" s="72"/>
      <c r="GI42" s="72"/>
      <c r="GJ42" s="69"/>
      <c r="GK42" s="32"/>
      <c r="GL42" s="69"/>
      <c r="GM42" s="72"/>
      <c r="GN42" s="72"/>
      <c r="GO42" s="69"/>
      <c r="GP42" s="72"/>
      <c r="GQ42" s="72"/>
      <c r="GR42" s="69"/>
      <c r="GS42" s="32"/>
      <c r="GT42" s="69"/>
      <c r="GU42" s="72"/>
      <c r="GV42" s="72"/>
      <c r="GW42" s="69"/>
      <c r="GX42" s="72"/>
      <c r="GY42" s="72"/>
      <c r="GZ42" s="69"/>
      <c r="HA42" s="32"/>
      <c r="HB42" s="69"/>
      <c r="HC42" s="72"/>
      <c r="HD42" s="72"/>
      <c r="HE42" s="69"/>
      <c r="HF42" s="72"/>
      <c r="HG42" s="72"/>
      <c r="HH42" s="69"/>
      <c r="HI42" s="32"/>
      <c r="HJ42" s="69"/>
      <c r="HK42" s="72"/>
      <c r="HL42" s="72"/>
      <c r="HM42" s="69"/>
      <c r="HN42" s="72"/>
      <c r="HO42" s="72"/>
      <c r="HP42" s="69"/>
      <c r="HQ42" s="32"/>
      <c r="HR42" s="69"/>
      <c r="HS42" s="72"/>
      <c r="HT42" s="72"/>
      <c r="HU42" s="69"/>
      <c r="HV42" s="72"/>
      <c r="HW42" s="72"/>
      <c r="HX42" s="69"/>
      <c r="HY42" s="32"/>
      <c r="HZ42" s="69"/>
      <c r="IA42" s="72"/>
      <c r="IB42" s="72"/>
      <c r="IC42" s="69"/>
      <c r="ID42" s="72"/>
      <c r="IE42" s="72"/>
      <c r="IF42" s="69"/>
      <c r="IG42" s="32"/>
      <c r="IH42" s="69"/>
      <c r="II42" s="72"/>
      <c r="IJ42" s="72"/>
      <c r="IK42" s="69"/>
      <c r="IL42" s="72"/>
      <c r="IM42" s="72"/>
      <c r="IN42" s="69"/>
      <c r="IO42" s="32"/>
      <c r="IP42" s="69"/>
      <c r="IQ42" s="72"/>
      <c r="IR42" s="72"/>
      <c r="IS42" s="69"/>
      <c r="IT42" s="72"/>
      <c r="IU42" s="72"/>
      <c r="IV42" s="69"/>
    </row>
    <row r="43" spans="1:10" s="71" customFormat="1" ht="13.5" customHeight="1">
      <c r="A43" s="30" t="s">
        <v>74</v>
      </c>
      <c r="B43" s="26">
        <f>+'[2]VAS'!$C99</f>
        <v>3.6227451981472965</v>
      </c>
      <c r="C43" s="29"/>
      <c r="D43" s="29"/>
      <c r="E43" s="26">
        <f>+'[2]VACS'!$C99</f>
        <v>3.9034374856595457</v>
      </c>
      <c r="F43" s="29"/>
      <c r="G43" s="29"/>
      <c r="H43" s="26">
        <f>+'[2]VAAS'!$C99</f>
        <v>4.976671952923869</v>
      </c>
      <c r="I43" s="69"/>
      <c r="J43" s="70"/>
    </row>
    <row r="44" spans="1:256" s="71" customFormat="1" ht="13.5" customHeight="1">
      <c r="A44" s="31" t="s">
        <v>75</v>
      </c>
      <c r="B44" s="11">
        <f>+'[2]VAS'!$C100</f>
        <v>3.638527272080417</v>
      </c>
      <c r="C44" s="12"/>
      <c r="D44" s="12"/>
      <c r="E44" s="11">
        <f>+'[2]VACS'!$C100</f>
        <v>3.813949820499537</v>
      </c>
      <c r="F44" s="12"/>
      <c r="G44" s="12"/>
      <c r="H44" s="11">
        <f>+'[2]VAAS'!$C100</f>
        <v>4.884871113674683</v>
      </c>
      <c r="I44" s="32"/>
      <c r="J44" s="69"/>
      <c r="K44" s="72"/>
      <c r="L44" s="72"/>
      <c r="M44" s="69"/>
      <c r="N44" s="72"/>
      <c r="O44" s="72"/>
      <c r="P44" s="69"/>
      <c r="Q44" s="32"/>
      <c r="R44" s="69"/>
      <c r="S44" s="72"/>
      <c r="T44" s="72"/>
      <c r="U44" s="69"/>
      <c r="V44" s="72"/>
      <c r="W44" s="72"/>
      <c r="X44" s="69"/>
      <c r="Y44" s="32"/>
      <c r="Z44" s="69"/>
      <c r="AA44" s="72"/>
      <c r="AB44" s="72"/>
      <c r="AC44" s="69"/>
      <c r="AD44" s="72"/>
      <c r="AE44" s="72"/>
      <c r="AF44" s="69"/>
      <c r="AG44" s="32"/>
      <c r="AH44" s="69"/>
      <c r="AI44" s="72"/>
      <c r="AJ44" s="72"/>
      <c r="AK44" s="69"/>
      <c r="AL44" s="72"/>
      <c r="AM44" s="72"/>
      <c r="AN44" s="69"/>
      <c r="AO44" s="32"/>
      <c r="AP44" s="69"/>
      <c r="AQ44" s="72"/>
      <c r="AR44" s="72"/>
      <c r="AS44" s="69"/>
      <c r="AT44" s="72"/>
      <c r="AU44" s="72"/>
      <c r="AV44" s="69"/>
      <c r="AW44" s="32"/>
      <c r="AX44" s="69"/>
      <c r="AY44" s="72"/>
      <c r="AZ44" s="72"/>
      <c r="BA44" s="69"/>
      <c r="BB44" s="72"/>
      <c r="BC44" s="72"/>
      <c r="BD44" s="69"/>
      <c r="BE44" s="32"/>
      <c r="BF44" s="69"/>
      <c r="BG44" s="72"/>
      <c r="BH44" s="72"/>
      <c r="BI44" s="69"/>
      <c r="BJ44" s="72"/>
      <c r="BK44" s="72"/>
      <c r="BL44" s="69"/>
      <c r="BM44" s="32"/>
      <c r="BN44" s="69"/>
      <c r="BO44" s="72"/>
      <c r="BP44" s="72"/>
      <c r="BQ44" s="69"/>
      <c r="BR44" s="72"/>
      <c r="BS44" s="72"/>
      <c r="BT44" s="69"/>
      <c r="BU44" s="32"/>
      <c r="BV44" s="69"/>
      <c r="BW44" s="72"/>
      <c r="BX44" s="72"/>
      <c r="BY44" s="69"/>
      <c r="BZ44" s="72"/>
      <c r="CA44" s="72"/>
      <c r="CB44" s="69"/>
      <c r="CC44" s="32"/>
      <c r="CD44" s="69"/>
      <c r="CE44" s="72"/>
      <c r="CF44" s="72"/>
      <c r="CG44" s="69"/>
      <c r="CH44" s="72"/>
      <c r="CI44" s="72"/>
      <c r="CJ44" s="69"/>
      <c r="CK44" s="32"/>
      <c r="CL44" s="69"/>
      <c r="CM44" s="72"/>
      <c r="CN44" s="72"/>
      <c r="CO44" s="69"/>
      <c r="CP44" s="72"/>
      <c r="CQ44" s="72"/>
      <c r="CR44" s="69"/>
      <c r="CS44" s="32"/>
      <c r="CT44" s="69"/>
      <c r="CU44" s="72"/>
      <c r="CV44" s="72"/>
      <c r="CW44" s="69"/>
      <c r="CX44" s="72"/>
      <c r="CY44" s="72"/>
      <c r="CZ44" s="69"/>
      <c r="DA44" s="32"/>
      <c r="DB44" s="69"/>
      <c r="DC44" s="72"/>
      <c r="DD44" s="72"/>
      <c r="DE44" s="69"/>
      <c r="DF44" s="72"/>
      <c r="DG44" s="72"/>
      <c r="DH44" s="69"/>
      <c r="DI44" s="32"/>
      <c r="DJ44" s="69"/>
      <c r="DK44" s="72"/>
      <c r="DL44" s="72"/>
      <c r="DM44" s="69"/>
      <c r="DN44" s="72"/>
      <c r="DO44" s="72"/>
      <c r="DP44" s="69"/>
      <c r="DQ44" s="32"/>
      <c r="DR44" s="69"/>
      <c r="DS44" s="72"/>
      <c r="DT44" s="72"/>
      <c r="DU44" s="69"/>
      <c r="DV44" s="72"/>
      <c r="DW44" s="72"/>
      <c r="DX44" s="69"/>
      <c r="DY44" s="32"/>
      <c r="DZ44" s="69"/>
      <c r="EA44" s="72"/>
      <c r="EB44" s="72"/>
      <c r="EC44" s="69"/>
      <c r="ED44" s="72"/>
      <c r="EE44" s="72"/>
      <c r="EF44" s="69"/>
      <c r="EG44" s="32"/>
      <c r="EH44" s="69"/>
      <c r="EI44" s="72"/>
      <c r="EJ44" s="72"/>
      <c r="EK44" s="69"/>
      <c r="EL44" s="72"/>
      <c r="EM44" s="72"/>
      <c r="EN44" s="69"/>
      <c r="EO44" s="32"/>
      <c r="EP44" s="69"/>
      <c r="EQ44" s="72"/>
      <c r="ER44" s="72"/>
      <c r="ES44" s="69"/>
      <c r="ET44" s="72"/>
      <c r="EU44" s="72"/>
      <c r="EV44" s="69"/>
      <c r="EW44" s="32"/>
      <c r="EX44" s="69"/>
      <c r="EY44" s="72"/>
      <c r="EZ44" s="72"/>
      <c r="FA44" s="69"/>
      <c r="FB44" s="72"/>
      <c r="FC44" s="72"/>
      <c r="FD44" s="69"/>
      <c r="FE44" s="32"/>
      <c r="FF44" s="69"/>
      <c r="FG44" s="72"/>
      <c r="FH44" s="72"/>
      <c r="FI44" s="69"/>
      <c r="FJ44" s="72"/>
      <c r="FK44" s="72"/>
      <c r="FL44" s="69"/>
      <c r="FM44" s="32"/>
      <c r="FN44" s="69"/>
      <c r="FO44" s="72"/>
      <c r="FP44" s="72"/>
      <c r="FQ44" s="69"/>
      <c r="FR44" s="72"/>
      <c r="FS44" s="72"/>
      <c r="FT44" s="69"/>
      <c r="FU44" s="32"/>
      <c r="FV44" s="69"/>
      <c r="FW44" s="72"/>
      <c r="FX44" s="72"/>
      <c r="FY44" s="69"/>
      <c r="FZ44" s="72"/>
      <c r="GA44" s="72"/>
      <c r="GB44" s="69"/>
      <c r="GC44" s="32"/>
      <c r="GD44" s="69"/>
      <c r="GE44" s="72"/>
      <c r="GF44" s="72"/>
      <c r="GG44" s="69"/>
      <c r="GH44" s="72"/>
      <c r="GI44" s="72"/>
      <c r="GJ44" s="69"/>
      <c r="GK44" s="32"/>
      <c r="GL44" s="69"/>
      <c r="GM44" s="72"/>
      <c r="GN44" s="72"/>
      <c r="GO44" s="69"/>
      <c r="GP44" s="72"/>
      <c r="GQ44" s="72"/>
      <c r="GR44" s="69"/>
      <c r="GS44" s="32"/>
      <c r="GT44" s="69"/>
      <c r="GU44" s="72"/>
      <c r="GV44" s="72"/>
      <c r="GW44" s="69"/>
      <c r="GX44" s="72"/>
      <c r="GY44" s="72"/>
      <c r="GZ44" s="69"/>
      <c r="HA44" s="32"/>
      <c r="HB44" s="69"/>
      <c r="HC44" s="72"/>
      <c r="HD44" s="72"/>
      <c r="HE44" s="69"/>
      <c r="HF44" s="72"/>
      <c r="HG44" s="72"/>
      <c r="HH44" s="69"/>
      <c r="HI44" s="32"/>
      <c r="HJ44" s="69"/>
      <c r="HK44" s="72"/>
      <c r="HL44" s="72"/>
      <c r="HM44" s="69"/>
      <c r="HN44" s="72"/>
      <c r="HO44" s="72"/>
      <c r="HP44" s="69"/>
      <c r="HQ44" s="32"/>
      <c r="HR44" s="69"/>
      <c r="HS44" s="72"/>
      <c r="HT44" s="72"/>
      <c r="HU44" s="69"/>
      <c r="HV44" s="72"/>
      <c r="HW44" s="72"/>
      <c r="HX44" s="69"/>
      <c r="HY44" s="32"/>
      <c r="HZ44" s="69"/>
      <c r="IA44" s="72"/>
      <c r="IB44" s="72"/>
      <c r="IC44" s="69"/>
      <c r="ID44" s="72"/>
      <c r="IE44" s="72"/>
      <c r="IF44" s="69"/>
      <c r="IG44" s="32"/>
      <c r="IH44" s="69"/>
      <c r="II44" s="72"/>
      <c r="IJ44" s="72"/>
      <c r="IK44" s="69"/>
      <c r="IL44" s="72"/>
      <c r="IM44" s="72"/>
      <c r="IN44" s="69"/>
      <c r="IO44" s="32"/>
      <c r="IP44" s="69"/>
      <c r="IQ44" s="72"/>
      <c r="IR44" s="72"/>
      <c r="IS44" s="69"/>
      <c r="IT44" s="72"/>
      <c r="IU44" s="72"/>
      <c r="IV44" s="69"/>
    </row>
    <row r="45" spans="1:10" s="71" customFormat="1" ht="13.5" customHeight="1">
      <c r="A45" s="30" t="s">
        <v>76</v>
      </c>
      <c r="B45" s="26">
        <f>+'[2]VAS'!$C101</f>
        <v>1.0517382045839807</v>
      </c>
      <c r="C45" s="29"/>
      <c r="D45" s="29"/>
      <c r="E45" s="26">
        <f>+'[2]VACS'!$C101</f>
        <v>3.106540659090389</v>
      </c>
      <c r="F45" s="29"/>
      <c r="G45" s="29"/>
      <c r="H45" s="26">
        <f>+'[2]VAAS'!$C101</f>
        <v>4.645862444521131</v>
      </c>
      <c r="I45" s="69"/>
      <c r="J45" s="70"/>
    </row>
    <row r="46" spans="1:256" s="71" customFormat="1" ht="13.5" customHeight="1">
      <c r="A46" s="31" t="s">
        <v>77</v>
      </c>
      <c r="B46" s="11">
        <f>+'[2]VAS'!$C102</f>
        <v>0.6811806321262265</v>
      </c>
      <c r="C46" s="12"/>
      <c r="D46" s="12"/>
      <c r="E46" s="11">
        <f>+'[2]VACS'!$C102</f>
        <v>2.611237623237116</v>
      </c>
      <c r="F46" s="12"/>
      <c r="G46" s="12"/>
      <c r="H46" s="11">
        <f>+'[2]VAAS'!$C102</f>
        <v>4.364503567768021</v>
      </c>
      <c r="I46" s="32"/>
      <c r="J46" s="69"/>
      <c r="K46" s="72"/>
      <c r="L46" s="72"/>
      <c r="M46" s="69"/>
      <c r="N46" s="72"/>
      <c r="O46" s="72"/>
      <c r="P46" s="69"/>
      <c r="Q46" s="32"/>
      <c r="R46" s="69"/>
      <c r="S46" s="72"/>
      <c r="T46" s="72"/>
      <c r="U46" s="69"/>
      <c r="V46" s="72"/>
      <c r="W46" s="72"/>
      <c r="X46" s="69"/>
      <c r="Y46" s="32"/>
      <c r="Z46" s="69"/>
      <c r="AA46" s="72"/>
      <c r="AB46" s="72"/>
      <c r="AC46" s="69"/>
      <c r="AD46" s="72"/>
      <c r="AE46" s="72"/>
      <c r="AF46" s="69"/>
      <c r="AG46" s="32"/>
      <c r="AH46" s="69"/>
      <c r="AI46" s="72"/>
      <c r="AJ46" s="72"/>
      <c r="AK46" s="69"/>
      <c r="AL46" s="72"/>
      <c r="AM46" s="72"/>
      <c r="AN46" s="69"/>
      <c r="AO46" s="32"/>
      <c r="AP46" s="69"/>
      <c r="AQ46" s="72"/>
      <c r="AR46" s="72"/>
      <c r="AS46" s="69"/>
      <c r="AT46" s="72"/>
      <c r="AU46" s="72"/>
      <c r="AV46" s="69"/>
      <c r="AW46" s="32"/>
      <c r="AX46" s="69"/>
      <c r="AY46" s="72"/>
      <c r="AZ46" s="72"/>
      <c r="BA46" s="69"/>
      <c r="BB46" s="72"/>
      <c r="BC46" s="72"/>
      <c r="BD46" s="69"/>
      <c r="BE46" s="32"/>
      <c r="BF46" s="69"/>
      <c r="BG46" s="72"/>
      <c r="BH46" s="72"/>
      <c r="BI46" s="69"/>
      <c r="BJ46" s="72"/>
      <c r="BK46" s="72"/>
      <c r="BL46" s="69"/>
      <c r="BM46" s="32"/>
      <c r="BN46" s="69"/>
      <c r="BO46" s="72"/>
      <c r="BP46" s="72"/>
      <c r="BQ46" s="69"/>
      <c r="BR46" s="72"/>
      <c r="BS46" s="72"/>
      <c r="BT46" s="69"/>
      <c r="BU46" s="32"/>
      <c r="BV46" s="69"/>
      <c r="BW46" s="72"/>
      <c r="BX46" s="72"/>
      <c r="BY46" s="69"/>
      <c r="BZ46" s="72"/>
      <c r="CA46" s="72"/>
      <c r="CB46" s="69"/>
      <c r="CC46" s="32"/>
      <c r="CD46" s="69"/>
      <c r="CE46" s="72"/>
      <c r="CF46" s="72"/>
      <c r="CG46" s="69"/>
      <c r="CH46" s="72"/>
      <c r="CI46" s="72"/>
      <c r="CJ46" s="69"/>
      <c r="CK46" s="32"/>
      <c r="CL46" s="69"/>
      <c r="CM46" s="72"/>
      <c r="CN46" s="72"/>
      <c r="CO46" s="69"/>
      <c r="CP46" s="72"/>
      <c r="CQ46" s="72"/>
      <c r="CR46" s="69"/>
      <c r="CS46" s="32"/>
      <c r="CT46" s="69"/>
      <c r="CU46" s="72"/>
      <c r="CV46" s="72"/>
      <c r="CW46" s="69"/>
      <c r="CX46" s="72"/>
      <c r="CY46" s="72"/>
      <c r="CZ46" s="69"/>
      <c r="DA46" s="32"/>
      <c r="DB46" s="69"/>
      <c r="DC46" s="72"/>
      <c r="DD46" s="72"/>
      <c r="DE46" s="69"/>
      <c r="DF46" s="72"/>
      <c r="DG46" s="72"/>
      <c r="DH46" s="69"/>
      <c r="DI46" s="32"/>
      <c r="DJ46" s="69"/>
      <c r="DK46" s="72"/>
      <c r="DL46" s="72"/>
      <c r="DM46" s="69"/>
      <c r="DN46" s="72"/>
      <c r="DO46" s="72"/>
      <c r="DP46" s="69"/>
      <c r="DQ46" s="32"/>
      <c r="DR46" s="69"/>
      <c r="DS46" s="72"/>
      <c r="DT46" s="72"/>
      <c r="DU46" s="69"/>
      <c r="DV46" s="72"/>
      <c r="DW46" s="72"/>
      <c r="DX46" s="69"/>
      <c r="DY46" s="32"/>
      <c r="DZ46" s="69"/>
      <c r="EA46" s="72"/>
      <c r="EB46" s="72"/>
      <c r="EC46" s="69"/>
      <c r="ED46" s="72"/>
      <c r="EE46" s="72"/>
      <c r="EF46" s="69"/>
      <c r="EG46" s="32"/>
      <c r="EH46" s="69"/>
      <c r="EI46" s="72"/>
      <c r="EJ46" s="72"/>
      <c r="EK46" s="69"/>
      <c r="EL46" s="72"/>
      <c r="EM46" s="72"/>
      <c r="EN46" s="69"/>
      <c r="EO46" s="32"/>
      <c r="EP46" s="69"/>
      <c r="EQ46" s="72"/>
      <c r="ER46" s="72"/>
      <c r="ES46" s="69"/>
      <c r="ET46" s="72"/>
      <c r="EU46" s="72"/>
      <c r="EV46" s="69"/>
      <c r="EW46" s="32"/>
      <c r="EX46" s="69"/>
      <c r="EY46" s="72"/>
      <c r="EZ46" s="72"/>
      <c r="FA46" s="69"/>
      <c r="FB46" s="72"/>
      <c r="FC46" s="72"/>
      <c r="FD46" s="69"/>
      <c r="FE46" s="32"/>
      <c r="FF46" s="69"/>
      <c r="FG46" s="72"/>
      <c r="FH46" s="72"/>
      <c r="FI46" s="69"/>
      <c r="FJ46" s="72"/>
      <c r="FK46" s="72"/>
      <c r="FL46" s="69"/>
      <c r="FM46" s="32"/>
      <c r="FN46" s="69"/>
      <c r="FO46" s="72"/>
      <c r="FP46" s="72"/>
      <c r="FQ46" s="69"/>
      <c r="FR46" s="72"/>
      <c r="FS46" s="72"/>
      <c r="FT46" s="69"/>
      <c r="FU46" s="32"/>
      <c r="FV46" s="69"/>
      <c r="FW46" s="72"/>
      <c r="FX46" s="72"/>
      <c r="FY46" s="69"/>
      <c r="FZ46" s="72"/>
      <c r="GA46" s="72"/>
      <c r="GB46" s="69"/>
      <c r="GC46" s="32"/>
      <c r="GD46" s="69"/>
      <c r="GE46" s="72"/>
      <c r="GF46" s="72"/>
      <c r="GG46" s="69"/>
      <c r="GH46" s="72"/>
      <c r="GI46" s="72"/>
      <c r="GJ46" s="69"/>
      <c r="GK46" s="32"/>
      <c r="GL46" s="69"/>
      <c r="GM46" s="72"/>
      <c r="GN46" s="72"/>
      <c r="GO46" s="69"/>
      <c r="GP46" s="72"/>
      <c r="GQ46" s="72"/>
      <c r="GR46" s="69"/>
      <c r="GS46" s="32"/>
      <c r="GT46" s="69"/>
      <c r="GU46" s="72"/>
      <c r="GV46" s="72"/>
      <c r="GW46" s="69"/>
      <c r="GX46" s="72"/>
      <c r="GY46" s="72"/>
      <c r="GZ46" s="69"/>
      <c r="HA46" s="32"/>
      <c r="HB46" s="69"/>
      <c r="HC46" s="72"/>
      <c r="HD46" s="72"/>
      <c r="HE46" s="69"/>
      <c r="HF46" s="72"/>
      <c r="HG46" s="72"/>
      <c r="HH46" s="69"/>
      <c r="HI46" s="32"/>
      <c r="HJ46" s="69"/>
      <c r="HK46" s="72"/>
      <c r="HL46" s="72"/>
      <c r="HM46" s="69"/>
      <c r="HN46" s="72"/>
      <c r="HO46" s="72"/>
      <c r="HP46" s="69"/>
      <c r="HQ46" s="32"/>
      <c r="HR46" s="69"/>
      <c r="HS46" s="72"/>
      <c r="HT46" s="72"/>
      <c r="HU46" s="69"/>
      <c r="HV46" s="72"/>
      <c r="HW46" s="72"/>
      <c r="HX46" s="69"/>
      <c r="HY46" s="32"/>
      <c r="HZ46" s="69"/>
      <c r="IA46" s="72"/>
      <c r="IB46" s="72"/>
      <c r="IC46" s="69"/>
      <c r="ID46" s="72"/>
      <c r="IE46" s="72"/>
      <c r="IF46" s="69"/>
      <c r="IG46" s="32"/>
      <c r="IH46" s="69"/>
      <c r="II46" s="72"/>
      <c r="IJ46" s="72"/>
      <c r="IK46" s="69"/>
      <c r="IL46" s="72"/>
      <c r="IM46" s="72"/>
      <c r="IN46" s="69"/>
      <c r="IO46" s="32"/>
      <c r="IP46" s="69"/>
      <c r="IQ46" s="72"/>
      <c r="IR46" s="72"/>
      <c r="IS46" s="69"/>
      <c r="IT46" s="72"/>
      <c r="IU46" s="72"/>
      <c r="IV46" s="69"/>
    </row>
    <row r="47" spans="1:10" s="71" customFormat="1" ht="13.5" customHeight="1">
      <c r="A47" s="30" t="s">
        <v>78</v>
      </c>
      <c r="B47" s="26">
        <f>+'[2]VAS'!$C103</f>
        <v>1.1506188948628082</v>
      </c>
      <c r="C47" s="29"/>
      <c r="D47" s="29"/>
      <c r="E47" s="26">
        <f>+'[2]VACS'!$C103</f>
        <v>2.3657054900604857</v>
      </c>
      <c r="F47" s="29"/>
      <c r="G47" s="29"/>
      <c r="H47" s="26">
        <f>+'[2]VAAS'!$C103</f>
        <v>4.105297532642139</v>
      </c>
      <c r="I47" s="69"/>
      <c r="J47" s="70"/>
    </row>
    <row r="48" spans="1:256" s="71" customFormat="1" ht="13.5" customHeight="1">
      <c r="A48" s="31" t="s">
        <v>79</v>
      </c>
      <c r="B48" s="11">
        <f>+'[2]VAS'!$C104</f>
        <v>0.8089346061102836</v>
      </c>
      <c r="C48" s="12"/>
      <c r="D48" s="12"/>
      <c r="E48" s="11">
        <f>+'[2]VACS'!$C104</f>
        <v>2.141571760916371</v>
      </c>
      <c r="F48" s="12"/>
      <c r="G48" s="12"/>
      <c r="H48" s="11">
        <f>+'[2]VAAS'!$C104</f>
        <v>3.633735404035243</v>
      </c>
      <c r="I48" s="32"/>
      <c r="J48" s="69"/>
      <c r="K48" s="72"/>
      <c r="L48" s="72"/>
      <c r="M48" s="69"/>
      <c r="N48" s="72"/>
      <c r="O48" s="72"/>
      <c r="P48" s="69"/>
      <c r="Q48" s="32"/>
      <c r="R48" s="69"/>
      <c r="S48" s="72"/>
      <c r="T48" s="72"/>
      <c r="U48" s="69"/>
      <c r="V48" s="72"/>
      <c r="W48" s="72"/>
      <c r="X48" s="69"/>
      <c r="Y48" s="32"/>
      <c r="Z48" s="69"/>
      <c r="AA48" s="72"/>
      <c r="AB48" s="72"/>
      <c r="AC48" s="69"/>
      <c r="AD48" s="72"/>
      <c r="AE48" s="72"/>
      <c r="AF48" s="69"/>
      <c r="AG48" s="32"/>
      <c r="AH48" s="69"/>
      <c r="AI48" s="72"/>
      <c r="AJ48" s="72"/>
      <c r="AK48" s="69"/>
      <c r="AL48" s="72"/>
      <c r="AM48" s="72"/>
      <c r="AN48" s="69"/>
      <c r="AO48" s="32"/>
      <c r="AP48" s="69"/>
      <c r="AQ48" s="72"/>
      <c r="AR48" s="72"/>
      <c r="AS48" s="69"/>
      <c r="AT48" s="72"/>
      <c r="AU48" s="72"/>
      <c r="AV48" s="69"/>
      <c r="AW48" s="32"/>
      <c r="AX48" s="69"/>
      <c r="AY48" s="72"/>
      <c r="AZ48" s="72"/>
      <c r="BA48" s="69"/>
      <c r="BB48" s="72"/>
      <c r="BC48" s="72"/>
      <c r="BD48" s="69"/>
      <c r="BE48" s="32"/>
      <c r="BF48" s="69"/>
      <c r="BG48" s="72"/>
      <c r="BH48" s="72"/>
      <c r="BI48" s="69"/>
      <c r="BJ48" s="72"/>
      <c r="BK48" s="72"/>
      <c r="BL48" s="69"/>
      <c r="BM48" s="32"/>
      <c r="BN48" s="69"/>
      <c r="BO48" s="72"/>
      <c r="BP48" s="72"/>
      <c r="BQ48" s="69"/>
      <c r="BR48" s="72"/>
      <c r="BS48" s="72"/>
      <c r="BT48" s="69"/>
      <c r="BU48" s="32"/>
      <c r="BV48" s="69"/>
      <c r="BW48" s="72"/>
      <c r="BX48" s="72"/>
      <c r="BY48" s="69"/>
      <c r="BZ48" s="72"/>
      <c r="CA48" s="72"/>
      <c r="CB48" s="69"/>
      <c r="CC48" s="32"/>
      <c r="CD48" s="69"/>
      <c r="CE48" s="72"/>
      <c r="CF48" s="72"/>
      <c r="CG48" s="69"/>
      <c r="CH48" s="72"/>
      <c r="CI48" s="72"/>
      <c r="CJ48" s="69"/>
      <c r="CK48" s="32"/>
      <c r="CL48" s="69"/>
      <c r="CM48" s="72"/>
      <c r="CN48" s="72"/>
      <c r="CO48" s="69"/>
      <c r="CP48" s="72"/>
      <c r="CQ48" s="72"/>
      <c r="CR48" s="69"/>
      <c r="CS48" s="32"/>
      <c r="CT48" s="69"/>
      <c r="CU48" s="72"/>
      <c r="CV48" s="72"/>
      <c r="CW48" s="69"/>
      <c r="CX48" s="72"/>
      <c r="CY48" s="72"/>
      <c r="CZ48" s="69"/>
      <c r="DA48" s="32"/>
      <c r="DB48" s="69"/>
      <c r="DC48" s="72"/>
      <c r="DD48" s="72"/>
      <c r="DE48" s="69"/>
      <c r="DF48" s="72"/>
      <c r="DG48" s="72"/>
      <c r="DH48" s="69"/>
      <c r="DI48" s="32"/>
      <c r="DJ48" s="69"/>
      <c r="DK48" s="72"/>
      <c r="DL48" s="72"/>
      <c r="DM48" s="69"/>
      <c r="DN48" s="72"/>
      <c r="DO48" s="72"/>
      <c r="DP48" s="69"/>
      <c r="DQ48" s="32"/>
      <c r="DR48" s="69"/>
      <c r="DS48" s="72"/>
      <c r="DT48" s="72"/>
      <c r="DU48" s="69"/>
      <c r="DV48" s="72"/>
      <c r="DW48" s="72"/>
      <c r="DX48" s="69"/>
      <c r="DY48" s="32"/>
      <c r="DZ48" s="69"/>
      <c r="EA48" s="72"/>
      <c r="EB48" s="72"/>
      <c r="EC48" s="69"/>
      <c r="ED48" s="72"/>
      <c r="EE48" s="72"/>
      <c r="EF48" s="69"/>
      <c r="EG48" s="32"/>
      <c r="EH48" s="69"/>
      <c r="EI48" s="72"/>
      <c r="EJ48" s="72"/>
      <c r="EK48" s="69"/>
      <c r="EL48" s="72"/>
      <c r="EM48" s="72"/>
      <c r="EN48" s="69"/>
      <c r="EO48" s="32"/>
      <c r="EP48" s="69"/>
      <c r="EQ48" s="72"/>
      <c r="ER48" s="72"/>
      <c r="ES48" s="69"/>
      <c r="ET48" s="72"/>
      <c r="EU48" s="72"/>
      <c r="EV48" s="69"/>
      <c r="EW48" s="32"/>
      <c r="EX48" s="69"/>
      <c r="EY48" s="72"/>
      <c r="EZ48" s="72"/>
      <c r="FA48" s="69"/>
      <c r="FB48" s="72"/>
      <c r="FC48" s="72"/>
      <c r="FD48" s="69"/>
      <c r="FE48" s="32"/>
      <c r="FF48" s="69"/>
      <c r="FG48" s="72"/>
      <c r="FH48" s="72"/>
      <c r="FI48" s="69"/>
      <c r="FJ48" s="72"/>
      <c r="FK48" s="72"/>
      <c r="FL48" s="69"/>
      <c r="FM48" s="32"/>
      <c r="FN48" s="69"/>
      <c r="FO48" s="72"/>
      <c r="FP48" s="72"/>
      <c r="FQ48" s="69"/>
      <c r="FR48" s="72"/>
      <c r="FS48" s="72"/>
      <c r="FT48" s="69"/>
      <c r="FU48" s="32"/>
      <c r="FV48" s="69"/>
      <c r="FW48" s="72"/>
      <c r="FX48" s="72"/>
      <c r="FY48" s="69"/>
      <c r="FZ48" s="72"/>
      <c r="GA48" s="72"/>
      <c r="GB48" s="69"/>
      <c r="GC48" s="32"/>
      <c r="GD48" s="69"/>
      <c r="GE48" s="72"/>
      <c r="GF48" s="72"/>
      <c r="GG48" s="69"/>
      <c r="GH48" s="72"/>
      <c r="GI48" s="72"/>
      <c r="GJ48" s="69"/>
      <c r="GK48" s="32"/>
      <c r="GL48" s="69"/>
      <c r="GM48" s="72"/>
      <c r="GN48" s="72"/>
      <c r="GO48" s="69"/>
      <c r="GP48" s="72"/>
      <c r="GQ48" s="72"/>
      <c r="GR48" s="69"/>
      <c r="GS48" s="32"/>
      <c r="GT48" s="69"/>
      <c r="GU48" s="72"/>
      <c r="GV48" s="72"/>
      <c r="GW48" s="69"/>
      <c r="GX48" s="72"/>
      <c r="GY48" s="72"/>
      <c r="GZ48" s="69"/>
      <c r="HA48" s="32"/>
      <c r="HB48" s="69"/>
      <c r="HC48" s="72"/>
      <c r="HD48" s="72"/>
      <c r="HE48" s="69"/>
      <c r="HF48" s="72"/>
      <c r="HG48" s="72"/>
      <c r="HH48" s="69"/>
      <c r="HI48" s="32"/>
      <c r="HJ48" s="69"/>
      <c r="HK48" s="72"/>
      <c r="HL48" s="72"/>
      <c r="HM48" s="69"/>
      <c r="HN48" s="72"/>
      <c r="HO48" s="72"/>
      <c r="HP48" s="69"/>
      <c r="HQ48" s="32"/>
      <c r="HR48" s="69"/>
      <c r="HS48" s="72"/>
      <c r="HT48" s="72"/>
      <c r="HU48" s="69"/>
      <c r="HV48" s="72"/>
      <c r="HW48" s="72"/>
      <c r="HX48" s="69"/>
      <c r="HY48" s="32"/>
      <c r="HZ48" s="69"/>
      <c r="IA48" s="72"/>
      <c r="IB48" s="72"/>
      <c r="IC48" s="69"/>
      <c r="ID48" s="72"/>
      <c r="IE48" s="72"/>
      <c r="IF48" s="69"/>
      <c r="IG48" s="32"/>
      <c r="IH48" s="69"/>
      <c r="II48" s="72"/>
      <c r="IJ48" s="72"/>
      <c r="IK48" s="69"/>
      <c r="IL48" s="72"/>
      <c r="IM48" s="72"/>
      <c r="IN48" s="69"/>
      <c r="IO48" s="32"/>
      <c r="IP48" s="69"/>
      <c r="IQ48" s="72"/>
      <c r="IR48" s="72"/>
      <c r="IS48" s="69"/>
      <c r="IT48" s="72"/>
      <c r="IU48" s="72"/>
      <c r="IV48" s="69"/>
    </row>
    <row r="49" spans="1:10" s="71" customFormat="1" ht="13.5" customHeight="1">
      <c r="A49" s="30" t="s">
        <v>80</v>
      </c>
      <c r="B49" s="26">
        <f>+'[2]VAS'!$C105</f>
        <v>2.2761276920305127</v>
      </c>
      <c r="C49" s="29"/>
      <c r="D49" s="29"/>
      <c r="E49" s="26">
        <f>+'[2]VACS'!$C105</f>
        <v>2.1586085159566015</v>
      </c>
      <c r="F49" s="29"/>
      <c r="G49" s="29"/>
      <c r="H49" s="26">
        <f>+'[2]VAAS'!$C105</f>
        <v>3.430787755014206</v>
      </c>
      <c r="I49" s="69"/>
      <c r="J49" s="70"/>
    </row>
    <row r="50" spans="1:256" s="71" customFormat="1" ht="13.5" customHeight="1">
      <c r="A50" s="31" t="s">
        <v>81</v>
      </c>
      <c r="B50" s="11">
        <f>+'[2]VAS'!$C106</f>
        <v>4.18774106391502</v>
      </c>
      <c r="C50" s="12"/>
      <c r="D50" s="12"/>
      <c r="E50" s="11">
        <f>+'[2]VACS'!$C106</f>
        <v>2.386328116700619</v>
      </c>
      <c r="F50" s="12"/>
      <c r="G50" s="12"/>
      <c r="H50" s="11">
        <f>+'[2]VAAS'!$C106</f>
        <v>3.3244727756765147</v>
      </c>
      <c r="I50" s="32"/>
      <c r="J50" s="69"/>
      <c r="K50" s="72"/>
      <c r="L50" s="72"/>
      <c r="M50" s="69"/>
      <c r="N50" s="72"/>
      <c r="O50" s="72"/>
      <c r="P50" s="69"/>
      <c r="Q50" s="32"/>
      <c r="R50" s="69"/>
      <c r="S50" s="72"/>
      <c r="T50" s="72"/>
      <c r="U50" s="69"/>
      <c r="V50" s="72"/>
      <c r="W50" s="72"/>
      <c r="X50" s="69"/>
      <c r="Y50" s="32"/>
      <c r="Z50" s="69"/>
      <c r="AA50" s="72"/>
      <c r="AB50" s="72"/>
      <c r="AC50" s="69"/>
      <c r="AD50" s="72"/>
      <c r="AE50" s="72"/>
      <c r="AF50" s="69"/>
      <c r="AG50" s="32"/>
      <c r="AH50" s="69"/>
      <c r="AI50" s="72"/>
      <c r="AJ50" s="72"/>
      <c r="AK50" s="69"/>
      <c r="AL50" s="72"/>
      <c r="AM50" s="72"/>
      <c r="AN50" s="69"/>
      <c r="AO50" s="32"/>
      <c r="AP50" s="69"/>
      <c r="AQ50" s="72"/>
      <c r="AR50" s="72"/>
      <c r="AS50" s="69"/>
      <c r="AT50" s="72"/>
      <c r="AU50" s="72"/>
      <c r="AV50" s="69"/>
      <c r="AW50" s="32"/>
      <c r="AX50" s="69"/>
      <c r="AY50" s="72"/>
      <c r="AZ50" s="72"/>
      <c r="BA50" s="69"/>
      <c r="BB50" s="72"/>
      <c r="BC50" s="72"/>
      <c r="BD50" s="69"/>
      <c r="BE50" s="32"/>
      <c r="BF50" s="69"/>
      <c r="BG50" s="72"/>
      <c r="BH50" s="72"/>
      <c r="BI50" s="69"/>
      <c r="BJ50" s="72"/>
      <c r="BK50" s="72"/>
      <c r="BL50" s="69"/>
      <c r="BM50" s="32"/>
      <c r="BN50" s="69"/>
      <c r="BO50" s="72"/>
      <c r="BP50" s="72"/>
      <c r="BQ50" s="69"/>
      <c r="BR50" s="72"/>
      <c r="BS50" s="72"/>
      <c r="BT50" s="69"/>
      <c r="BU50" s="32"/>
      <c r="BV50" s="69"/>
      <c r="BW50" s="72"/>
      <c r="BX50" s="72"/>
      <c r="BY50" s="69"/>
      <c r="BZ50" s="72"/>
      <c r="CA50" s="72"/>
      <c r="CB50" s="69"/>
      <c r="CC50" s="32"/>
      <c r="CD50" s="69"/>
      <c r="CE50" s="72"/>
      <c r="CF50" s="72"/>
      <c r="CG50" s="69"/>
      <c r="CH50" s="72"/>
      <c r="CI50" s="72"/>
      <c r="CJ50" s="69"/>
      <c r="CK50" s="32"/>
      <c r="CL50" s="69"/>
      <c r="CM50" s="72"/>
      <c r="CN50" s="72"/>
      <c r="CO50" s="69"/>
      <c r="CP50" s="72"/>
      <c r="CQ50" s="72"/>
      <c r="CR50" s="69"/>
      <c r="CS50" s="32"/>
      <c r="CT50" s="69"/>
      <c r="CU50" s="72"/>
      <c r="CV50" s="72"/>
      <c r="CW50" s="69"/>
      <c r="CX50" s="72"/>
      <c r="CY50" s="72"/>
      <c r="CZ50" s="69"/>
      <c r="DA50" s="32"/>
      <c r="DB50" s="69"/>
      <c r="DC50" s="72"/>
      <c r="DD50" s="72"/>
      <c r="DE50" s="69"/>
      <c r="DF50" s="72"/>
      <c r="DG50" s="72"/>
      <c r="DH50" s="69"/>
      <c r="DI50" s="32"/>
      <c r="DJ50" s="69"/>
      <c r="DK50" s="72"/>
      <c r="DL50" s="72"/>
      <c r="DM50" s="69"/>
      <c r="DN50" s="72"/>
      <c r="DO50" s="72"/>
      <c r="DP50" s="69"/>
      <c r="DQ50" s="32"/>
      <c r="DR50" s="69"/>
      <c r="DS50" s="72"/>
      <c r="DT50" s="72"/>
      <c r="DU50" s="69"/>
      <c r="DV50" s="72"/>
      <c r="DW50" s="72"/>
      <c r="DX50" s="69"/>
      <c r="DY50" s="32"/>
      <c r="DZ50" s="69"/>
      <c r="EA50" s="72"/>
      <c r="EB50" s="72"/>
      <c r="EC50" s="69"/>
      <c r="ED50" s="72"/>
      <c r="EE50" s="72"/>
      <c r="EF50" s="69"/>
      <c r="EG50" s="32"/>
      <c r="EH50" s="69"/>
      <c r="EI50" s="72"/>
      <c r="EJ50" s="72"/>
      <c r="EK50" s="69"/>
      <c r="EL50" s="72"/>
      <c r="EM50" s="72"/>
      <c r="EN50" s="69"/>
      <c r="EO50" s="32"/>
      <c r="EP50" s="69"/>
      <c r="EQ50" s="72"/>
      <c r="ER50" s="72"/>
      <c r="ES50" s="69"/>
      <c r="ET50" s="72"/>
      <c r="EU50" s="72"/>
      <c r="EV50" s="69"/>
      <c r="EW50" s="32"/>
      <c r="EX50" s="69"/>
      <c r="EY50" s="72"/>
      <c r="EZ50" s="72"/>
      <c r="FA50" s="69"/>
      <c r="FB50" s="72"/>
      <c r="FC50" s="72"/>
      <c r="FD50" s="69"/>
      <c r="FE50" s="32"/>
      <c r="FF50" s="69"/>
      <c r="FG50" s="72"/>
      <c r="FH50" s="72"/>
      <c r="FI50" s="69"/>
      <c r="FJ50" s="72"/>
      <c r="FK50" s="72"/>
      <c r="FL50" s="69"/>
      <c r="FM50" s="32"/>
      <c r="FN50" s="69"/>
      <c r="FO50" s="72"/>
      <c r="FP50" s="72"/>
      <c r="FQ50" s="69"/>
      <c r="FR50" s="72"/>
      <c r="FS50" s="72"/>
      <c r="FT50" s="69"/>
      <c r="FU50" s="32"/>
      <c r="FV50" s="69"/>
      <c r="FW50" s="72"/>
      <c r="FX50" s="72"/>
      <c r="FY50" s="69"/>
      <c r="FZ50" s="72"/>
      <c r="GA50" s="72"/>
      <c r="GB50" s="69"/>
      <c r="GC50" s="32"/>
      <c r="GD50" s="69"/>
      <c r="GE50" s="72"/>
      <c r="GF50" s="72"/>
      <c r="GG50" s="69"/>
      <c r="GH50" s="72"/>
      <c r="GI50" s="72"/>
      <c r="GJ50" s="69"/>
      <c r="GK50" s="32"/>
      <c r="GL50" s="69"/>
      <c r="GM50" s="72"/>
      <c r="GN50" s="72"/>
      <c r="GO50" s="69"/>
      <c r="GP50" s="72"/>
      <c r="GQ50" s="72"/>
      <c r="GR50" s="69"/>
      <c r="GS50" s="32"/>
      <c r="GT50" s="69"/>
      <c r="GU50" s="72"/>
      <c r="GV50" s="72"/>
      <c r="GW50" s="69"/>
      <c r="GX50" s="72"/>
      <c r="GY50" s="72"/>
      <c r="GZ50" s="69"/>
      <c r="HA50" s="32"/>
      <c r="HB50" s="69"/>
      <c r="HC50" s="72"/>
      <c r="HD50" s="72"/>
      <c r="HE50" s="69"/>
      <c r="HF50" s="72"/>
      <c r="HG50" s="72"/>
      <c r="HH50" s="69"/>
      <c r="HI50" s="32"/>
      <c r="HJ50" s="69"/>
      <c r="HK50" s="72"/>
      <c r="HL50" s="72"/>
      <c r="HM50" s="69"/>
      <c r="HN50" s="72"/>
      <c r="HO50" s="72"/>
      <c r="HP50" s="69"/>
      <c r="HQ50" s="32"/>
      <c r="HR50" s="69"/>
      <c r="HS50" s="72"/>
      <c r="HT50" s="72"/>
      <c r="HU50" s="69"/>
      <c r="HV50" s="72"/>
      <c r="HW50" s="72"/>
      <c r="HX50" s="69"/>
      <c r="HY50" s="32"/>
      <c r="HZ50" s="69"/>
      <c r="IA50" s="72"/>
      <c r="IB50" s="72"/>
      <c r="IC50" s="69"/>
      <c r="ID50" s="72"/>
      <c r="IE50" s="72"/>
      <c r="IF50" s="69"/>
      <c r="IG50" s="32"/>
      <c r="IH50" s="69"/>
      <c r="II50" s="72"/>
      <c r="IJ50" s="72"/>
      <c r="IK50" s="69"/>
      <c r="IL50" s="72"/>
      <c r="IM50" s="72"/>
      <c r="IN50" s="69"/>
      <c r="IO50" s="32"/>
      <c r="IP50" s="69"/>
      <c r="IQ50" s="72"/>
      <c r="IR50" s="72"/>
      <c r="IS50" s="69"/>
      <c r="IT50" s="72"/>
      <c r="IU50" s="72"/>
      <c r="IV50" s="69"/>
    </row>
    <row r="51" spans="1:10" s="71" customFormat="1" ht="13.5" customHeight="1">
      <c r="A51" s="30" t="s">
        <v>82</v>
      </c>
      <c r="B51" s="26">
        <f>+'[2]VAS'!$C107</f>
        <v>2.5243629938302763</v>
      </c>
      <c r="C51" s="29"/>
      <c r="D51" s="29"/>
      <c r="E51" s="26">
        <f>+'[2]VACS'!$C107</f>
        <v>2.40038005207086</v>
      </c>
      <c r="F51" s="29"/>
      <c r="G51" s="29"/>
      <c r="H51" s="26">
        <f>+'[2]VAAS'!$C107</f>
        <v>3.0520065086126236</v>
      </c>
      <c r="I51" s="69"/>
      <c r="J51" s="70"/>
    </row>
    <row r="52" spans="1:256" s="71" customFormat="1" ht="13.5" customHeight="1">
      <c r="A52" s="31" t="s">
        <v>83</v>
      </c>
      <c r="B52" s="11">
        <f>+'[2]VAS'!$C108</f>
        <v>3.2744620510958065</v>
      </c>
      <c r="C52" s="12"/>
      <c r="D52" s="12"/>
      <c r="E52" s="11">
        <f>+'[2]VACS'!$C108</f>
        <v>2.481953060824342</v>
      </c>
      <c r="F52" s="12"/>
      <c r="G52" s="12"/>
      <c r="H52" s="11">
        <f>+'[2]VAAS'!$C108</f>
        <v>2.8151995925352207</v>
      </c>
      <c r="I52" s="32"/>
      <c r="J52" s="69"/>
      <c r="K52" s="72"/>
      <c r="L52" s="72"/>
      <c r="M52" s="69"/>
      <c r="N52" s="72"/>
      <c r="O52" s="72"/>
      <c r="P52" s="69"/>
      <c r="Q52" s="32"/>
      <c r="R52" s="69"/>
      <c r="S52" s="72"/>
      <c r="T52" s="72"/>
      <c r="U52" s="69"/>
      <c r="V52" s="72"/>
      <c r="W52" s="72"/>
      <c r="X52" s="69"/>
      <c r="Y52" s="32"/>
      <c r="Z52" s="69"/>
      <c r="AA52" s="72"/>
      <c r="AB52" s="72"/>
      <c r="AC52" s="69"/>
      <c r="AD52" s="72"/>
      <c r="AE52" s="72"/>
      <c r="AF52" s="69"/>
      <c r="AG52" s="32"/>
      <c r="AH52" s="69"/>
      <c r="AI52" s="72"/>
      <c r="AJ52" s="72"/>
      <c r="AK52" s="69"/>
      <c r="AL52" s="72"/>
      <c r="AM52" s="72"/>
      <c r="AN52" s="69"/>
      <c r="AO52" s="32"/>
      <c r="AP52" s="69"/>
      <c r="AQ52" s="72"/>
      <c r="AR52" s="72"/>
      <c r="AS52" s="69"/>
      <c r="AT52" s="72"/>
      <c r="AU52" s="72"/>
      <c r="AV52" s="69"/>
      <c r="AW52" s="32"/>
      <c r="AX52" s="69"/>
      <c r="AY52" s="72"/>
      <c r="AZ52" s="72"/>
      <c r="BA52" s="69"/>
      <c r="BB52" s="72"/>
      <c r="BC52" s="72"/>
      <c r="BD52" s="69"/>
      <c r="BE52" s="32"/>
      <c r="BF52" s="69"/>
      <c r="BG52" s="72"/>
      <c r="BH52" s="72"/>
      <c r="BI52" s="69"/>
      <c r="BJ52" s="72"/>
      <c r="BK52" s="72"/>
      <c r="BL52" s="69"/>
      <c r="BM52" s="32"/>
      <c r="BN52" s="69"/>
      <c r="BO52" s="72"/>
      <c r="BP52" s="72"/>
      <c r="BQ52" s="69"/>
      <c r="BR52" s="72"/>
      <c r="BS52" s="72"/>
      <c r="BT52" s="69"/>
      <c r="BU52" s="32"/>
      <c r="BV52" s="69"/>
      <c r="BW52" s="72"/>
      <c r="BX52" s="72"/>
      <c r="BY52" s="69"/>
      <c r="BZ52" s="72"/>
      <c r="CA52" s="72"/>
      <c r="CB52" s="69"/>
      <c r="CC52" s="32"/>
      <c r="CD52" s="69"/>
      <c r="CE52" s="72"/>
      <c r="CF52" s="72"/>
      <c r="CG52" s="69"/>
      <c r="CH52" s="72"/>
      <c r="CI52" s="72"/>
      <c r="CJ52" s="69"/>
      <c r="CK52" s="32"/>
      <c r="CL52" s="69"/>
      <c r="CM52" s="72"/>
      <c r="CN52" s="72"/>
      <c r="CO52" s="69"/>
      <c r="CP52" s="72"/>
      <c r="CQ52" s="72"/>
      <c r="CR52" s="69"/>
      <c r="CS52" s="32"/>
      <c r="CT52" s="69"/>
      <c r="CU52" s="72"/>
      <c r="CV52" s="72"/>
      <c r="CW52" s="69"/>
      <c r="CX52" s="72"/>
      <c r="CY52" s="72"/>
      <c r="CZ52" s="69"/>
      <c r="DA52" s="32"/>
      <c r="DB52" s="69"/>
      <c r="DC52" s="72"/>
      <c r="DD52" s="72"/>
      <c r="DE52" s="69"/>
      <c r="DF52" s="72"/>
      <c r="DG52" s="72"/>
      <c r="DH52" s="69"/>
      <c r="DI52" s="32"/>
      <c r="DJ52" s="69"/>
      <c r="DK52" s="72"/>
      <c r="DL52" s="72"/>
      <c r="DM52" s="69"/>
      <c r="DN52" s="72"/>
      <c r="DO52" s="72"/>
      <c r="DP52" s="69"/>
      <c r="DQ52" s="32"/>
      <c r="DR52" s="69"/>
      <c r="DS52" s="72"/>
      <c r="DT52" s="72"/>
      <c r="DU52" s="69"/>
      <c r="DV52" s="72"/>
      <c r="DW52" s="72"/>
      <c r="DX52" s="69"/>
      <c r="DY52" s="32"/>
      <c r="DZ52" s="69"/>
      <c r="EA52" s="72"/>
      <c r="EB52" s="72"/>
      <c r="EC52" s="69"/>
      <c r="ED52" s="72"/>
      <c r="EE52" s="72"/>
      <c r="EF52" s="69"/>
      <c r="EG52" s="32"/>
      <c r="EH52" s="69"/>
      <c r="EI52" s="72"/>
      <c r="EJ52" s="72"/>
      <c r="EK52" s="69"/>
      <c r="EL52" s="72"/>
      <c r="EM52" s="72"/>
      <c r="EN52" s="69"/>
      <c r="EO52" s="32"/>
      <c r="EP52" s="69"/>
      <c r="EQ52" s="72"/>
      <c r="ER52" s="72"/>
      <c r="ES52" s="69"/>
      <c r="ET52" s="72"/>
      <c r="EU52" s="72"/>
      <c r="EV52" s="69"/>
      <c r="EW52" s="32"/>
      <c r="EX52" s="69"/>
      <c r="EY52" s="72"/>
      <c r="EZ52" s="72"/>
      <c r="FA52" s="69"/>
      <c r="FB52" s="72"/>
      <c r="FC52" s="72"/>
      <c r="FD52" s="69"/>
      <c r="FE52" s="32"/>
      <c r="FF52" s="69"/>
      <c r="FG52" s="72"/>
      <c r="FH52" s="72"/>
      <c r="FI52" s="69"/>
      <c r="FJ52" s="72"/>
      <c r="FK52" s="72"/>
      <c r="FL52" s="69"/>
      <c r="FM52" s="32"/>
      <c r="FN52" s="69"/>
      <c r="FO52" s="72"/>
      <c r="FP52" s="72"/>
      <c r="FQ52" s="69"/>
      <c r="FR52" s="72"/>
      <c r="FS52" s="72"/>
      <c r="FT52" s="69"/>
      <c r="FU52" s="32"/>
      <c r="FV52" s="69"/>
      <c r="FW52" s="72"/>
      <c r="FX52" s="72"/>
      <c r="FY52" s="69"/>
      <c r="FZ52" s="72"/>
      <c r="GA52" s="72"/>
      <c r="GB52" s="69"/>
      <c r="GC52" s="32"/>
      <c r="GD52" s="69"/>
      <c r="GE52" s="72"/>
      <c r="GF52" s="72"/>
      <c r="GG52" s="69"/>
      <c r="GH52" s="72"/>
      <c r="GI52" s="72"/>
      <c r="GJ52" s="69"/>
      <c r="GK52" s="32"/>
      <c r="GL52" s="69"/>
      <c r="GM52" s="72"/>
      <c r="GN52" s="72"/>
      <c r="GO52" s="69"/>
      <c r="GP52" s="72"/>
      <c r="GQ52" s="72"/>
      <c r="GR52" s="69"/>
      <c r="GS52" s="32"/>
      <c r="GT52" s="69"/>
      <c r="GU52" s="72"/>
      <c r="GV52" s="72"/>
      <c r="GW52" s="69"/>
      <c r="GX52" s="72"/>
      <c r="GY52" s="72"/>
      <c r="GZ52" s="69"/>
      <c r="HA52" s="32"/>
      <c r="HB52" s="69"/>
      <c r="HC52" s="72"/>
      <c r="HD52" s="72"/>
      <c r="HE52" s="69"/>
      <c r="HF52" s="72"/>
      <c r="HG52" s="72"/>
      <c r="HH52" s="69"/>
      <c r="HI52" s="32"/>
      <c r="HJ52" s="69"/>
      <c r="HK52" s="72"/>
      <c r="HL52" s="72"/>
      <c r="HM52" s="69"/>
      <c r="HN52" s="72"/>
      <c r="HO52" s="72"/>
      <c r="HP52" s="69"/>
      <c r="HQ52" s="32"/>
      <c r="HR52" s="69"/>
      <c r="HS52" s="72"/>
      <c r="HT52" s="72"/>
      <c r="HU52" s="69"/>
      <c r="HV52" s="72"/>
      <c r="HW52" s="72"/>
      <c r="HX52" s="69"/>
      <c r="HY52" s="32"/>
      <c r="HZ52" s="69"/>
      <c r="IA52" s="72"/>
      <c r="IB52" s="72"/>
      <c r="IC52" s="69"/>
      <c r="ID52" s="72"/>
      <c r="IE52" s="72"/>
      <c r="IF52" s="69"/>
      <c r="IG52" s="32"/>
      <c r="IH52" s="69"/>
      <c r="II52" s="72"/>
      <c r="IJ52" s="72"/>
      <c r="IK52" s="69"/>
      <c r="IL52" s="72"/>
      <c r="IM52" s="72"/>
      <c r="IN52" s="69"/>
      <c r="IO52" s="32"/>
      <c r="IP52" s="69"/>
      <c r="IQ52" s="72"/>
      <c r="IR52" s="72"/>
      <c r="IS52" s="69"/>
      <c r="IT52" s="72"/>
      <c r="IU52" s="72"/>
      <c r="IV52" s="69"/>
    </row>
    <row r="53" spans="1:10" s="71" customFormat="1" ht="13.5" customHeight="1">
      <c r="A53" s="30" t="s">
        <v>84</v>
      </c>
      <c r="B53" s="26">
        <f>+'[2]VAS'!$C109</f>
        <v>1.5062566408027258</v>
      </c>
      <c r="C53" s="29"/>
      <c r="D53" s="29"/>
      <c r="E53" s="26">
        <f>+'[2]VACS'!$C109</f>
        <v>2.396105997560436</v>
      </c>
      <c r="F53" s="29"/>
      <c r="G53" s="29"/>
      <c r="H53" s="26">
        <f>+'[2]VAAS'!$C109</f>
        <v>2.396105997560436</v>
      </c>
      <c r="I53" s="69"/>
      <c r="J53" s="70"/>
    </row>
    <row r="54" spans="1:256" s="71" customFormat="1" ht="13.5" customHeight="1">
      <c r="A54" s="31" t="s">
        <v>95</v>
      </c>
      <c r="B54" s="11">
        <f>+'[2]VAS'!$C110</f>
        <v>2.0202575994773935</v>
      </c>
      <c r="C54" s="12"/>
      <c r="D54" s="12"/>
      <c r="E54" s="11">
        <f>+'[2]VACS'!$C110</f>
        <v>2.0202575994773935</v>
      </c>
      <c r="F54" s="12"/>
      <c r="G54" s="12"/>
      <c r="H54" s="11">
        <f>+'[2]VAAS'!$C110</f>
        <v>2.222935738560665</v>
      </c>
      <c r="I54" s="32"/>
      <c r="J54" s="69"/>
      <c r="K54" s="72"/>
      <c r="L54" s="72"/>
      <c r="M54" s="69"/>
      <c r="N54" s="72"/>
      <c r="O54" s="72"/>
      <c r="P54" s="69"/>
      <c r="Q54" s="32"/>
      <c r="R54" s="69"/>
      <c r="S54" s="72"/>
      <c r="T54" s="72"/>
      <c r="U54" s="69"/>
      <c r="V54" s="72"/>
      <c r="W54" s="72"/>
      <c r="X54" s="69"/>
      <c r="Y54" s="32"/>
      <c r="Z54" s="69"/>
      <c r="AA54" s="72"/>
      <c r="AB54" s="72"/>
      <c r="AC54" s="69"/>
      <c r="AD54" s="72"/>
      <c r="AE54" s="72"/>
      <c r="AF54" s="69"/>
      <c r="AG54" s="32"/>
      <c r="AH54" s="69"/>
      <c r="AI54" s="72"/>
      <c r="AJ54" s="72"/>
      <c r="AK54" s="69"/>
      <c r="AL54" s="72"/>
      <c r="AM54" s="72"/>
      <c r="AN54" s="69"/>
      <c r="AO54" s="32"/>
      <c r="AP54" s="69"/>
      <c r="AQ54" s="72"/>
      <c r="AR54" s="72"/>
      <c r="AS54" s="69"/>
      <c r="AT54" s="72"/>
      <c r="AU54" s="72"/>
      <c r="AV54" s="69"/>
      <c r="AW54" s="32"/>
      <c r="AX54" s="69"/>
      <c r="AY54" s="72"/>
      <c r="AZ54" s="72"/>
      <c r="BA54" s="69"/>
      <c r="BB54" s="72"/>
      <c r="BC54" s="72"/>
      <c r="BD54" s="69"/>
      <c r="BE54" s="32"/>
      <c r="BF54" s="69"/>
      <c r="BG54" s="72"/>
      <c r="BH54" s="72"/>
      <c r="BI54" s="69"/>
      <c r="BJ54" s="72"/>
      <c r="BK54" s="72"/>
      <c r="BL54" s="69"/>
      <c r="BM54" s="32"/>
      <c r="BN54" s="69"/>
      <c r="BO54" s="72"/>
      <c r="BP54" s="72"/>
      <c r="BQ54" s="69"/>
      <c r="BR54" s="72"/>
      <c r="BS54" s="72"/>
      <c r="BT54" s="69"/>
      <c r="BU54" s="32"/>
      <c r="BV54" s="69"/>
      <c r="BW54" s="72"/>
      <c r="BX54" s="72"/>
      <c r="BY54" s="69"/>
      <c r="BZ54" s="72"/>
      <c r="CA54" s="72"/>
      <c r="CB54" s="69"/>
      <c r="CC54" s="32"/>
      <c r="CD54" s="69"/>
      <c r="CE54" s="72"/>
      <c r="CF54" s="72"/>
      <c r="CG54" s="69"/>
      <c r="CH54" s="72"/>
      <c r="CI54" s="72"/>
      <c r="CJ54" s="69"/>
      <c r="CK54" s="32"/>
      <c r="CL54" s="69"/>
      <c r="CM54" s="72"/>
      <c r="CN54" s="72"/>
      <c r="CO54" s="69"/>
      <c r="CP54" s="72"/>
      <c r="CQ54" s="72"/>
      <c r="CR54" s="69"/>
      <c r="CS54" s="32"/>
      <c r="CT54" s="69"/>
      <c r="CU54" s="72"/>
      <c r="CV54" s="72"/>
      <c r="CW54" s="69"/>
      <c r="CX54" s="72"/>
      <c r="CY54" s="72"/>
      <c r="CZ54" s="69"/>
      <c r="DA54" s="32"/>
      <c r="DB54" s="69"/>
      <c r="DC54" s="72"/>
      <c r="DD54" s="72"/>
      <c r="DE54" s="69"/>
      <c r="DF54" s="72"/>
      <c r="DG54" s="72"/>
      <c r="DH54" s="69"/>
      <c r="DI54" s="32"/>
      <c r="DJ54" s="69"/>
      <c r="DK54" s="72"/>
      <c r="DL54" s="72"/>
      <c r="DM54" s="69"/>
      <c r="DN54" s="72"/>
      <c r="DO54" s="72"/>
      <c r="DP54" s="69"/>
      <c r="DQ54" s="32"/>
      <c r="DR54" s="69"/>
      <c r="DS54" s="72"/>
      <c r="DT54" s="72"/>
      <c r="DU54" s="69"/>
      <c r="DV54" s="72"/>
      <c r="DW54" s="72"/>
      <c r="DX54" s="69"/>
      <c r="DY54" s="32"/>
      <c r="DZ54" s="69"/>
      <c r="EA54" s="72"/>
      <c r="EB54" s="72"/>
      <c r="EC54" s="69"/>
      <c r="ED54" s="72"/>
      <c r="EE54" s="72"/>
      <c r="EF54" s="69"/>
      <c r="EG54" s="32"/>
      <c r="EH54" s="69"/>
      <c r="EI54" s="72"/>
      <c r="EJ54" s="72"/>
      <c r="EK54" s="69"/>
      <c r="EL54" s="72"/>
      <c r="EM54" s="72"/>
      <c r="EN54" s="69"/>
      <c r="EO54" s="32"/>
      <c r="EP54" s="69"/>
      <c r="EQ54" s="72"/>
      <c r="ER54" s="72"/>
      <c r="ES54" s="69"/>
      <c r="ET54" s="72"/>
      <c r="EU54" s="72"/>
      <c r="EV54" s="69"/>
      <c r="EW54" s="32"/>
      <c r="EX54" s="69"/>
      <c r="EY54" s="72"/>
      <c r="EZ54" s="72"/>
      <c r="FA54" s="69"/>
      <c r="FB54" s="72"/>
      <c r="FC54" s="72"/>
      <c r="FD54" s="69"/>
      <c r="FE54" s="32"/>
      <c r="FF54" s="69"/>
      <c r="FG54" s="72"/>
      <c r="FH54" s="72"/>
      <c r="FI54" s="69"/>
      <c r="FJ54" s="72"/>
      <c r="FK54" s="72"/>
      <c r="FL54" s="69"/>
      <c r="FM54" s="32"/>
      <c r="FN54" s="69"/>
      <c r="FO54" s="72"/>
      <c r="FP54" s="72"/>
      <c r="FQ54" s="69"/>
      <c r="FR54" s="72"/>
      <c r="FS54" s="72"/>
      <c r="FT54" s="69"/>
      <c r="FU54" s="32"/>
      <c r="FV54" s="69"/>
      <c r="FW54" s="72"/>
      <c r="FX54" s="72"/>
      <c r="FY54" s="69"/>
      <c r="FZ54" s="72"/>
      <c r="GA54" s="72"/>
      <c r="GB54" s="69"/>
      <c r="GC54" s="32"/>
      <c r="GD54" s="69"/>
      <c r="GE54" s="72"/>
      <c r="GF54" s="72"/>
      <c r="GG54" s="69"/>
      <c r="GH54" s="72"/>
      <c r="GI54" s="72"/>
      <c r="GJ54" s="69"/>
      <c r="GK54" s="32"/>
      <c r="GL54" s="69"/>
      <c r="GM54" s="72"/>
      <c r="GN54" s="72"/>
      <c r="GO54" s="69"/>
      <c r="GP54" s="72"/>
      <c r="GQ54" s="72"/>
      <c r="GR54" s="69"/>
      <c r="GS54" s="32"/>
      <c r="GT54" s="69"/>
      <c r="GU54" s="72"/>
      <c r="GV54" s="72"/>
      <c r="GW54" s="69"/>
      <c r="GX54" s="72"/>
      <c r="GY54" s="72"/>
      <c r="GZ54" s="69"/>
      <c r="HA54" s="32"/>
      <c r="HB54" s="69"/>
      <c r="HC54" s="72"/>
      <c r="HD54" s="72"/>
      <c r="HE54" s="69"/>
      <c r="HF54" s="72"/>
      <c r="HG54" s="72"/>
      <c r="HH54" s="69"/>
      <c r="HI54" s="32"/>
      <c r="HJ54" s="69"/>
      <c r="HK54" s="72"/>
      <c r="HL54" s="72"/>
      <c r="HM54" s="69"/>
      <c r="HN54" s="72"/>
      <c r="HO54" s="72"/>
      <c r="HP54" s="69"/>
      <c r="HQ54" s="32"/>
      <c r="HR54" s="69"/>
      <c r="HS54" s="72"/>
      <c r="HT54" s="72"/>
      <c r="HU54" s="69"/>
      <c r="HV54" s="72"/>
      <c r="HW54" s="72"/>
      <c r="HX54" s="69"/>
      <c r="HY54" s="32"/>
      <c r="HZ54" s="69"/>
      <c r="IA54" s="72"/>
      <c r="IB54" s="72"/>
      <c r="IC54" s="69"/>
      <c r="ID54" s="72"/>
      <c r="IE54" s="72"/>
      <c r="IF54" s="69"/>
      <c r="IG54" s="32"/>
      <c r="IH54" s="69"/>
      <c r="II54" s="72"/>
      <c r="IJ54" s="72"/>
      <c r="IK54" s="69"/>
      <c r="IL54" s="72"/>
      <c r="IM54" s="72"/>
      <c r="IN54" s="69"/>
      <c r="IO54" s="32"/>
      <c r="IP54" s="69"/>
      <c r="IQ54" s="72"/>
      <c r="IR54" s="72"/>
      <c r="IS54" s="69"/>
      <c r="IT54" s="72"/>
      <c r="IU54" s="72"/>
      <c r="IV54" s="69"/>
    </row>
    <row r="55" spans="1:8" s="71" customFormat="1" ht="13.5" customHeight="1">
      <c r="A55" s="30" t="s">
        <v>74</v>
      </c>
      <c r="B55" s="26">
        <f>+'[2]VAS'!$C111</f>
        <v>1.500276404049959</v>
      </c>
      <c r="C55" s="29"/>
      <c r="D55" s="29"/>
      <c r="E55" s="26">
        <f>+'[2]VACS'!$C111</f>
        <v>1.7580698103498458</v>
      </c>
      <c r="F55" s="29"/>
      <c r="G55" s="29"/>
      <c r="H55" s="26">
        <f>+'[2]VAAS'!$C111</f>
        <v>2.049381473817366</v>
      </c>
    </row>
    <row r="56" spans="1:8" s="71" customFormat="1" ht="13.5" customHeight="1">
      <c r="A56" s="31" t="s">
        <v>75</v>
      </c>
      <c r="B56" s="11">
        <f>+'[2]VAS'!$C112</f>
        <v>0.8160831196622743</v>
      </c>
      <c r="C56" s="12"/>
      <c r="D56" s="12"/>
      <c r="E56" s="11">
        <f>+'[2]VACS'!$C112</f>
        <v>1.440400866741798</v>
      </c>
      <c r="F56" s="12"/>
      <c r="G56" s="12"/>
      <c r="H56" s="11">
        <f>+'[2]VAAS'!$C112</f>
        <v>1.8163911439574374</v>
      </c>
    </row>
    <row r="57" spans="1:8" s="71" customFormat="1" ht="13.5" customHeight="1">
      <c r="A57" s="30" t="s">
        <v>76</v>
      </c>
      <c r="B57" s="26">
        <f>+'[2]VAS'!$C113</f>
        <v>0.4718102489277033</v>
      </c>
      <c r="C57" s="29"/>
      <c r="D57" s="29"/>
      <c r="E57" s="26">
        <f>+'[2]VACS'!$C113</f>
        <v>1.1972859744680648</v>
      </c>
      <c r="F57" s="29"/>
      <c r="G57" s="29"/>
      <c r="H57" s="26">
        <f>+'[2]VAAS'!$C113</f>
        <v>1.7672373250888564</v>
      </c>
    </row>
    <row r="58" spans="1:8" s="71" customFormat="1" ht="13.5" customHeight="1">
      <c r="A58" s="31" t="s">
        <v>77</v>
      </c>
      <c r="B58" s="11">
        <f>+'[2]VAS'!$C114</f>
        <v>1.1918663465306063</v>
      </c>
      <c r="C58" s="12"/>
      <c r="D58" s="12"/>
      <c r="E58" s="11">
        <f>+'[2]VACS'!$C114</f>
        <v>1.1962000049856234</v>
      </c>
      <c r="F58" s="12"/>
      <c r="G58" s="12"/>
      <c r="H58" s="11">
        <f>+'[2]VAAS'!$C114</f>
        <v>1.8092296375912063</v>
      </c>
    </row>
    <row r="59" spans="1:8" s="71" customFormat="1" ht="13.5" customHeight="1">
      <c r="A59" s="30" t="s">
        <v>78</v>
      </c>
      <c r="B59" s="26">
        <f>+'[2]VAS'!$C115</f>
        <v>0.38993481446507566</v>
      </c>
      <c r="C59" s="29"/>
      <c r="D59" s="29"/>
      <c r="E59" s="26">
        <f>+'[2]VACS'!$C115</f>
        <v>1.0622744537494642</v>
      </c>
      <c r="F59" s="29"/>
      <c r="G59" s="29"/>
      <c r="H59" s="26">
        <f>+'[2]VAAS'!$C115</f>
        <v>1.745581154873563</v>
      </c>
    </row>
    <row r="60" spans="1:8" s="71" customFormat="1" ht="13.5" customHeight="1">
      <c r="A60" s="31" t="s">
        <v>79</v>
      </c>
      <c r="B60" s="11">
        <f>+'[2]VAS'!$C116</f>
        <v>-1.2297488253555189</v>
      </c>
      <c r="C60" s="11"/>
      <c r="D60" s="11"/>
      <c r="E60" s="11">
        <f>+'[2]VACS'!$C116</f>
        <v>0.7365892494692913</v>
      </c>
      <c r="F60" s="12"/>
      <c r="G60" s="12"/>
      <c r="H60" s="11">
        <f>+'[2]VAAS'!$C116</f>
        <v>1.5766375395723298</v>
      </c>
    </row>
    <row r="61" spans="1:8" s="71" customFormat="1" ht="13.5" customHeight="1">
      <c r="A61" s="30" t="s">
        <v>80</v>
      </c>
      <c r="B61" s="26">
        <f>+'[2]VAS'!$C117</f>
        <v>-1.9348440579525081</v>
      </c>
      <c r="C61" s="26"/>
      <c r="D61" s="26"/>
      <c r="E61" s="26">
        <f>+'[2]VACS'!$C117</f>
        <v>0.3979574975292502</v>
      </c>
      <c r="F61" s="29"/>
      <c r="G61" s="29"/>
      <c r="H61" s="26">
        <f>+'[2]VAAS'!$C117</f>
        <v>1.2234347639479088</v>
      </c>
    </row>
    <row r="62" spans="1:8" s="71" customFormat="1" ht="13.5" customHeight="1">
      <c r="A62" s="31" t="s">
        <v>81</v>
      </c>
      <c r="B62" s="11">
        <f>+'[2]VAS'!$C118</f>
        <v>-1.8724361060272205</v>
      </c>
      <c r="C62" s="11"/>
      <c r="D62" s="11"/>
      <c r="E62" s="11">
        <f>+'[2]VACS'!$C118</f>
        <v>0.13867941576030032</v>
      </c>
      <c r="F62" s="12"/>
      <c r="G62" s="12"/>
      <c r="H62" s="11">
        <f>+'[2]VAAS'!$C118</f>
        <v>0.7164845829320995</v>
      </c>
    </row>
    <row r="63" spans="1:8" s="71" customFormat="1" ht="13.5" customHeight="1">
      <c r="A63" s="30" t="s">
        <v>82</v>
      </c>
      <c r="B63" s="26">
        <f>+'[2]VAS'!$C119</f>
        <v>-2.135740796411598</v>
      </c>
      <c r="C63" s="26"/>
      <c r="D63" s="26"/>
      <c r="E63" s="26">
        <f>+'[2]VACS'!$C119</f>
        <v>-0.093136648364377</v>
      </c>
      <c r="F63" s="29"/>
      <c r="G63" s="29"/>
      <c r="H63" s="26">
        <f>+'[2]VAAS'!$C119</f>
        <v>0.3258959140720684</v>
      </c>
    </row>
    <row r="64" spans="1:8" s="33" customFormat="1" ht="13.5" customHeight="1">
      <c r="A64" s="31" t="s">
        <v>83</v>
      </c>
      <c r="B64" s="11">
        <f>+'[2]VAS'!$C120</f>
        <v>-4.3078448551034745</v>
      </c>
      <c r="C64" s="11"/>
      <c r="D64" s="11"/>
      <c r="E64" s="11">
        <f>+'[2]VACS'!$C120</f>
        <v>-0.4895126620362937</v>
      </c>
      <c r="F64" s="12"/>
      <c r="G64" s="12"/>
      <c r="H64" s="11">
        <f>+'[2]VAAS'!$C120</f>
        <v>-0.31780088258959077</v>
      </c>
    </row>
    <row r="65" spans="1:8" s="71" customFormat="1" ht="13.5" customHeight="1">
      <c r="A65" s="18"/>
      <c r="B65" s="18"/>
      <c r="C65" s="18"/>
      <c r="D65" s="18"/>
      <c r="E65" s="18"/>
      <c r="F65" s="18"/>
      <c r="G65" s="18"/>
      <c r="H65" s="18"/>
    </row>
    <row r="66" spans="1:8" s="71" customFormat="1" ht="13.5" customHeight="1">
      <c r="A66" s="35" t="s">
        <v>90</v>
      </c>
      <c r="B66" s="18"/>
      <c r="C66" s="18"/>
      <c r="D66" s="18"/>
      <c r="E66" s="18"/>
      <c r="F66" s="18"/>
      <c r="G66" s="18"/>
      <c r="H66" s="18"/>
    </row>
    <row r="67" spans="1:8" s="71" customFormat="1" ht="12">
      <c r="A67" s="18" t="s">
        <v>86</v>
      </c>
      <c r="B67" s="18"/>
      <c r="C67" s="18"/>
      <c r="D67" s="18"/>
      <c r="E67" s="18"/>
      <c r="F67" s="18"/>
      <c r="G67" s="18"/>
      <c r="H67" s="18"/>
    </row>
    <row r="68" spans="1:8" s="71" customFormat="1" ht="12">
      <c r="A68" s="18"/>
      <c r="B68" s="18"/>
      <c r="C68" s="18"/>
      <c r="D68" s="18"/>
      <c r="E68" s="18"/>
      <c r="F68" s="18"/>
      <c r="G68" s="18"/>
      <c r="H68" s="18"/>
    </row>
    <row r="69" spans="1:8" ht="12.75">
      <c r="A69" s="18"/>
      <c r="B69" s="18"/>
      <c r="C69" s="18"/>
      <c r="D69" s="18"/>
      <c r="E69" s="18"/>
      <c r="F69" s="18"/>
      <c r="G69" s="18"/>
      <c r="H69" s="18"/>
    </row>
  </sheetData>
  <mergeCells count="13">
    <mergeCell ref="A4:H4"/>
    <mergeCell ref="B10:C10"/>
    <mergeCell ref="E10:F10"/>
    <mergeCell ref="B9:C9"/>
    <mergeCell ref="E9:F9"/>
    <mergeCell ref="A6:H6"/>
    <mergeCell ref="B8:C8"/>
    <mergeCell ref="E8:F8"/>
    <mergeCell ref="A5:H5"/>
    <mergeCell ref="B12:C12"/>
    <mergeCell ref="E12:F12"/>
    <mergeCell ref="B11:C11"/>
    <mergeCell ref="E11:F11"/>
  </mergeCells>
  <printOptions horizontalCentered="1" verticalCentered="1"/>
  <pageMargins left="0.75" right="0.75" top="0.68" bottom="0.4" header="0" footer="0"/>
  <pageSetup horizontalDpi="600" verticalDpi="600" orientation="landscape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76"/>
  <sheetViews>
    <sheetView view="pageBreakPreview" zoomScaleSheetLayoutView="100" workbookViewId="0" topLeftCell="A1">
      <pane ySplit="13" topLeftCell="BM59" activePane="bottomLeft" state="frozen"/>
      <selection pane="topLeft" activeCell="A1" sqref="A1"/>
      <selection pane="bottomLeft" activeCell="I78" sqref="I78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9"/>
      <c r="B1" s="9"/>
      <c r="C1" s="9"/>
      <c r="D1" s="9"/>
      <c r="E1" s="9"/>
      <c r="F1" s="9"/>
      <c r="G1" s="9"/>
      <c r="H1" s="7"/>
    </row>
    <row r="2" spans="1:8" ht="18">
      <c r="A2" s="9"/>
      <c r="B2" s="9"/>
      <c r="C2" s="9"/>
      <c r="D2" s="9"/>
      <c r="E2" s="9"/>
      <c r="F2" s="9"/>
      <c r="G2" s="9"/>
      <c r="H2" s="7"/>
    </row>
    <row r="3" spans="1:8" ht="18">
      <c r="A3" s="9"/>
      <c r="B3" s="9"/>
      <c r="C3" s="9"/>
      <c r="D3" s="9"/>
      <c r="E3" s="9"/>
      <c r="F3" s="9"/>
      <c r="G3" s="9"/>
      <c r="H3" s="7"/>
    </row>
    <row r="4" spans="1:8" s="34" customFormat="1" ht="15" customHeight="1">
      <c r="A4" s="78" t="s">
        <v>92</v>
      </c>
      <c r="B4" s="78"/>
      <c r="C4" s="78"/>
      <c r="D4" s="78"/>
      <c r="E4" s="78"/>
      <c r="F4" s="78"/>
      <c r="G4" s="78"/>
      <c r="H4" s="78"/>
    </row>
    <row r="5" spans="1:8" s="34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4" customFormat="1" ht="15" customHeight="1">
      <c r="A6" s="78" t="s">
        <v>101</v>
      </c>
      <c r="B6" s="78"/>
      <c r="C6" s="78"/>
      <c r="D6" s="78"/>
      <c r="E6" s="78"/>
      <c r="F6" s="78"/>
      <c r="G6" s="78"/>
      <c r="H6" s="78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1" customFormat="1" ht="15" customHeight="1">
      <c r="A8" s="20"/>
      <c r="B8" s="85" t="s">
        <v>102</v>
      </c>
      <c r="C8" s="85"/>
      <c r="D8" s="24"/>
      <c r="E8" s="85" t="s">
        <v>103</v>
      </c>
      <c r="F8" s="85"/>
      <c r="G8" s="24"/>
      <c r="H8" s="24" t="s">
        <v>105</v>
      </c>
    </row>
    <row r="9" spans="1:8" s="21" customFormat="1" ht="15" customHeight="1">
      <c r="A9" s="24" t="s">
        <v>69</v>
      </c>
      <c r="B9" s="80"/>
      <c r="C9" s="80"/>
      <c r="D9" s="24"/>
      <c r="E9" s="80" t="s">
        <v>104</v>
      </c>
      <c r="F9" s="80"/>
      <c r="G9" s="24"/>
      <c r="H9" s="25" t="s">
        <v>106</v>
      </c>
    </row>
    <row r="10" spans="1:8" s="21" customFormat="1" ht="15" customHeight="1">
      <c r="A10" s="20"/>
      <c r="B10" s="85"/>
      <c r="C10" s="85"/>
      <c r="D10" s="24"/>
      <c r="E10" s="85" t="s">
        <v>70</v>
      </c>
      <c r="F10" s="85"/>
      <c r="G10" s="24"/>
      <c r="H10" s="24"/>
    </row>
    <row r="11" spans="1:8" s="21" customFormat="1" ht="15" customHeight="1">
      <c r="A11" s="24"/>
      <c r="B11" s="85" t="s">
        <v>61</v>
      </c>
      <c r="C11" s="85"/>
      <c r="D11" s="24"/>
      <c r="E11" s="85" t="s">
        <v>71</v>
      </c>
      <c r="F11" s="85"/>
      <c r="G11" s="24"/>
      <c r="H11" s="24" t="s">
        <v>61</v>
      </c>
    </row>
    <row r="12" spans="1:8" s="21" customFormat="1" ht="15" customHeight="1">
      <c r="A12" s="20"/>
      <c r="B12" s="85" t="s">
        <v>63</v>
      </c>
      <c r="C12" s="85"/>
      <c r="D12" s="24"/>
      <c r="E12" s="85" t="s">
        <v>72</v>
      </c>
      <c r="F12" s="85"/>
      <c r="G12" s="24"/>
      <c r="H12" s="24" t="s">
        <v>65</v>
      </c>
    </row>
    <row r="13" spans="1:8" s="21" customFormat="1" ht="15" customHeight="1">
      <c r="A13" s="22"/>
      <c r="B13" s="22"/>
      <c r="C13" s="22"/>
      <c r="D13" s="22"/>
      <c r="E13" s="22"/>
      <c r="F13" s="22"/>
      <c r="G13" s="22"/>
      <c r="H13" s="25" t="s">
        <v>73</v>
      </c>
    </row>
    <row r="14" spans="1:8" ht="12.75">
      <c r="A14" s="7"/>
      <c r="B14" s="8"/>
      <c r="C14" s="8"/>
      <c r="D14" s="8"/>
      <c r="E14" s="8"/>
      <c r="F14" s="8"/>
      <c r="G14" s="8"/>
      <c r="H14" s="8"/>
    </row>
    <row r="15" spans="1:8" ht="12.75">
      <c r="A15" s="73"/>
      <c r="B15" s="8"/>
      <c r="C15" s="8"/>
      <c r="D15" s="8"/>
      <c r="E15" s="8"/>
      <c r="F15" s="8"/>
      <c r="G15" s="8"/>
      <c r="H15" s="74"/>
    </row>
    <row r="16" spans="1:10" s="18" customFormat="1" ht="13.5" customHeight="1">
      <c r="A16" s="30" t="s">
        <v>78</v>
      </c>
      <c r="B16" s="26">
        <f>+'[2]VARG'!$C67</f>
        <v>5.784871549425433</v>
      </c>
      <c r="C16" s="29"/>
      <c r="D16" s="29"/>
      <c r="E16" s="26">
        <f>+'[2]VACRG'!C67</f>
        <v>5.281879377207469</v>
      </c>
      <c r="F16" s="29"/>
      <c r="G16" s="29"/>
      <c r="H16" s="26">
        <f>+'[2]VAARG'!C67</f>
        <v>3.610622611822029</v>
      </c>
      <c r="I16" s="26"/>
      <c r="J16" s="28"/>
    </row>
    <row r="17" spans="1:10" s="33" customFormat="1" ht="13.5" customHeight="1">
      <c r="A17" s="31" t="s">
        <v>79</v>
      </c>
      <c r="B17" s="11">
        <f>+'[2]VARG'!$C68</f>
        <v>5.320464304695081</v>
      </c>
      <c r="C17" s="12"/>
      <c r="D17" s="12"/>
      <c r="E17" s="11">
        <f>+'[2]VACRG'!C68</f>
        <v>5.287778146304724</v>
      </c>
      <c r="F17" s="12"/>
      <c r="G17" s="12"/>
      <c r="H17" s="11">
        <f>+'[2]VAARG'!C68</f>
        <v>4.019288411386143</v>
      </c>
      <c r="I17" s="11"/>
      <c r="J17" s="75"/>
    </row>
    <row r="18" spans="1:10" s="18" customFormat="1" ht="13.5" customHeight="1">
      <c r="A18" s="30" t="s">
        <v>80</v>
      </c>
      <c r="B18" s="26">
        <f>+'[2]VARG'!$C69</f>
        <v>3.1242549947107863</v>
      </c>
      <c r="C18" s="29"/>
      <c r="D18" s="29"/>
      <c r="E18" s="26">
        <f>+'[2]VACRG'!C69</f>
        <v>5.004879327628191</v>
      </c>
      <c r="F18" s="29"/>
      <c r="G18" s="29"/>
      <c r="H18" s="26">
        <f>+'[2]VAARG'!C69</f>
        <v>4.192719920623597</v>
      </c>
      <c r="I18" s="26"/>
      <c r="J18" s="28"/>
    </row>
    <row r="19" spans="1:10" s="33" customFormat="1" ht="13.5" customHeight="1">
      <c r="A19" s="31" t="s">
        <v>81</v>
      </c>
      <c r="B19" s="11">
        <f>+'[2]VARG'!$C70</f>
        <v>5.784214364646648</v>
      </c>
      <c r="C19" s="12"/>
      <c r="D19" s="12"/>
      <c r="E19" s="11">
        <f>+'[2]VACRG'!C70</f>
        <v>5.091480361267673</v>
      </c>
      <c r="F19" s="12"/>
      <c r="G19" s="12"/>
      <c r="H19" s="11">
        <f>+'[2]VAARG'!C70</f>
        <v>4.726983891322332</v>
      </c>
      <c r="I19" s="11"/>
      <c r="J19" s="75"/>
    </row>
    <row r="20" spans="1:10" s="18" customFormat="1" ht="13.5" customHeight="1">
      <c r="A20" s="30" t="s">
        <v>82</v>
      </c>
      <c r="B20" s="26">
        <f>+'[2]VARG'!$C71</f>
        <v>7.522989432728108</v>
      </c>
      <c r="C20" s="29"/>
      <c r="D20" s="29"/>
      <c r="E20" s="26">
        <f>+'[2]VACRG'!C71</f>
        <v>5.3474245116593035</v>
      </c>
      <c r="F20" s="29"/>
      <c r="G20" s="29"/>
      <c r="H20" s="26">
        <f>+'[2]VAARG'!C71</f>
        <v>5.06952833881337</v>
      </c>
      <c r="I20" s="26"/>
      <c r="J20" s="28"/>
    </row>
    <row r="21" spans="1:10" s="33" customFormat="1" ht="13.5" customHeight="1">
      <c r="A21" s="31" t="s">
        <v>83</v>
      </c>
      <c r="B21" s="11">
        <f>+'[2]VARG'!$C72</f>
        <v>2.860021402586574</v>
      </c>
      <c r="C21" s="12"/>
      <c r="D21" s="12"/>
      <c r="E21" s="11">
        <f>+'[2]VACRG'!C72</f>
        <v>5.106935327166245</v>
      </c>
      <c r="F21" s="12"/>
      <c r="G21" s="12"/>
      <c r="H21" s="11">
        <f>+'[2]VAARG'!C72</f>
        <v>4.942856467363278</v>
      </c>
      <c r="I21" s="11"/>
      <c r="J21" s="75"/>
    </row>
    <row r="22" spans="1:10" s="18" customFormat="1" ht="13.5" customHeight="1">
      <c r="A22" s="30" t="s">
        <v>84</v>
      </c>
      <c r="B22" s="26">
        <f>+'[2]VARG'!$C73</f>
        <v>6.5844487747689655</v>
      </c>
      <c r="C22" s="29"/>
      <c r="D22" s="29"/>
      <c r="E22" s="26">
        <f>+'[2]VACRG'!C73</f>
        <v>5.301244750873444</v>
      </c>
      <c r="F22" s="29"/>
      <c r="G22" s="29"/>
      <c r="H22" s="26">
        <f>+'[2]VAARG'!C73</f>
        <v>5.301244750873444</v>
      </c>
      <c r="I22" s="26"/>
      <c r="J22" s="28"/>
    </row>
    <row r="23" spans="1:10" s="33" customFormat="1" ht="13.5" customHeight="1">
      <c r="A23" s="31" t="s">
        <v>85</v>
      </c>
      <c r="B23" s="11">
        <f>+'[2]VARG'!$C74</f>
        <v>8.62048110497473</v>
      </c>
      <c r="C23" s="12"/>
      <c r="D23" s="12"/>
      <c r="E23" s="11">
        <f>+'[2]VACRG'!C74</f>
        <v>8.62048110497473</v>
      </c>
      <c r="F23" s="12"/>
      <c r="G23" s="12"/>
      <c r="H23" s="11">
        <f>+'[2]VAARG'!C74</f>
        <v>5.382583754023096</v>
      </c>
      <c r="I23" s="11"/>
      <c r="J23" s="75"/>
    </row>
    <row r="24" spans="1:10" s="18" customFormat="1" ht="13.5" customHeight="1">
      <c r="A24" s="30" t="s">
        <v>74</v>
      </c>
      <c r="B24" s="26">
        <f>+'[2]VARG'!$C75</f>
        <v>4.5520642155440365</v>
      </c>
      <c r="C24" s="29"/>
      <c r="D24" s="29"/>
      <c r="E24" s="26">
        <f>+'[2]VACRG'!C75</f>
        <v>6.62721180871121</v>
      </c>
      <c r="F24" s="29"/>
      <c r="G24" s="29"/>
      <c r="H24" s="26">
        <f>+'[2]VAARG'!C75</f>
        <v>5.14739136705028</v>
      </c>
      <c r="I24" s="26"/>
      <c r="J24" s="28"/>
    </row>
    <row r="25" spans="1:10" s="33" customFormat="1" ht="13.5" customHeight="1">
      <c r="A25" s="31" t="s">
        <v>75</v>
      </c>
      <c r="B25" s="11">
        <f>+'[2]VARG'!$C76</f>
        <v>4.5483471921155605</v>
      </c>
      <c r="C25" s="12"/>
      <c r="D25" s="12"/>
      <c r="E25" s="11">
        <f>+'[2]VACRG'!C76</f>
        <v>5.919489448579724</v>
      </c>
      <c r="F25" s="12"/>
      <c r="G25" s="12"/>
      <c r="H25" s="11">
        <f>+'[2]VAARG'!C76</f>
        <v>5.19804867769313</v>
      </c>
      <c r="I25" s="11"/>
      <c r="J25" s="75"/>
    </row>
    <row r="26" spans="1:10" s="18" customFormat="1" ht="13.5" customHeight="1">
      <c r="A26" s="30" t="s">
        <v>76</v>
      </c>
      <c r="B26" s="26">
        <f>+'[2]VARG'!$C77</f>
        <v>16.618101570342613</v>
      </c>
      <c r="C26" s="29"/>
      <c r="D26" s="29"/>
      <c r="E26" s="26">
        <f>+'[2]VACRG'!C77</f>
        <v>8.55478539657085</v>
      </c>
      <c r="F26" s="29"/>
      <c r="G26" s="29"/>
      <c r="H26" s="26">
        <f>+'[2]VAARG'!C77</f>
        <v>6.356214634984358</v>
      </c>
      <c r="I26" s="26"/>
      <c r="J26" s="28"/>
    </row>
    <row r="27" spans="1:10" s="33" customFormat="1" ht="13.5" customHeight="1">
      <c r="A27" s="31" t="s">
        <v>77</v>
      </c>
      <c r="B27" s="11">
        <f>+'[2]VARG'!$C78</f>
        <v>8.110801193293913</v>
      </c>
      <c r="C27" s="12"/>
      <c r="D27" s="12"/>
      <c r="E27" s="11">
        <f>+'[2]VACRG'!C78</f>
        <v>8.461218170755954</v>
      </c>
      <c r="F27" s="12"/>
      <c r="G27" s="12"/>
      <c r="H27" s="11">
        <f>+'[2]VAARG'!C78</f>
        <v>6.588643440201325</v>
      </c>
      <c r="I27" s="11"/>
      <c r="J27" s="75"/>
    </row>
    <row r="28" spans="1:10" s="18" customFormat="1" ht="13.5" customHeight="1">
      <c r="A28" s="30" t="s">
        <v>78</v>
      </c>
      <c r="B28" s="26">
        <f>+'[2]VARG'!$C79</f>
        <v>8.141246081734922</v>
      </c>
      <c r="C28" s="29"/>
      <c r="D28" s="29"/>
      <c r="E28" s="26">
        <f>+'[2]VACRG'!C79</f>
        <v>8.406245168063487</v>
      </c>
      <c r="F28" s="29"/>
      <c r="G28" s="29"/>
      <c r="H28" s="26">
        <f>+'[2]VAARG'!C79</f>
        <v>6.776261300746899</v>
      </c>
      <c r="I28" s="26"/>
      <c r="J28" s="28"/>
    </row>
    <row r="29" spans="1:10" s="33" customFormat="1" ht="13.5" customHeight="1">
      <c r="A29" s="31" t="s">
        <v>79</v>
      </c>
      <c r="B29" s="11">
        <f>+'[2]VARG'!$C80</f>
        <v>10.846621170351087</v>
      </c>
      <c r="C29" s="12"/>
      <c r="D29" s="12"/>
      <c r="E29" s="11">
        <f>+'[2]VACRG'!C80</f>
        <v>8.779439687811434</v>
      </c>
      <c r="F29" s="12"/>
      <c r="G29" s="12"/>
      <c r="H29" s="11">
        <f>+'[2]VAARG'!C80</f>
        <v>7.239137757140769</v>
      </c>
      <c r="I29" s="11"/>
      <c r="J29" s="75"/>
    </row>
    <row r="30" spans="1:10" s="18" customFormat="1" ht="13.5" customHeight="1">
      <c r="A30" s="30" t="s">
        <v>80</v>
      </c>
      <c r="B30" s="26">
        <f>+'[2]VARG'!$C81</f>
        <v>10.433399334707222</v>
      </c>
      <c r="C30" s="29"/>
      <c r="D30" s="29"/>
      <c r="E30" s="26">
        <f>+'[2]VACRG'!C81</f>
        <v>8.991835446659787</v>
      </c>
      <c r="F30" s="29"/>
      <c r="G30" s="29"/>
      <c r="H30" s="26">
        <f>+'[2]VAARG'!C81</f>
        <v>7.825295167627123</v>
      </c>
      <c r="I30" s="26"/>
      <c r="J30" s="28"/>
    </row>
    <row r="31" spans="1:10" s="33" customFormat="1" ht="13.5" customHeight="1">
      <c r="A31" s="31" t="s">
        <v>81</v>
      </c>
      <c r="B31" s="11">
        <f>+'[2]VARG'!$C82</f>
        <v>12.219756831359243</v>
      </c>
      <c r="C31" s="12"/>
      <c r="D31" s="12"/>
      <c r="E31" s="11">
        <f>+'[2]VACRG'!C82</f>
        <v>9.35289195542709</v>
      </c>
      <c r="F31" s="12"/>
      <c r="G31" s="12"/>
      <c r="H31" s="11">
        <f>+'[2]VAARG'!C82</f>
        <v>8.329094491726007</v>
      </c>
      <c r="I31" s="11"/>
      <c r="J31" s="75"/>
    </row>
    <row r="32" spans="1:10" s="18" customFormat="1" ht="13.5" customHeight="1">
      <c r="A32" s="30" t="s">
        <v>82</v>
      </c>
      <c r="B32" s="26">
        <f>+'[2]VARG'!$C83</f>
        <v>9.404679568845875</v>
      </c>
      <c r="C32" s="29"/>
      <c r="D32" s="29"/>
      <c r="E32" s="26">
        <f>+'[2]VACRG'!C83</f>
        <v>9.35845576963618</v>
      </c>
      <c r="F32" s="29"/>
      <c r="G32" s="29"/>
      <c r="H32" s="26">
        <f>+'[2]VAARG'!C83</f>
        <v>8.484640711348492</v>
      </c>
      <c r="I32" s="26"/>
      <c r="J32" s="28"/>
    </row>
    <row r="33" spans="1:10" s="33" customFormat="1" ht="13.5" customHeight="1">
      <c r="A33" s="31" t="s">
        <v>83</v>
      </c>
      <c r="B33" s="11">
        <f>+'[2]VARG'!$C84</f>
        <v>10.0568268747347</v>
      </c>
      <c r="C33" s="12"/>
      <c r="D33" s="12"/>
      <c r="E33" s="11">
        <f>+'[2]VACRG'!C84</f>
        <v>9.424532854696928</v>
      </c>
      <c r="F33" s="12"/>
      <c r="G33" s="12"/>
      <c r="H33" s="11">
        <f>+'[2]VAARG'!C84</f>
        <v>9.0668927354189</v>
      </c>
      <c r="I33" s="11"/>
      <c r="J33" s="75"/>
    </row>
    <row r="34" spans="1:10" s="18" customFormat="1" ht="13.5" customHeight="1">
      <c r="A34" s="30" t="s">
        <v>84</v>
      </c>
      <c r="B34" s="26">
        <f>+'[2]VARG'!$C85</f>
        <v>10.000199019616954</v>
      </c>
      <c r="C34" s="29"/>
      <c r="D34" s="29"/>
      <c r="E34" s="26">
        <f>+'[2]VACRG'!C85</f>
        <v>9.501161908720599</v>
      </c>
      <c r="F34" s="29"/>
      <c r="G34" s="29"/>
      <c r="H34" s="26">
        <f>+'[2]VAARG'!C85</f>
        <v>9.501161908720599</v>
      </c>
      <c r="I34" s="26"/>
      <c r="J34" s="28"/>
    </row>
    <row r="35" spans="1:10" s="33" customFormat="1" ht="13.5" customHeight="1">
      <c r="A35" s="31" t="s">
        <v>93</v>
      </c>
      <c r="B35" s="11">
        <f>+'[2]VARG'!$C86</f>
        <v>9.46838936977296</v>
      </c>
      <c r="C35" s="12"/>
      <c r="D35" s="12"/>
      <c r="E35" s="11">
        <f>+'[2]VACRG'!C86</f>
        <v>9.46838936977296</v>
      </c>
      <c r="F35" s="12"/>
      <c r="G35" s="12"/>
      <c r="H35" s="11">
        <f>+'[2]VAARG'!C86</f>
        <v>9.565080074638168</v>
      </c>
      <c r="I35" s="11"/>
      <c r="J35" s="75"/>
    </row>
    <row r="36" spans="1:10" s="18" customFormat="1" ht="13.5" customHeight="1">
      <c r="A36" s="30" t="s">
        <v>74</v>
      </c>
      <c r="B36" s="26">
        <f>+'[2]VARG'!$C87</f>
        <v>10.286961570449563</v>
      </c>
      <c r="C36" s="29"/>
      <c r="D36" s="29"/>
      <c r="E36" s="26">
        <f>+'[2]VACRG'!C87</f>
        <v>9.861633346040385</v>
      </c>
      <c r="F36" s="29"/>
      <c r="G36" s="29"/>
      <c r="H36" s="26">
        <f>+'[2]VAARG'!C87</f>
        <v>9.982732484397737</v>
      </c>
      <c r="I36" s="26"/>
      <c r="J36" s="28"/>
    </row>
    <row r="37" spans="1:10" s="33" customFormat="1" ht="13.5" customHeight="1">
      <c r="A37" s="31" t="s">
        <v>75</v>
      </c>
      <c r="B37" s="11">
        <f>+'[2]VARG'!$C88</f>
        <v>15.77310173143292</v>
      </c>
      <c r="C37" s="12"/>
      <c r="D37" s="12"/>
      <c r="E37" s="11">
        <f>+'[2]VACRG'!C88</f>
        <v>11.84806384126263</v>
      </c>
      <c r="F37" s="12"/>
      <c r="G37" s="12"/>
      <c r="H37" s="11">
        <f>+'[2]VAARG'!C88</f>
        <v>10.85609095327215</v>
      </c>
      <c r="I37" s="11"/>
      <c r="J37" s="75"/>
    </row>
    <row r="38" spans="1:10" s="18" customFormat="1" ht="13.5" customHeight="1">
      <c r="A38" s="30" t="s">
        <v>76</v>
      </c>
      <c r="B38" s="26">
        <f>+'[2]VARG'!$C89</f>
        <v>10.409052143010165</v>
      </c>
      <c r="C38" s="29"/>
      <c r="D38" s="29"/>
      <c r="E38" s="26">
        <f>+'[2]VACRG'!C89</f>
        <v>11.467275826641169</v>
      </c>
      <c r="F38" s="29"/>
      <c r="G38" s="29"/>
      <c r="H38" s="26">
        <f>+'[2]VAARG'!C89</f>
        <v>10.403008332308454</v>
      </c>
      <c r="I38" s="26"/>
      <c r="J38" s="28"/>
    </row>
    <row r="39" spans="1:10" s="33" customFormat="1" ht="13.5" customHeight="1">
      <c r="A39" s="31" t="s">
        <v>77</v>
      </c>
      <c r="B39" s="11">
        <f>+'[2]VARG'!$C90</f>
        <v>13.421113558301686</v>
      </c>
      <c r="C39" s="12"/>
      <c r="D39" s="12"/>
      <c r="E39" s="11">
        <f>+'[2]VACRG'!C90</f>
        <v>11.877706051025264</v>
      </c>
      <c r="F39" s="12"/>
      <c r="G39" s="12"/>
      <c r="H39" s="11">
        <f>+'[2]VAARG'!C90</f>
        <v>10.834498723283028</v>
      </c>
      <c r="I39" s="11"/>
      <c r="J39" s="75"/>
    </row>
    <row r="40" spans="1:10" s="18" customFormat="1" ht="13.5" customHeight="1">
      <c r="A40" s="30" t="s">
        <v>78</v>
      </c>
      <c r="B40" s="26">
        <f>+'[2]VARG'!$C91</f>
        <v>17.49483318880149</v>
      </c>
      <c r="C40" s="29"/>
      <c r="D40" s="29"/>
      <c r="E40" s="26">
        <f>+'[2]VACRG'!C91</f>
        <v>12.840400979058655</v>
      </c>
      <c r="F40" s="29"/>
      <c r="G40" s="29"/>
      <c r="H40" s="26">
        <f>+'[2]VAARG'!C91</f>
        <v>11.586441140645821</v>
      </c>
      <c r="I40" s="26"/>
      <c r="J40" s="28"/>
    </row>
    <row r="41" spans="1:10" s="33" customFormat="1" ht="13.5" customHeight="1">
      <c r="A41" s="31" t="s">
        <v>79</v>
      </c>
      <c r="B41" s="11">
        <f>+'[2]VARG'!$C92</f>
        <v>15.544454340939836</v>
      </c>
      <c r="C41" s="12"/>
      <c r="D41" s="12"/>
      <c r="E41" s="11">
        <f>+'[2]VACRG'!C92</f>
        <v>13.261776606019707</v>
      </c>
      <c r="F41" s="12"/>
      <c r="G41" s="12"/>
      <c r="H41" s="11">
        <f>+'[2]VAARG'!C92</f>
        <v>11.992306969123419</v>
      </c>
      <c r="I41" s="11"/>
      <c r="J41" s="75"/>
    </row>
    <row r="42" spans="1:10" s="18" customFormat="1" ht="13.5" customHeight="1">
      <c r="A42" s="30" t="s">
        <v>80</v>
      </c>
      <c r="B42" s="26">
        <f>+'[2]VARG'!$C93</f>
        <v>15.330017764526922</v>
      </c>
      <c r="C42" s="29"/>
      <c r="D42" s="29"/>
      <c r="E42" s="26">
        <f>+'[2]VACRG'!C93</f>
        <v>13.530885828745976</v>
      </c>
      <c r="F42" s="29"/>
      <c r="G42" s="29"/>
      <c r="H42" s="26">
        <f>+'[2]VAARG'!C93</f>
        <v>12.389161895474532</v>
      </c>
      <c r="I42" s="26"/>
      <c r="J42" s="28"/>
    </row>
    <row r="43" spans="1:10" s="33" customFormat="1" ht="13.5" customHeight="1">
      <c r="A43" s="31" t="s">
        <v>81</v>
      </c>
      <c r="B43" s="11">
        <f>+'[2]VARG'!$C94</f>
        <v>19.909764409194118</v>
      </c>
      <c r="C43" s="12"/>
      <c r="D43" s="12"/>
      <c r="E43" s="11">
        <f>+'[2]VACRG'!C94</f>
        <v>14.263095760477887</v>
      </c>
      <c r="F43" s="12"/>
      <c r="G43" s="12"/>
      <c r="H43" s="11">
        <f>+'[2]VAARG'!C94</f>
        <v>13.022270124698524</v>
      </c>
      <c r="I43" s="11"/>
      <c r="J43" s="75"/>
    </row>
    <row r="44" spans="1:10" s="18" customFormat="1" ht="13.5" customHeight="1">
      <c r="A44" s="30" t="s">
        <v>82</v>
      </c>
      <c r="B44" s="26">
        <f>+'[2]VARG'!$C95</f>
        <v>17.439551031374762</v>
      </c>
      <c r="C44" s="29"/>
      <c r="D44" s="29"/>
      <c r="E44" s="26">
        <f>+'[2]VACRG'!C95</f>
        <v>14.604503211828854</v>
      </c>
      <c r="F44" s="29"/>
      <c r="G44" s="29"/>
      <c r="H44" s="26">
        <f>+'[2]VAARG'!C95</f>
        <v>13.68606150715254</v>
      </c>
      <c r="I44" s="26"/>
      <c r="J44" s="28"/>
    </row>
    <row r="45" spans="1:10" s="33" customFormat="1" ht="13.5" customHeight="1">
      <c r="A45" s="31" t="s">
        <v>83</v>
      </c>
      <c r="B45" s="11">
        <f>+'[2]VARG'!$C96</f>
        <v>19.591737828582644</v>
      </c>
      <c r="C45" s="12"/>
      <c r="D45" s="12"/>
      <c r="E45" s="11">
        <f>+'[2]VACRG'!C96</f>
        <v>15.079102081223835</v>
      </c>
      <c r="F45" s="12"/>
      <c r="G45" s="12"/>
      <c r="H45" s="11">
        <f>+'[2]VAARG'!C96</f>
        <v>14.454093672304488</v>
      </c>
      <c r="I45" s="11"/>
      <c r="J45" s="75"/>
    </row>
    <row r="46" spans="1:10" s="18" customFormat="1" ht="13.5" customHeight="1">
      <c r="A46" s="30" t="s">
        <v>84</v>
      </c>
      <c r="B46" s="26">
        <f>+'[2]VARG'!$C97</f>
        <v>12.44597866287719</v>
      </c>
      <c r="C46" s="29"/>
      <c r="D46" s="29"/>
      <c r="E46" s="26">
        <f>+'[2]VACRG'!C97</f>
        <v>14.726999897136317</v>
      </c>
      <c r="F46" s="29"/>
      <c r="G46" s="29"/>
      <c r="H46" s="26">
        <f>+'[2]VAARG'!C97</f>
        <v>14.726999897136317</v>
      </c>
      <c r="I46" s="26"/>
      <c r="J46" s="28"/>
    </row>
    <row r="47" spans="1:10" s="33" customFormat="1" ht="13.5" customHeight="1">
      <c r="A47" s="31" t="s">
        <v>94</v>
      </c>
      <c r="B47" s="11">
        <f>+'[2]VARG'!$C98</f>
        <v>15.96737452362772</v>
      </c>
      <c r="C47" s="12"/>
      <c r="D47" s="12"/>
      <c r="E47" s="11">
        <f>+'[2]VACRG'!C98</f>
        <v>15.96737452362772</v>
      </c>
      <c r="F47" s="12"/>
      <c r="G47" s="12"/>
      <c r="H47" s="11">
        <f>+'[2]VAARG'!C98</f>
        <v>15.223121428973476</v>
      </c>
      <c r="I47" s="11"/>
      <c r="J47" s="75"/>
    </row>
    <row r="48" spans="1:10" s="18" customFormat="1" ht="13.5" customHeight="1">
      <c r="A48" s="30" t="s">
        <v>74</v>
      </c>
      <c r="B48" s="26">
        <f>+'[2]VARG'!$C99</f>
        <v>15.6657710151194</v>
      </c>
      <c r="C48" s="29"/>
      <c r="D48" s="29"/>
      <c r="E48" s="26">
        <f>+'[2]VACRG'!C99</f>
        <v>15.821922557220736</v>
      </c>
      <c r="F48" s="29"/>
      <c r="G48" s="29"/>
      <c r="H48" s="26">
        <f>+'[2]VAARG'!C99</f>
        <v>15.596512004986703</v>
      </c>
      <c r="I48" s="26"/>
      <c r="J48" s="28"/>
    </row>
    <row r="49" spans="1:10" s="33" customFormat="1" ht="13.5" customHeight="1">
      <c r="A49" s="31" t="s">
        <v>75</v>
      </c>
      <c r="B49" s="11">
        <f>+'[2]VARG'!$C100</f>
        <v>20.664349814334592</v>
      </c>
      <c r="C49" s="12"/>
      <c r="D49" s="12"/>
      <c r="E49" s="11">
        <f>+'[2]VACRG'!C100</f>
        <v>17.50622588296063</v>
      </c>
      <c r="F49" s="12"/>
      <c r="G49" s="12"/>
      <c r="H49" s="11">
        <f>+'[2]VAARG'!C100</f>
        <v>16.004511354540032</v>
      </c>
      <c r="I49" s="11"/>
      <c r="J49" s="75"/>
    </row>
    <row r="50" spans="1:10" s="18" customFormat="1" ht="13.5" customHeight="1">
      <c r="A50" s="30" t="s">
        <v>76</v>
      </c>
      <c r="B50" s="26">
        <f>+'[2]VARG'!$C101</f>
        <v>7.812146955399234</v>
      </c>
      <c r="C50" s="29"/>
      <c r="D50" s="29"/>
      <c r="E50" s="26">
        <f>+'[2]VACRG'!C101</f>
        <v>14.965353859924596</v>
      </c>
      <c r="F50" s="29"/>
      <c r="G50" s="29"/>
      <c r="H50" s="26">
        <f>+'[2]VAARG'!C101</f>
        <v>15.741758552012438</v>
      </c>
      <c r="I50" s="26"/>
      <c r="J50" s="28"/>
    </row>
    <row r="51" spans="1:10" s="33" customFormat="1" ht="13.5" customHeight="1">
      <c r="A51" s="31" t="s">
        <v>77</v>
      </c>
      <c r="B51" s="11">
        <f>+'[2]VARG'!$C102</f>
        <v>11.438040768762342</v>
      </c>
      <c r="C51" s="12"/>
      <c r="D51" s="12"/>
      <c r="E51" s="11">
        <f>+'[2]VACRG'!C102</f>
        <v>14.214171800892728</v>
      </c>
      <c r="F51" s="12"/>
      <c r="G51" s="12"/>
      <c r="H51" s="11">
        <f>+'[2]VAARG'!C102</f>
        <v>15.547746710084134</v>
      </c>
      <c r="I51" s="11"/>
      <c r="J51" s="75"/>
    </row>
    <row r="52" spans="1:10" s="18" customFormat="1" ht="13.5" customHeight="1">
      <c r="A52" s="30" t="s">
        <v>78</v>
      </c>
      <c r="B52" s="26">
        <f>+'[2]VARG'!$C103</f>
        <v>10.278620645682032</v>
      </c>
      <c r="C52" s="29"/>
      <c r="D52" s="29"/>
      <c r="E52" s="26">
        <f>+'[2]VACRG'!C103</f>
        <v>13.511853249818076</v>
      </c>
      <c r="F52" s="29"/>
      <c r="G52" s="29"/>
      <c r="H52" s="26">
        <f>+'[2]VAARG'!C103</f>
        <v>14.948463154227259</v>
      </c>
      <c r="I52" s="26"/>
      <c r="J52" s="28"/>
    </row>
    <row r="53" spans="1:10" s="33" customFormat="1" ht="13.5" customHeight="1">
      <c r="A53" s="31" t="s">
        <v>79</v>
      </c>
      <c r="B53" s="11">
        <f>+'[2]VARG'!$C104</f>
        <v>6.929566633472742</v>
      </c>
      <c r="C53" s="12"/>
      <c r="D53" s="12"/>
      <c r="E53" s="11">
        <f>+'[2]VACRG'!C104</f>
        <v>12.465455783442927</v>
      </c>
      <c r="F53" s="12"/>
      <c r="G53" s="12"/>
      <c r="H53" s="11">
        <f>+'[2]VAARG'!C104</f>
        <v>14.17581991456398</v>
      </c>
      <c r="I53" s="11"/>
      <c r="J53" s="75"/>
    </row>
    <row r="54" spans="1:10" s="18" customFormat="1" ht="13.5" customHeight="1">
      <c r="A54" s="30" t="s">
        <v>80</v>
      </c>
      <c r="B54" s="26">
        <f>+'[2]VARG'!$C105</f>
        <v>10.489275176924643</v>
      </c>
      <c r="C54" s="29"/>
      <c r="D54" s="29"/>
      <c r="E54" s="26">
        <f>+'[2]VACRG'!C105</f>
        <v>12.204250251232466</v>
      </c>
      <c r="F54" s="29"/>
      <c r="G54" s="29"/>
      <c r="H54" s="26">
        <f>+'[2]VAARG'!C105</f>
        <v>13.773898139333815</v>
      </c>
      <c r="I54" s="26"/>
      <c r="J54" s="28"/>
    </row>
    <row r="55" spans="1:10" s="33" customFormat="1" ht="13.5" customHeight="1">
      <c r="A55" s="31" t="s">
        <v>81</v>
      </c>
      <c r="B55" s="11">
        <f>+'[2]VARG'!$C106</f>
        <v>9.805598737145518</v>
      </c>
      <c r="C55" s="12"/>
      <c r="D55" s="12"/>
      <c r="E55" s="11">
        <f>+'[2]VACRG'!C106</f>
        <v>11.915310696212874</v>
      </c>
      <c r="F55" s="12"/>
      <c r="G55" s="12"/>
      <c r="H55" s="11">
        <f>+'[2]VAARG'!C106</f>
        <v>12.97842169060002</v>
      </c>
      <c r="I55" s="11"/>
      <c r="J55" s="75"/>
    </row>
    <row r="56" spans="1:10" s="18" customFormat="1" ht="13.5" customHeight="1">
      <c r="A56" s="30" t="s">
        <v>82</v>
      </c>
      <c r="B56" s="26">
        <f>+'[2]VARG'!$C107</f>
        <v>3.9542218690342357</v>
      </c>
      <c r="C56" s="29"/>
      <c r="D56" s="29"/>
      <c r="E56" s="26">
        <f>+'[2]VACRG'!C107</f>
        <v>11.038480655998812</v>
      </c>
      <c r="F56" s="29"/>
      <c r="G56" s="29"/>
      <c r="H56" s="26">
        <f>+'[2]VAARG'!C107</f>
        <v>11.840041560114113</v>
      </c>
      <c r="I56" s="26"/>
      <c r="J56" s="28"/>
    </row>
    <row r="57" spans="1:10" s="33" customFormat="1" ht="13.5" customHeight="1">
      <c r="A57" s="31" t="s">
        <v>83</v>
      </c>
      <c r="B57" s="11">
        <f>+'[2]VARG'!$C108</f>
        <v>9.083625506149463</v>
      </c>
      <c r="C57" s="12"/>
      <c r="D57" s="12"/>
      <c r="E57" s="11">
        <f>+'[2]VACRG'!C108</f>
        <v>10.845156467956034</v>
      </c>
      <c r="F57" s="12"/>
      <c r="G57" s="12"/>
      <c r="H57" s="11">
        <f>+'[2]VAARG'!C108</f>
        <v>11.034487226092303</v>
      </c>
      <c r="I57" s="11"/>
      <c r="J57" s="75"/>
    </row>
    <row r="58" spans="1:10" s="18" customFormat="1" ht="13.5" customHeight="1">
      <c r="A58" s="30" t="s">
        <v>84</v>
      </c>
      <c r="B58" s="26">
        <f>+'[2]VARG'!$C109</f>
        <v>7.279159649795173</v>
      </c>
      <c r="C58" s="29"/>
      <c r="D58" s="29"/>
      <c r="E58" s="26">
        <f>+'[2]VACRG'!C109</f>
        <v>10.377790864716822</v>
      </c>
      <c r="F58" s="29"/>
      <c r="G58" s="29"/>
      <c r="H58" s="26">
        <f>+'[2]VAARG'!C109</f>
        <v>10.377790864716822</v>
      </c>
      <c r="I58" s="26"/>
      <c r="J58" s="28"/>
    </row>
    <row r="59" spans="1:10" s="33" customFormat="1" ht="13.5" customHeight="1">
      <c r="A59" s="31" t="s">
        <v>95</v>
      </c>
      <c r="B59" s="11">
        <f>+'[2]VARG'!$C110</f>
        <v>3.29016433402186</v>
      </c>
      <c r="C59" s="12"/>
      <c r="D59" s="12"/>
      <c r="E59" s="11">
        <f>+'[2]VACRG'!C110</f>
        <v>3.29016433402186</v>
      </c>
      <c r="F59" s="12"/>
      <c r="G59" s="12"/>
      <c r="H59" s="11">
        <f>+'[2]VAARG'!C110</f>
        <v>9.394067046125324</v>
      </c>
      <c r="I59" s="11"/>
      <c r="J59" s="75"/>
    </row>
    <row r="60" spans="1:8" s="18" customFormat="1" ht="13.5" customHeight="1">
      <c r="A60" s="30" t="str">
        <f aca="true" t="shared" si="0" ref="A60:A68">+A48</f>
        <v>         Febrero</v>
      </c>
      <c r="B60" s="26">
        <f>+'[2]VARG'!$C111</f>
        <v>7.881583554685425</v>
      </c>
      <c r="C60" s="29"/>
      <c r="D60" s="29"/>
      <c r="E60" s="26">
        <f>+'[2]VACRG'!C111</f>
        <v>5.501446906274917</v>
      </c>
      <c r="F60" s="29"/>
      <c r="G60" s="29"/>
      <c r="H60" s="26">
        <f>+'[2]VAARG'!C111</f>
        <v>8.867284888687673</v>
      </c>
    </row>
    <row r="61" spans="1:8" s="33" customFormat="1" ht="13.5" customHeight="1">
      <c r="A61" s="31" t="str">
        <f t="shared" si="0"/>
        <v>         Marzo</v>
      </c>
      <c r="B61" s="11">
        <f>+'[2]VARG'!$C112</f>
        <v>1.0985228053037164</v>
      </c>
      <c r="C61" s="12"/>
      <c r="D61" s="12"/>
      <c r="E61" s="11">
        <f>+'[2]VACRG'!C112</f>
        <v>3.928853323264208</v>
      </c>
      <c r="F61" s="12"/>
      <c r="G61" s="12"/>
      <c r="H61" s="11">
        <f>+'[2]VAARG'!C112</f>
        <v>7.352401360439946</v>
      </c>
    </row>
    <row r="62" spans="1:8" s="18" customFormat="1" ht="13.5" customHeight="1">
      <c r="A62" s="30" t="str">
        <f t="shared" si="0"/>
        <v>         Abril</v>
      </c>
      <c r="B62" s="26">
        <f>+'[2]VARG'!$C113</f>
        <v>2.378989597012547</v>
      </c>
      <c r="C62" s="29"/>
      <c r="D62" s="29"/>
      <c r="E62" s="26">
        <f>+'[2]VACRG'!C113</f>
        <v>3.5479011389000363</v>
      </c>
      <c r="F62" s="29"/>
      <c r="G62" s="29"/>
      <c r="H62" s="26">
        <f>+'[2]VAARG'!C113</f>
        <v>6.9294061127700886</v>
      </c>
    </row>
    <row r="63" spans="1:8" s="33" customFormat="1" ht="13.5" customHeight="1">
      <c r="A63" s="31" t="str">
        <f t="shared" si="0"/>
        <v>         Mayo</v>
      </c>
      <c r="B63" s="11">
        <f>+'[2]VARG'!$C114</f>
        <v>1.0356397213935238</v>
      </c>
      <c r="C63" s="12"/>
      <c r="D63" s="12"/>
      <c r="E63" s="11">
        <f>+'[2]VACRG'!C114</f>
        <v>3.0258903268081148</v>
      </c>
      <c r="F63" s="12"/>
      <c r="G63" s="12"/>
      <c r="H63" s="11">
        <f>+'[2]VAARG'!C114</f>
        <v>6.105629912505993</v>
      </c>
    </row>
    <row r="64" spans="1:8" s="18" customFormat="1" ht="13.5" customHeight="1">
      <c r="A64" s="30" t="str">
        <f t="shared" si="0"/>
        <v>         Junio</v>
      </c>
      <c r="B64" s="26">
        <f>+'[2]VARG'!$C115</f>
        <v>0.5346644540943278</v>
      </c>
      <c r="C64" s="29"/>
      <c r="D64" s="29"/>
      <c r="E64" s="26">
        <f>+'[2]VACRG'!C115</f>
        <v>2.5939817831779437</v>
      </c>
      <c r="F64" s="29"/>
      <c r="G64" s="29"/>
      <c r="H64" s="26">
        <f>+'[2]VAARG'!C115</f>
        <v>5.329089960710057</v>
      </c>
    </row>
    <row r="65" spans="1:8" s="33" customFormat="1" ht="13.5" customHeight="1">
      <c r="A65" s="31" t="str">
        <f t="shared" si="0"/>
        <v>         Julio</v>
      </c>
      <c r="B65" s="11">
        <f>+'[2]VARG'!$C116</f>
        <v>1.8091750364047694</v>
      </c>
      <c r="C65" s="12"/>
      <c r="D65" s="12"/>
      <c r="E65" s="11">
        <f>+'[2]VACRG'!C116</f>
        <v>2.475360866103913</v>
      </c>
      <c r="F65" s="12"/>
      <c r="G65" s="12"/>
      <c r="H65" s="11">
        <f>+'[2]VAARG'!C116</f>
        <v>4.903756255677886</v>
      </c>
    </row>
    <row r="66" spans="1:10" s="33" customFormat="1" ht="13.5" customHeight="1">
      <c r="A66" s="30" t="str">
        <f t="shared" si="0"/>
        <v>         Agosto</v>
      </c>
      <c r="B66" s="26">
        <f>+'[2]VARG'!$C117</f>
        <v>0.2723533467880361</v>
      </c>
      <c r="C66" s="29"/>
      <c r="D66" s="29"/>
      <c r="E66" s="26">
        <f>+'[2]VACRG'!C117</f>
        <v>2.1886246605701354</v>
      </c>
      <c r="F66" s="29"/>
      <c r="G66" s="29"/>
      <c r="H66" s="26">
        <f>+'[2]VAARG'!C117</f>
        <v>4.097137585179701</v>
      </c>
      <c r="I66" s="18"/>
      <c r="J66" s="18"/>
    </row>
    <row r="67" spans="1:8" s="33" customFormat="1" ht="13.5" customHeight="1">
      <c r="A67" s="31" t="str">
        <f t="shared" si="0"/>
        <v>         Septiembre</v>
      </c>
      <c r="B67" s="11">
        <f>+'[2]VARG'!$C118</f>
        <v>-1.5520018636189947</v>
      </c>
      <c r="C67" s="12"/>
      <c r="D67" s="12"/>
      <c r="E67" s="11">
        <f>+'[2]VACRG'!C118</f>
        <v>1.7465260277762222</v>
      </c>
      <c r="F67" s="12"/>
      <c r="G67" s="12"/>
      <c r="H67" s="11">
        <f>+'[2]VAARG'!C118</f>
        <v>3.1740202915741986</v>
      </c>
    </row>
    <row r="68" spans="1:8" s="18" customFormat="1" ht="13.5" customHeight="1">
      <c r="A68" s="30" t="str">
        <f t="shared" si="0"/>
        <v>         Octubre</v>
      </c>
      <c r="B68" s="26">
        <f>+'[2]VARG'!$C119</f>
        <v>0.03361989900580914</v>
      </c>
      <c r="C68" s="29"/>
      <c r="D68" s="29"/>
      <c r="E68" s="26">
        <f>+'[2]VACRG'!C119</f>
        <v>1.5699038907433702</v>
      </c>
      <c r="F68" s="29"/>
      <c r="G68" s="29"/>
      <c r="H68" s="26">
        <f>+'[2]VAARG'!C119</f>
        <v>2.852950065157938</v>
      </c>
    </row>
    <row r="69" spans="1:8" s="33" customFormat="1" ht="13.5" customHeight="1">
      <c r="A69" s="31" t="s">
        <v>83</v>
      </c>
      <c r="B69" s="11">
        <f>+'[2]VARG'!$C120</f>
        <v>-2.9471744403977107</v>
      </c>
      <c r="C69" s="12"/>
      <c r="D69" s="12"/>
      <c r="E69" s="11">
        <f>+'[2]VACRG'!C120</f>
        <v>1.1302893215857688</v>
      </c>
      <c r="F69" s="12"/>
      <c r="G69" s="12"/>
      <c r="H69" s="11">
        <f>+'[2]VAARG'!C120</f>
        <v>1.8667667628792475</v>
      </c>
    </row>
    <row r="70" spans="1:10" s="33" customFormat="1" ht="13.5" customHeight="1">
      <c r="A70" s="30"/>
      <c r="B70" s="26"/>
      <c r="C70" s="29"/>
      <c r="D70" s="29"/>
      <c r="E70" s="26"/>
      <c r="F70" s="29"/>
      <c r="G70" s="29"/>
      <c r="H70" s="26"/>
      <c r="I70" s="18"/>
      <c r="J70" s="18"/>
    </row>
    <row r="71" s="18" customFormat="1" ht="13.5" customHeight="1">
      <c r="A71" s="18" t="s">
        <v>35</v>
      </c>
    </row>
    <row r="72" s="18" customFormat="1" ht="13.5" customHeight="1">
      <c r="A72" s="35" t="s">
        <v>90</v>
      </c>
    </row>
    <row r="73" s="18" customFormat="1" ht="13.5" customHeight="1">
      <c r="A73" s="18" t="s">
        <v>86</v>
      </c>
    </row>
    <row r="74" s="18" customFormat="1" ht="12"/>
    <row r="75" s="18" customFormat="1" ht="12"/>
    <row r="76" spans="1:8" ht="12.75">
      <c r="A76" s="18"/>
      <c r="B76" s="18"/>
      <c r="C76" s="18"/>
      <c r="D76" s="18"/>
      <c r="E76" s="18"/>
      <c r="F76" s="18"/>
      <c r="G76" s="18"/>
      <c r="H76" s="18"/>
    </row>
  </sheetData>
  <mergeCells count="13"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75" right="0.75" top="0.48" bottom="0.23" header="0" footer="0"/>
  <pageSetup horizontalDpi="600" verticalDpi="600" orientation="landscape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P127"/>
  <sheetViews>
    <sheetView view="pageBreakPreview" zoomScaleSheetLayoutView="100" workbookViewId="0" topLeftCell="A1">
      <pane ySplit="13" topLeftCell="BM14" activePane="bottomLeft" state="frozen"/>
      <selection pane="topLeft" activeCell="A1" sqref="A1"/>
      <selection pane="bottomLeft" activeCell="J1" sqref="J1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9"/>
      <c r="B1" s="9"/>
      <c r="C1" s="9"/>
      <c r="D1" s="9"/>
      <c r="E1" s="9"/>
      <c r="F1" s="9"/>
      <c r="G1" s="9"/>
      <c r="H1" s="7"/>
    </row>
    <row r="2" spans="1:8" ht="18">
      <c r="A2" s="9"/>
      <c r="B2" s="9"/>
      <c r="C2" s="9"/>
      <c r="D2" s="9"/>
      <c r="E2" s="9"/>
      <c r="F2" s="9"/>
      <c r="G2" s="9"/>
      <c r="H2" s="7"/>
    </row>
    <row r="3" spans="1:8" ht="18">
      <c r="A3" s="9"/>
      <c r="B3" s="9"/>
      <c r="C3" s="9"/>
      <c r="D3" s="9"/>
      <c r="E3" s="9"/>
      <c r="F3" s="9"/>
      <c r="G3" s="9"/>
      <c r="H3" s="7"/>
    </row>
    <row r="4" spans="1:8" s="34" customFormat="1" ht="15" customHeight="1">
      <c r="A4" s="78" t="s">
        <v>96</v>
      </c>
      <c r="B4" s="78"/>
      <c r="C4" s="78"/>
      <c r="D4" s="78"/>
      <c r="E4" s="78"/>
      <c r="F4" s="78"/>
      <c r="G4" s="78"/>
      <c r="H4" s="78"/>
    </row>
    <row r="5" spans="1:8" s="34" customFormat="1" ht="15" customHeight="1">
      <c r="A5" s="78" t="s">
        <v>1</v>
      </c>
      <c r="B5" s="78"/>
      <c r="C5" s="78"/>
      <c r="D5" s="78"/>
      <c r="E5" s="78"/>
      <c r="F5" s="78"/>
      <c r="G5" s="78"/>
      <c r="H5" s="78"/>
    </row>
    <row r="6" spans="1:8" s="34" customFormat="1" ht="15" customHeight="1">
      <c r="A6" s="78" t="s">
        <v>101</v>
      </c>
      <c r="B6" s="78"/>
      <c r="C6" s="78"/>
      <c r="D6" s="78"/>
      <c r="E6" s="78"/>
      <c r="F6" s="78"/>
      <c r="G6" s="78"/>
      <c r="H6" s="78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21" customFormat="1" ht="15" customHeight="1">
      <c r="A8" s="20"/>
      <c r="B8" s="85" t="s">
        <v>102</v>
      </c>
      <c r="C8" s="85"/>
      <c r="D8" s="24"/>
      <c r="E8" s="85" t="s">
        <v>103</v>
      </c>
      <c r="F8" s="85"/>
      <c r="G8" s="24"/>
      <c r="H8" s="24" t="s">
        <v>105</v>
      </c>
    </row>
    <row r="9" spans="1:8" s="21" customFormat="1" ht="15" customHeight="1">
      <c r="A9" s="24" t="s">
        <v>69</v>
      </c>
      <c r="B9" s="80"/>
      <c r="C9" s="80"/>
      <c r="D9" s="24"/>
      <c r="E9" s="80" t="s">
        <v>104</v>
      </c>
      <c r="F9" s="80"/>
      <c r="G9" s="24"/>
      <c r="H9" s="25" t="s">
        <v>106</v>
      </c>
    </row>
    <row r="10" spans="1:8" s="21" customFormat="1" ht="15" customHeight="1">
      <c r="A10" s="20"/>
      <c r="B10" s="85"/>
      <c r="C10" s="85"/>
      <c r="D10" s="24"/>
      <c r="E10" s="85" t="s">
        <v>70</v>
      </c>
      <c r="F10" s="85"/>
      <c r="G10" s="24"/>
      <c r="H10" s="24"/>
    </row>
    <row r="11" spans="1:8" s="21" customFormat="1" ht="15" customHeight="1">
      <c r="A11" s="24"/>
      <c r="B11" s="85" t="s">
        <v>61</v>
      </c>
      <c r="C11" s="85"/>
      <c r="D11" s="24"/>
      <c r="E11" s="85" t="s">
        <v>71</v>
      </c>
      <c r="F11" s="85"/>
      <c r="G11" s="24"/>
      <c r="H11" s="24" t="s">
        <v>61</v>
      </c>
    </row>
    <row r="12" spans="1:8" s="21" customFormat="1" ht="15" customHeight="1">
      <c r="A12" s="20"/>
      <c r="B12" s="85" t="s">
        <v>63</v>
      </c>
      <c r="C12" s="85"/>
      <c r="D12" s="24"/>
      <c r="E12" s="85" t="s">
        <v>72</v>
      </c>
      <c r="F12" s="85"/>
      <c r="G12" s="24"/>
      <c r="H12" s="24" t="s">
        <v>65</v>
      </c>
    </row>
    <row r="13" spans="1:8" s="21" customFormat="1" ht="15" customHeight="1">
      <c r="A13" s="22"/>
      <c r="B13" s="22"/>
      <c r="C13" s="22"/>
      <c r="D13" s="22"/>
      <c r="E13" s="22"/>
      <c r="F13" s="22"/>
      <c r="G13" s="22"/>
      <c r="H13" s="25" t="s">
        <v>73</v>
      </c>
    </row>
    <row r="14" spans="1:10" s="18" customFormat="1" ht="13.5" customHeight="1">
      <c r="A14" s="31" t="s">
        <v>79</v>
      </c>
      <c r="B14" s="11">
        <f>+'[2]VAE'!$G68</f>
        <v>3.0379575733511253</v>
      </c>
      <c r="C14" s="12"/>
      <c r="D14" s="12"/>
      <c r="E14" s="11">
        <f>+'[2]VACE'!$G68</f>
        <v>3.094003682495217</v>
      </c>
      <c r="F14" s="12"/>
      <c r="G14" s="12"/>
      <c r="H14" s="11">
        <f>+'[2]VAAE'!$G68</f>
        <v>2.314977102025591</v>
      </c>
      <c r="I14" s="26"/>
      <c r="J14" s="28"/>
    </row>
    <row r="15" spans="1:10" s="18" customFormat="1" ht="13.5" customHeight="1">
      <c r="A15" s="30" t="s">
        <v>80</v>
      </c>
      <c r="B15" s="26">
        <f>+'[2]VAE'!$G69</f>
        <v>3.58565059051768</v>
      </c>
      <c r="C15" s="29"/>
      <c r="D15" s="29"/>
      <c r="E15" s="26">
        <f>+'[2]VACE'!$G69</f>
        <v>3.155663835522577</v>
      </c>
      <c r="F15" s="29"/>
      <c r="G15" s="29"/>
      <c r="H15" s="26">
        <f>+'[2]VAAE'!$G69</f>
        <v>2.7295027792841675</v>
      </c>
      <c r="I15" s="26"/>
      <c r="J15" s="28"/>
    </row>
    <row r="16" spans="1:10" s="18" customFormat="1" ht="13.5" customHeight="1">
      <c r="A16" s="31" t="s">
        <v>81</v>
      </c>
      <c r="B16" s="11">
        <f>+'[2]VAE'!$G70</f>
        <v>3.012399523290317</v>
      </c>
      <c r="C16" s="12"/>
      <c r="D16" s="12"/>
      <c r="E16" s="11">
        <f>+'[2]VACE'!$G70</f>
        <v>3.139603633924192</v>
      </c>
      <c r="F16" s="12"/>
      <c r="G16" s="12"/>
      <c r="H16" s="11">
        <f>+'[2]VAAE'!$G70</f>
        <v>3.009530993740636</v>
      </c>
      <c r="I16" s="26"/>
      <c r="J16" s="28"/>
    </row>
    <row r="17" spans="1:10" s="18" customFormat="1" ht="13.5" customHeight="1">
      <c r="A17" s="30" t="s">
        <v>82</v>
      </c>
      <c r="B17" s="26">
        <f>+'[2]VAE'!$G71</f>
        <v>2.5824093621690123</v>
      </c>
      <c r="C17" s="29"/>
      <c r="D17" s="29"/>
      <c r="E17" s="26">
        <f>+'[2]VACE'!$G71</f>
        <v>3.0825838520305164</v>
      </c>
      <c r="F17" s="29"/>
      <c r="G17" s="29"/>
      <c r="H17" s="26">
        <f>+'[2]VAAE'!$G71</f>
        <v>3.078565846750207</v>
      </c>
      <c r="I17" s="26"/>
      <c r="J17" s="28"/>
    </row>
    <row r="18" spans="1:10" s="18" customFormat="1" ht="13.5" customHeight="1">
      <c r="A18" s="31" t="s">
        <v>83</v>
      </c>
      <c r="B18" s="11">
        <f>+'[2]VAE'!$G72</f>
        <v>1.427863243695717</v>
      </c>
      <c r="C18" s="12"/>
      <c r="D18" s="12"/>
      <c r="E18" s="11">
        <f>+'[2]VACE'!$G72</f>
        <v>2.9258065236422777</v>
      </c>
      <c r="F18" s="12"/>
      <c r="G18" s="12"/>
      <c r="H18" s="11">
        <f>+'[2]VAAE'!$G72</f>
        <v>2.984294151760333</v>
      </c>
      <c r="I18" s="26"/>
      <c r="J18" s="28"/>
    </row>
    <row r="19" spans="1:10" s="18" customFormat="1" ht="13.5" customHeight="1">
      <c r="A19" s="30" t="s">
        <v>84</v>
      </c>
      <c r="B19" s="26">
        <f>+'[2]VAE'!$G73</f>
        <v>3.182820514847086</v>
      </c>
      <c r="C19" s="29"/>
      <c r="D19" s="29"/>
      <c r="E19" s="26">
        <f>+'[2]VACE'!$G73</f>
        <v>2.948621880954971</v>
      </c>
      <c r="F19" s="29"/>
      <c r="G19" s="29"/>
      <c r="H19" s="26">
        <f>+'[2]VAAE'!$G73</f>
        <v>2.948621880954971</v>
      </c>
      <c r="I19" s="26"/>
      <c r="J19" s="28"/>
    </row>
    <row r="20" spans="1:10" s="18" customFormat="1" ht="13.5" customHeight="1">
      <c r="A20" s="31" t="s">
        <v>85</v>
      </c>
      <c r="B20" s="11">
        <f>+'[2]VAE'!$G74</f>
        <v>4.148218559004763</v>
      </c>
      <c r="C20" s="12"/>
      <c r="D20" s="12"/>
      <c r="E20" s="11">
        <f>+'[2]VACE'!$G74</f>
        <v>4.148218559004763</v>
      </c>
      <c r="F20" s="12"/>
      <c r="G20" s="12"/>
      <c r="H20" s="11">
        <f>+'[2]VAAE'!$G74</f>
        <v>3.015649555198839</v>
      </c>
      <c r="I20" s="26"/>
      <c r="J20" s="28"/>
    </row>
    <row r="21" spans="1:10" s="18" customFormat="1" ht="13.5" customHeight="1">
      <c r="A21" s="30" t="s">
        <v>74</v>
      </c>
      <c r="B21" s="26">
        <f>+'[2]VAE'!$G75</f>
        <v>3.4474399164054423</v>
      </c>
      <c r="C21" s="29"/>
      <c r="D21" s="29"/>
      <c r="E21" s="26">
        <f>+'[2]VACE'!$G75</f>
        <v>3.7982768121024026</v>
      </c>
      <c r="F21" s="29"/>
      <c r="G21" s="29"/>
      <c r="H21" s="26">
        <f>+'[2]VAAE'!$G75</f>
        <v>3.001008103196253</v>
      </c>
      <c r="I21" s="26"/>
      <c r="J21" s="28"/>
    </row>
    <row r="22" spans="1:16" s="18" customFormat="1" ht="13.5" customHeight="1">
      <c r="A22" s="31" t="s">
        <v>75</v>
      </c>
      <c r="B22" s="11">
        <f>+'[2]VAE'!$G76</f>
        <v>3.066635732396467</v>
      </c>
      <c r="C22" s="12"/>
      <c r="D22" s="12"/>
      <c r="E22" s="11">
        <f>+'[2]VACE'!$G76</f>
        <v>3.553167037713555</v>
      </c>
      <c r="F22" s="12"/>
      <c r="G22" s="12"/>
      <c r="H22" s="11">
        <f>+'[2]VAAE'!$G76</f>
        <v>2.9136461043611375</v>
      </c>
      <c r="I22" s="26"/>
      <c r="J22" s="28"/>
      <c r="P22" s="33"/>
    </row>
    <row r="23" spans="1:10" s="18" customFormat="1" ht="13.5" customHeight="1">
      <c r="A23" s="30" t="s">
        <v>76</v>
      </c>
      <c r="B23" s="26">
        <f>+'[2]VAE'!$G77</f>
        <v>3.182769373288879</v>
      </c>
      <c r="C23" s="29"/>
      <c r="D23" s="29"/>
      <c r="E23" s="26">
        <f>+'[2]VACE'!$G77</f>
        <v>3.4600939845326835</v>
      </c>
      <c r="F23" s="29"/>
      <c r="G23" s="29"/>
      <c r="H23" s="26">
        <f>+'[2]VAAE'!$G77</f>
        <v>3.0234657039711106</v>
      </c>
      <c r="I23" s="26"/>
      <c r="J23" s="28"/>
    </row>
    <row r="24" spans="1:10" s="18" customFormat="1" ht="13.5" customHeight="1">
      <c r="A24" s="31" t="s">
        <v>77</v>
      </c>
      <c r="B24" s="11">
        <f>+'[2]VAE'!$G78</f>
        <v>3.0815654718361434</v>
      </c>
      <c r="C24" s="12"/>
      <c r="D24" s="12"/>
      <c r="E24" s="11">
        <f>+'[2]VACE'!$G78</f>
        <v>3.3843831211477964</v>
      </c>
      <c r="F24" s="12"/>
      <c r="G24" s="12"/>
      <c r="H24" s="11">
        <f>+'[2]VAAE'!$G78</f>
        <v>3.065020756316948</v>
      </c>
      <c r="I24" s="26"/>
      <c r="J24" s="28"/>
    </row>
    <row r="25" spans="1:10" s="18" customFormat="1" ht="13.5" customHeight="1">
      <c r="A25" s="30" t="s">
        <v>78</v>
      </c>
      <c r="B25" s="26">
        <f>+'[2]VAE'!$G79</f>
        <v>3.0796833078202024</v>
      </c>
      <c r="C25" s="29"/>
      <c r="D25" s="29"/>
      <c r="E25" s="26">
        <f>+'[2]VACE'!$G79</f>
        <v>3.3331719563729045</v>
      </c>
      <c r="F25" s="29"/>
      <c r="G25" s="29"/>
      <c r="H25" s="26">
        <f>+'[2]VAAE'!$G79</f>
        <v>3.0657129016051305</v>
      </c>
      <c r="I25" s="26"/>
      <c r="J25" s="28"/>
    </row>
    <row r="26" spans="1:10" s="18" customFormat="1" ht="13.5" customHeight="1">
      <c r="A26" s="31" t="s">
        <v>79</v>
      </c>
      <c r="B26" s="11">
        <f>+'[2]VAE'!$G80</f>
        <v>3.572336325995161</v>
      </c>
      <c r="C26" s="12"/>
      <c r="D26" s="12"/>
      <c r="E26" s="11">
        <f>+'[2]VACE'!$G80</f>
        <v>3.367695967617855</v>
      </c>
      <c r="F26" s="12"/>
      <c r="G26" s="12"/>
      <c r="H26" s="11">
        <f>+'[2]VAAE'!$G80</f>
        <v>3.11057310842922</v>
      </c>
      <c r="I26" s="26"/>
      <c r="J26" s="28"/>
    </row>
    <row r="27" spans="1:10" s="18" customFormat="1" ht="13.5" customHeight="1">
      <c r="A27" s="30" t="s">
        <v>80</v>
      </c>
      <c r="B27" s="26">
        <f>+'[2]VAE'!$G81</f>
        <v>4.066109185299584</v>
      </c>
      <c r="C27" s="29"/>
      <c r="D27" s="29"/>
      <c r="E27" s="26">
        <f>+'[2]VACE'!$G81</f>
        <v>3.455652936746375</v>
      </c>
      <c r="F27" s="29"/>
      <c r="G27" s="29"/>
      <c r="H27" s="26">
        <f>+'[2]VAAE'!$G81</f>
        <v>3.152152769329016</v>
      </c>
      <c r="I27" s="26"/>
      <c r="J27" s="28"/>
    </row>
    <row r="28" spans="1:10" s="18" customFormat="1" ht="13.5" customHeight="1">
      <c r="A28" s="31" t="s">
        <v>81</v>
      </c>
      <c r="B28" s="11">
        <f>+'[2]VAE'!$G82</f>
        <v>3.748923076923073</v>
      </c>
      <c r="C28" s="12"/>
      <c r="D28" s="12"/>
      <c r="E28" s="11">
        <f>+'[2]VACE'!$G82</f>
        <v>3.4884885298703</v>
      </c>
      <c r="F28" s="12"/>
      <c r="G28" s="12"/>
      <c r="H28" s="11">
        <f>+'[2]VAAE'!$G82</f>
        <v>3.2133602941831896</v>
      </c>
      <c r="I28" s="26"/>
      <c r="J28" s="28"/>
    </row>
    <row r="29" spans="1:10" s="18" customFormat="1" ht="13.5" customHeight="1">
      <c r="A29" s="30" t="s">
        <v>82</v>
      </c>
      <c r="B29" s="26">
        <f>+'[2]VAE'!$G83</f>
        <v>4.486270569838188</v>
      </c>
      <c r="C29" s="29"/>
      <c r="D29" s="29"/>
      <c r="E29" s="26">
        <f>+'[2]VACE'!$G83</f>
        <v>3.5900998726013844</v>
      </c>
      <c r="F29" s="29"/>
      <c r="G29" s="29"/>
      <c r="H29" s="26">
        <f>+'[2]VAAE'!$G83</f>
        <v>3.3727945875452727</v>
      </c>
      <c r="I29" s="26"/>
      <c r="J29" s="28"/>
    </row>
    <row r="30" spans="1:10" s="18" customFormat="1" ht="13.5" customHeight="1">
      <c r="A30" s="31" t="s">
        <v>83</v>
      </c>
      <c r="B30" s="11">
        <f>+'[2]VAE'!$G84</f>
        <v>5.945932953015822</v>
      </c>
      <c r="C30" s="12"/>
      <c r="D30" s="12"/>
      <c r="E30" s="11">
        <f>+'[2]VACE'!$G84</f>
        <v>3.810056016374029</v>
      </c>
      <c r="F30" s="12"/>
      <c r="G30" s="12"/>
      <c r="H30" s="11">
        <f>+'[2]VAAE'!$G84</f>
        <v>3.7558217013206767</v>
      </c>
      <c r="I30" s="26"/>
      <c r="J30" s="28"/>
    </row>
    <row r="31" spans="1:10" s="18" customFormat="1" ht="13.5" customHeight="1">
      <c r="A31" s="30" t="s">
        <v>84</v>
      </c>
      <c r="B31" s="26">
        <f>+'[2]VAE'!$G85</f>
        <v>6.029873611643061</v>
      </c>
      <c r="C31" s="29"/>
      <c r="D31" s="29"/>
      <c r="E31" s="26">
        <f>+'[2]VACE'!$G85</f>
        <v>4.007559452655301</v>
      </c>
      <c r="F31" s="29"/>
      <c r="G31" s="29"/>
      <c r="H31" s="26">
        <f>+'[2]VAAE'!$G85</f>
        <v>4.007559452655301</v>
      </c>
      <c r="I31" s="26"/>
      <c r="J31" s="28"/>
    </row>
    <row r="32" spans="1:10" s="18" customFormat="1" ht="13.5" customHeight="1">
      <c r="A32" s="31" t="s">
        <v>93</v>
      </c>
      <c r="B32" s="11">
        <f>+'[2]VAE'!$G86</f>
        <v>4.533008822634624</v>
      </c>
      <c r="C32" s="12"/>
      <c r="D32" s="12"/>
      <c r="E32" s="11">
        <f>+'[2]VACE'!$G86</f>
        <v>4.533008822634624</v>
      </c>
      <c r="F32" s="12"/>
      <c r="G32" s="12"/>
      <c r="H32" s="11">
        <f>+'[2]VAAE'!$G86</f>
        <v>4.04067984489334</v>
      </c>
      <c r="I32" s="26"/>
      <c r="J32" s="28"/>
    </row>
    <row r="33" spans="1:10" s="18" customFormat="1" ht="13.5" customHeight="1">
      <c r="A33" s="30" t="s">
        <v>74</v>
      </c>
      <c r="B33" s="26">
        <f>+'[2]VAE'!$G87</f>
        <v>4.333772394120346</v>
      </c>
      <c r="C33" s="29"/>
      <c r="D33" s="29"/>
      <c r="E33" s="26">
        <f>+'[2]VACE'!$G87</f>
        <v>4.433854135247621</v>
      </c>
      <c r="F33" s="29"/>
      <c r="G33" s="29"/>
      <c r="H33" s="26">
        <f>+'[2]VAAE'!$G87</f>
        <v>4.1133133884358175</v>
      </c>
      <c r="I33" s="26"/>
      <c r="J33" s="28"/>
    </row>
    <row r="34" spans="1:10" s="18" customFormat="1" ht="13.5" customHeight="1">
      <c r="A34" s="31" t="s">
        <v>75</v>
      </c>
      <c r="B34" s="11">
        <f>+'[2]VAE'!$G88</f>
        <v>4.6741218937670315</v>
      </c>
      <c r="C34" s="12"/>
      <c r="D34" s="12"/>
      <c r="E34" s="11">
        <f>+'[2]VACE'!$G88</f>
        <v>4.5139689364736375</v>
      </c>
      <c r="F34" s="12"/>
      <c r="G34" s="12"/>
      <c r="H34" s="11">
        <f>+'[2]VAAE'!$G88</f>
        <v>4.2457884659300555</v>
      </c>
      <c r="I34" s="26"/>
      <c r="J34" s="28"/>
    </row>
    <row r="35" spans="1:10" s="18" customFormat="1" ht="13.5" customHeight="1">
      <c r="A35" s="30" t="s">
        <v>76</v>
      </c>
      <c r="B35" s="26">
        <f>+'[2]VAE'!$G89</f>
        <v>5.282607475811432</v>
      </c>
      <c r="C35" s="29"/>
      <c r="D35" s="29"/>
      <c r="E35" s="26">
        <f>+'[2]VACE'!$G89</f>
        <v>4.706593731104012</v>
      </c>
      <c r="F35" s="29"/>
      <c r="G35" s="29"/>
      <c r="H35" s="26">
        <f>+'[2]VAAE'!$G89</f>
        <v>4.4195559149567</v>
      </c>
      <c r="I35" s="26"/>
      <c r="J35" s="28"/>
    </row>
    <row r="36" spans="1:10" s="18" customFormat="1" ht="13.5" customHeight="1">
      <c r="A36" s="31" t="s">
        <v>77</v>
      </c>
      <c r="B36" s="11">
        <f>+'[2]VAE'!$G90</f>
        <v>5.166004048289144</v>
      </c>
      <c r="C36" s="12"/>
      <c r="D36" s="12"/>
      <c r="E36" s="11">
        <f>+'[2]VACE'!$G90</f>
        <v>4.798212912958301</v>
      </c>
      <c r="F36" s="12"/>
      <c r="G36" s="12"/>
      <c r="H36" s="11">
        <f>+'[2]VAAE'!$G90</f>
        <v>4.589969327607102</v>
      </c>
      <c r="I36" s="26"/>
      <c r="J36" s="28"/>
    </row>
    <row r="37" spans="1:10" s="18" customFormat="1" ht="13.5" customHeight="1">
      <c r="A37" s="30" t="s">
        <v>78</v>
      </c>
      <c r="B37" s="26">
        <f>+'[2]VAE'!$G91</f>
        <v>5.085909555442</v>
      </c>
      <c r="C37" s="29"/>
      <c r="D37" s="29"/>
      <c r="E37" s="26">
        <f>+'[2]VACE'!$G91</f>
        <v>4.846447723153451</v>
      </c>
      <c r="F37" s="29"/>
      <c r="G37" s="29"/>
      <c r="H37" s="26">
        <f>+'[2]VAAE'!$G91</f>
        <v>4.754663239012521</v>
      </c>
      <c r="I37" s="26"/>
      <c r="J37" s="28"/>
    </row>
    <row r="38" spans="1:10" s="18" customFormat="1" ht="13.5" customHeight="1">
      <c r="A38" s="31" t="s">
        <v>79</v>
      </c>
      <c r="B38" s="11">
        <f>+'[2]VAE'!$G92</f>
        <v>4.6753534617881325</v>
      </c>
      <c r="C38" s="12"/>
      <c r="D38" s="12"/>
      <c r="E38" s="11">
        <f>+'[2]VACE'!$G92</f>
        <v>4.821700917372375</v>
      </c>
      <c r="F38" s="12"/>
      <c r="G38" s="12"/>
      <c r="H38" s="11">
        <f>+'[2]VAAE'!$G92</f>
        <v>4.844373012710614</v>
      </c>
      <c r="I38" s="26"/>
      <c r="J38" s="28"/>
    </row>
    <row r="39" spans="1:10" s="18" customFormat="1" ht="13.5" customHeight="1">
      <c r="A39" s="30" t="s">
        <v>80</v>
      </c>
      <c r="B39" s="26">
        <f>+'[2]VAE'!$G93</f>
        <v>4.946798433947974</v>
      </c>
      <c r="C39" s="29"/>
      <c r="D39" s="29"/>
      <c r="E39" s="26">
        <f>+'[2]VACE'!$G93</f>
        <v>4.837548447480744</v>
      </c>
      <c r="F39" s="29"/>
      <c r="G39" s="29"/>
      <c r="H39" s="26">
        <f>+'[2]VAAE'!$G93</f>
        <v>4.916152797416657</v>
      </c>
      <c r="I39" s="26"/>
      <c r="J39" s="28"/>
    </row>
    <row r="40" spans="1:10" s="18" customFormat="1" ht="13.5" customHeight="1">
      <c r="A40" s="31" t="s">
        <v>81</v>
      </c>
      <c r="B40" s="11">
        <f>+'[2]VAE'!$G94</f>
        <v>6.665401284363048</v>
      </c>
      <c r="C40" s="12"/>
      <c r="D40" s="12"/>
      <c r="E40" s="11">
        <f>+'[2]VACE'!$G94</f>
        <v>5.042716529841221</v>
      </c>
      <c r="F40" s="12"/>
      <c r="G40" s="12"/>
      <c r="H40" s="11">
        <f>+'[2]VAAE'!$G94</f>
        <v>5.157595788145029</v>
      </c>
      <c r="I40" s="26"/>
      <c r="J40" s="28"/>
    </row>
    <row r="41" spans="1:10" s="18" customFormat="1" ht="13.5" customHeight="1">
      <c r="A41" s="30" t="s">
        <v>82</v>
      </c>
      <c r="B41" s="26">
        <f>+'[2]VAE'!$G95</f>
        <v>6.6153321236371525</v>
      </c>
      <c r="C41" s="29"/>
      <c r="D41" s="29"/>
      <c r="E41" s="26">
        <f>+'[2]VACE'!$G95</f>
        <v>5.204252804164873</v>
      </c>
      <c r="F41" s="29"/>
      <c r="G41" s="29"/>
      <c r="H41" s="26">
        <f>+'[2]VAAE'!$G95</f>
        <v>5.336865208907551</v>
      </c>
      <c r="I41" s="26"/>
      <c r="J41" s="28"/>
    </row>
    <row r="42" spans="1:10" s="18" customFormat="1" ht="13.5" customHeight="1">
      <c r="A42" s="31" t="s">
        <v>83</v>
      </c>
      <c r="B42" s="11">
        <f>+'[2]VAE'!$G96</f>
        <v>5.271914632947385</v>
      </c>
      <c r="C42" s="12"/>
      <c r="D42" s="12"/>
      <c r="E42" s="11">
        <f>+'[2]VACE'!$G96</f>
        <v>5.210700138288067</v>
      </c>
      <c r="F42" s="12"/>
      <c r="G42" s="12"/>
      <c r="H42" s="11">
        <f>+'[2]VAAE'!$G96</f>
        <v>5.281139324464697</v>
      </c>
      <c r="I42" s="26"/>
      <c r="J42" s="28"/>
    </row>
    <row r="43" spans="1:10" s="18" customFormat="1" ht="13.5" customHeight="1">
      <c r="A43" s="30" t="s">
        <v>84</v>
      </c>
      <c r="B43" s="26">
        <f>+'[2]VAE'!$G97</f>
        <v>6.019996821314532</v>
      </c>
      <c r="C43" s="29"/>
      <c r="D43" s="29"/>
      <c r="E43" s="26">
        <f>+'[2]VACE'!$G97</f>
        <v>5.284105615275482</v>
      </c>
      <c r="F43" s="29"/>
      <c r="G43" s="29"/>
      <c r="H43" s="26">
        <f>+'[2]VAAE'!$G97</f>
        <v>5.284105615275482</v>
      </c>
      <c r="I43" s="26"/>
      <c r="J43" s="28"/>
    </row>
    <row r="44" spans="1:10" s="18" customFormat="1" ht="13.5" customHeight="1">
      <c r="A44" s="31" t="s">
        <v>94</v>
      </c>
      <c r="B44" s="11">
        <f>+'[2]VAE'!$G98</f>
        <v>6.784204399240254</v>
      </c>
      <c r="C44" s="12"/>
      <c r="D44" s="12"/>
      <c r="E44" s="11">
        <f>+'[2]VACE'!$G98</f>
        <v>6.784204399240254</v>
      </c>
      <c r="F44" s="12"/>
      <c r="G44" s="12"/>
      <c r="H44" s="11">
        <f>+'[2]VAAE'!$G98</f>
        <v>5.473221449476303</v>
      </c>
      <c r="I44" s="26"/>
      <c r="J44" s="28"/>
    </row>
    <row r="45" spans="1:10" s="18" customFormat="1" ht="13.5" customHeight="1">
      <c r="A45" s="30" t="s">
        <v>74</v>
      </c>
      <c r="B45" s="26">
        <f>+'[2]VAE'!$G99</f>
        <v>6.595823780903401</v>
      </c>
      <c r="C45" s="29"/>
      <c r="D45" s="29"/>
      <c r="E45" s="26">
        <f>+'[2]VACE'!$G99</f>
        <v>6.690542205791757</v>
      </c>
      <c r="F45" s="29"/>
      <c r="G45" s="29"/>
      <c r="H45" s="26">
        <f>+'[2]VAAE'!$G99</f>
        <v>5.659248079212532</v>
      </c>
      <c r="I45" s="26"/>
      <c r="J45" s="28"/>
    </row>
    <row r="46" spans="1:10" s="18" customFormat="1" ht="13.5" customHeight="1">
      <c r="A46" s="31" t="s">
        <v>75</v>
      </c>
      <c r="B46" s="11">
        <f>+'[2]VAE'!$G100</f>
        <v>7.843257732275475</v>
      </c>
      <c r="C46" s="12"/>
      <c r="D46" s="12"/>
      <c r="E46" s="11">
        <f>+'[2]VACE'!$G100</f>
        <v>7.075492265588731</v>
      </c>
      <c r="F46" s="12"/>
      <c r="G46" s="12"/>
      <c r="H46" s="11">
        <f>+'[2]VAAE'!$G100</f>
        <v>5.9229628554244345</v>
      </c>
      <c r="I46" s="26"/>
      <c r="J46" s="28"/>
    </row>
    <row r="47" spans="1:10" s="18" customFormat="1" ht="13.5" customHeight="1">
      <c r="A47" s="30" t="s">
        <v>76</v>
      </c>
      <c r="B47" s="26">
        <f>+'[2]VAE'!$G101</f>
        <v>6.0309580551093145</v>
      </c>
      <c r="C47" s="29"/>
      <c r="D47" s="29"/>
      <c r="E47" s="26">
        <f>+'[2]VACE'!$G101</f>
        <v>6.812286558459005</v>
      </c>
      <c r="F47" s="29"/>
      <c r="G47" s="29"/>
      <c r="H47" s="26">
        <f>+'[2]VAAE'!$G101</f>
        <v>5.983669929152904</v>
      </c>
      <c r="I47" s="26"/>
      <c r="J47" s="28"/>
    </row>
    <row r="48" spans="1:10" s="18" customFormat="1" ht="13.5" customHeight="1">
      <c r="A48" s="31" t="s">
        <v>77</v>
      </c>
      <c r="B48" s="11">
        <f>+'[2]VAE'!$G102</f>
        <v>6.655982332507718</v>
      </c>
      <c r="C48" s="12"/>
      <c r="D48" s="12"/>
      <c r="E48" s="11">
        <f>+'[2]VACE'!$G102</f>
        <v>6.781005756342952</v>
      </c>
      <c r="F48" s="12"/>
      <c r="G48" s="12"/>
      <c r="H48" s="11">
        <f>+'[2]VAAE'!$G102</f>
        <v>6.105184004524622</v>
      </c>
      <c r="I48" s="26"/>
      <c r="J48" s="28"/>
    </row>
    <row r="49" spans="1:10" s="18" customFormat="1" ht="13.5" customHeight="1">
      <c r="A49" s="30" t="s">
        <v>78</v>
      </c>
      <c r="B49" s="26">
        <f>+'[2]VAE'!$G103</f>
        <v>7.013478399610995</v>
      </c>
      <c r="C49" s="29"/>
      <c r="D49" s="29"/>
      <c r="E49" s="26">
        <f>+'[2]VACE'!$G103</f>
        <v>6.8200708078039245</v>
      </c>
      <c r="F49" s="29"/>
      <c r="G49" s="29"/>
      <c r="H49" s="26">
        <f>+'[2]VAAE'!$G103</f>
        <v>6.263417631584002</v>
      </c>
      <c r="I49" s="26"/>
      <c r="J49" s="28"/>
    </row>
    <row r="50" spans="1:10" s="18" customFormat="1" ht="13.5" customHeight="1">
      <c r="A50" s="31" t="s">
        <v>79</v>
      </c>
      <c r="B50" s="11">
        <f>+'[2]VAE'!$G104</f>
        <v>7.760837341561547</v>
      </c>
      <c r="C50" s="12"/>
      <c r="D50" s="12"/>
      <c r="E50" s="11">
        <f>+'[2]VACE'!$G104</f>
        <v>6.955951828285863</v>
      </c>
      <c r="F50" s="12"/>
      <c r="G50" s="12"/>
      <c r="H50" s="11">
        <f>+'[2]VAAE'!$G104</f>
        <v>6.517597065710352</v>
      </c>
      <c r="I50" s="26"/>
      <c r="J50" s="28"/>
    </row>
    <row r="51" spans="1:10" s="18" customFormat="1" ht="13.5" customHeight="1">
      <c r="A51" s="30" t="s">
        <v>80</v>
      </c>
      <c r="B51" s="26">
        <f>+'[2]VAE'!$G105</f>
        <v>7.6755293144296814</v>
      </c>
      <c r="C51" s="29"/>
      <c r="D51" s="29"/>
      <c r="E51" s="26">
        <f>+'[2]VACE'!$G105</f>
        <v>7.04720391442442</v>
      </c>
      <c r="F51" s="29"/>
      <c r="G51" s="29"/>
      <c r="H51" s="26">
        <f>+'[2]VAAE'!$G105</f>
        <v>6.741768567841018</v>
      </c>
      <c r="I51" s="26"/>
      <c r="J51" s="28"/>
    </row>
    <row r="52" spans="1:10" s="18" customFormat="1" ht="13.5" customHeight="1">
      <c r="A52" s="31" t="s">
        <v>81</v>
      </c>
      <c r="B52" s="11">
        <f>+'[2]VAE'!$G106</f>
        <v>7.386262530399181</v>
      </c>
      <c r="C52" s="12"/>
      <c r="D52" s="12"/>
      <c r="E52" s="11">
        <f>+'[2]VACE'!$G106</f>
        <v>7.085849597144255</v>
      </c>
      <c r="F52" s="12"/>
      <c r="G52" s="12"/>
      <c r="H52" s="11">
        <f>+'[2]VAAE'!$G106</f>
        <v>6.802782973900615</v>
      </c>
      <c r="I52" s="26"/>
      <c r="J52" s="28"/>
    </row>
    <row r="53" spans="1:10" s="18" customFormat="1" ht="13.5" customHeight="1">
      <c r="A53" s="30" t="s">
        <v>82</v>
      </c>
      <c r="B53" s="26">
        <f>+'[2]VAE'!$G107</f>
        <v>6.820909309108355</v>
      </c>
      <c r="C53" s="29"/>
      <c r="D53" s="29"/>
      <c r="E53" s="26">
        <f>+'[2]VACE'!$G107</f>
        <v>7.0582703849435715</v>
      </c>
      <c r="F53" s="29"/>
      <c r="G53" s="29"/>
      <c r="H53" s="26">
        <f>+'[2]VAAE'!$G107</f>
        <v>6.819538506587082</v>
      </c>
      <c r="I53" s="26"/>
      <c r="J53" s="28"/>
    </row>
    <row r="54" spans="1:10" s="18" customFormat="1" ht="13.5" customHeight="1">
      <c r="A54" s="31" t="s">
        <v>83</v>
      </c>
      <c r="B54" s="11">
        <f>+'[2]VAE'!$G108</f>
        <v>6.91020114942529</v>
      </c>
      <c r="C54" s="12"/>
      <c r="D54" s="12"/>
      <c r="E54" s="11">
        <f>+'[2]VACE'!$G108</f>
        <v>7.04415301190213</v>
      </c>
      <c r="F54" s="12"/>
      <c r="G54" s="12"/>
      <c r="H54" s="11">
        <f>+'[2]VAAE'!$G108</f>
        <v>6.955461448324033</v>
      </c>
      <c r="I54" s="26"/>
      <c r="J54" s="28"/>
    </row>
    <row r="55" spans="1:10" s="18" customFormat="1" ht="13.5" customHeight="1">
      <c r="A55" s="30" t="s">
        <v>84</v>
      </c>
      <c r="B55" s="26">
        <f>+'[2]VAE'!$G109</f>
        <v>7.47095499301556</v>
      </c>
      <c r="C55" s="29"/>
      <c r="D55" s="29"/>
      <c r="E55" s="26">
        <f>+'[2]VACE'!$G109</f>
        <v>7.083135728982691</v>
      </c>
      <c r="F55" s="29"/>
      <c r="G55" s="29"/>
      <c r="H55" s="26">
        <f>+'[2]VAAE'!$G109</f>
        <v>7.083135728982691</v>
      </c>
      <c r="I55" s="26"/>
      <c r="J55" s="28"/>
    </row>
    <row r="56" spans="1:10" s="18" customFormat="1" ht="13.5" customHeight="1">
      <c r="A56" s="31" t="s">
        <v>95</v>
      </c>
      <c r="B56" s="11">
        <f>+'[2]VAE'!$G110</f>
        <v>6.526042488488501</v>
      </c>
      <c r="C56" s="12"/>
      <c r="D56" s="12"/>
      <c r="E56" s="11">
        <f>+'[2]VACE'!$G110</f>
        <v>6.526042488488501</v>
      </c>
      <c r="F56" s="12"/>
      <c r="G56" s="12"/>
      <c r="H56" s="11">
        <f>+'[2]VAAE'!$G110</f>
        <v>7.059217481511573</v>
      </c>
      <c r="I56" s="26"/>
      <c r="J56" s="28"/>
    </row>
    <row r="57" spans="1:8" s="18" customFormat="1" ht="13.5" customHeight="1">
      <c r="A57" s="30" t="str">
        <f aca="true" t="shared" si="0" ref="A57:A64">+A45</f>
        <v>         Febrero</v>
      </c>
      <c r="B57" s="26">
        <f>+'[2]VAE'!$G111</f>
        <v>6.850350219432089</v>
      </c>
      <c r="C57" s="29"/>
      <c r="D57" s="29"/>
      <c r="E57" s="26">
        <f>+'[2]VACE'!$G111</f>
        <v>6.687144022464918</v>
      </c>
      <c r="F57" s="29"/>
      <c r="G57" s="29"/>
      <c r="H57" s="26">
        <f>+'[2]VAAE'!$G111</f>
        <v>7.078356279092709</v>
      </c>
    </row>
    <row r="58" spans="1:8" s="18" customFormat="1" ht="13.5" customHeight="1">
      <c r="A58" s="31" t="str">
        <f t="shared" si="0"/>
        <v>         Marzo</v>
      </c>
      <c r="B58" s="11">
        <f>+'[2]VAE'!$G112</f>
        <v>5.2210265431263485</v>
      </c>
      <c r="C58" s="12"/>
      <c r="D58" s="12"/>
      <c r="E58" s="11">
        <f>+'[2]VACE'!$G112</f>
        <v>6.194022521540605</v>
      </c>
      <c r="F58" s="12"/>
      <c r="G58" s="12"/>
      <c r="H58" s="11">
        <f>+'[2]VAAE'!$G112</f>
        <v>6.857847732284508</v>
      </c>
    </row>
    <row r="59" spans="1:8" s="18" customFormat="1" ht="13.5" customHeight="1">
      <c r="A59" s="30" t="str">
        <f t="shared" si="0"/>
        <v>         Abril</v>
      </c>
      <c r="B59" s="26">
        <f>+'[2]VAE'!$G113</f>
        <v>6.2035042366795725</v>
      </c>
      <c r="C59" s="29"/>
      <c r="D59" s="29"/>
      <c r="E59" s="26">
        <f>+'[2]VACE'!$G113</f>
        <v>6.196394283014812</v>
      </c>
      <c r="F59" s="29"/>
      <c r="G59" s="29"/>
      <c r="H59" s="26">
        <f>+'[2]VAAE'!$G113</f>
        <v>6.86849103031018</v>
      </c>
    </row>
    <row r="60" spans="1:8" s="18" customFormat="1" ht="13.5" customHeight="1">
      <c r="A60" s="31" t="str">
        <f t="shared" si="0"/>
        <v>         Mayo</v>
      </c>
      <c r="B60" s="11">
        <f>+'[2]VAE'!$G114</f>
        <v>6.059429573869979</v>
      </c>
      <c r="C60" s="12"/>
      <c r="D60" s="12"/>
      <c r="E60" s="11">
        <f>+'[2]VACE'!$G114</f>
        <v>6.169015946744518</v>
      </c>
      <c r="F60" s="12"/>
      <c r="G60" s="12"/>
      <c r="H60" s="11">
        <f>+'[2]VAAE'!$G114</f>
        <v>6.8171149283465615</v>
      </c>
    </row>
    <row r="61" spans="1:8" s="18" customFormat="1" ht="13.5" customHeight="1">
      <c r="A61" s="30" t="str">
        <f t="shared" si="0"/>
        <v>         Junio</v>
      </c>
      <c r="B61" s="26">
        <f>+'[2]VAE'!$G115</f>
        <v>4.824315401600289</v>
      </c>
      <c r="C61" s="29"/>
      <c r="D61" s="29"/>
      <c r="E61" s="26">
        <f>+'[2]VACE'!$G115</f>
        <v>5.942641320002611</v>
      </c>
      <c r="F61" s="29"/>
      <c r="G61" s="29"/>
      <c r="H61" s="26">
        <f>+'[2]VAAE'!$G115</f>
        <v>6.6324772733296165</v>
      </c>
    </row>
    <row r="62" spans="1:8" s="18" customFormat="1" ht="13.5" customHeight="1">
      <c r="A62" s="31" t="str">
        <f t="shared" si="0"/>
        <v>         Julio</v>
      </c>
      <c r="B62" s="11">
        <f>+'[2]VAE'!$G116</f>
        <v>3.1995227735279546</v>
      </c>
      <c r="C62" s="12"/>
      <c r="D62" s="12"/>
      <c r="E62" s="11">
        <f>+'[2]VACE'!$G116</f>
        <v>5.543453283698684</v>
      </c>
      <c r="F62" s="12"/>
      <c r="G62" s="12"/>
      <c r="H62" s="11">
        <f>+'[2]VAAE'!$G116</f>
        <v>6.250321774206087</v>
      </c>
    </row>
    <row r="63" spans="1:8" s="18" customFormat="1" ht="13.5" customHeight="1">
      <c r="A63" s="30" t="str">
        <f t="shared" si="0"/>
        <v>         Agosto</v>
      </c>
      <c r="B63" s="26">
        <f>+'[2]VAE'!$G117</f>
        <v>1.8084660519698383</v>
      </c>
      <c r="C63" s="29"/>
      <c r="D63" s="29"/>
      <c r="E63" s="26">
        <f>+'[2]VACE'!$G117</f>
        <v>5.067026636906737</v>
      </c>
      <c r="F63" s="29"/>
      <c r="G63" s="29"/>
      <c r="H63" s="26">
        <f>+'[2]VAAE'!$G117</f>
        <v>5.759205917301298</v>
      </c>
    </row>
    <row r="64" spans="1:8" s="18" customFormat="1" ht="13.5" customHeight="1">
      <c r="A64" s="31" t="str">
        <f t="shared" si="0"/>
        <v>         Septiembre</v>
      </c>
      <c r="B64" s="11">
        <f>+'[2]VAE'!$G118</f>
        <v>1.32013201320133</v>
      </c>
      <c r="C64" s="12"/>
      <c r="D64" s="12"/>
      <c r="E64" s="11">
        <f>+'[2]VACE'!$G118</f>
        <v>4.638759924839132</v>
      </c>
      <c r="F64" s="12"/>
      <c r="G64" s="12"/>
      <c r="H64" s="11">
        <f>+'[2]VAAE'!$G118</f>
        <v>5.24910489987834</v>
      </c>
    </row>
    <row r="65" spans="1:8" s="18" customFormat="1" ht="13.5" customHeight="1">
      <c r="A65" s="30" t="s">
        <v>82</v>
      </c>
      <c r="B65" s="26">
        <f>+'[2]VAE'!$G119</f>
        <v>0.31797476628515053</v>
      </c>
      <c r="C65" s="29"/>
      <c r="D65" s="29"/>
      <c r="E65" s="26">
        <f>+'[2]VACE'!$G119</f>
        <v>4.1899808771612035</v>
      </c>
      <c r="F65" s="29"/>
      <c r="G65" s="29"/>
      <c r="H65" s="26">
        <f>+'[2]VAAE'!$G119</f>
        <v>4.695962460536104</v>
      </c>
    </row>
    <row r="66" spans="1:8" s="33" customFormat="1" ht="13.5" customHeight="1">
      <c r="A66" s="31" t="s">
        <v>83</v>
      </c>
      <c r="B66" s="11">
        <f>+'[2]VAE'!$G120</f>
        <v>0.24795221040323942</v>
      </c>
      <c r="C66" s="12"/>
      <c r="D66" s="12"/>
      <c r="E66" s="11">
        <f>+'[2]VACE'!$G120</f>
        <v>3.8146061484417695</v>
      </c>
      <c r="F66" s="12"/>
      <c r="G66" s="12"/>
      <c r="H66" s="11">
        <f>+'[2]VAAE'!$G120</f>
        <v>4.12847524845139</v>
      </c>
    </row>
    <row r="67" s="18" customFormat="1" ht="13.5" customHeight="1">
      <c r="A67" s="18" t="s">
        <v>35</v>
      </c>
    </row>
    <row r="68" s="18" customFormat="1" ht="13.5" customHeight="1">
      <c r="A68" s="35" t="s">
        <v>83</v>
      </c>
    </row>
    <row r="69" s="18" customFormat="1" ht="13.5" customHeight="1">
      <c r="A69" s="18" t="s">
        <v>86</v>
      </c>
    </row>
    <row r="70" s="18" customFormat="1" ht="12"/>
    <row r="71" s="18" customFormat="1" ht="12"/>
    <row r="72" spans="1:8" ht="12.75">
      <c r="A72" s="18"/>
      <c r="B72" s="18"/>
      <c r="C72" s="18"/>
      <c r="D72" s="18"/>
      <c r="E72" s="18"/>
      <c r="F72" s="18"/>
      <c r="G72" s="18"/>
      <c r="H72" s="18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</sheetData>
  <mergeCells count="13">
    <mergeCell ref="A4:H4"/>
    <mergeCell ref="A5:H5"/>
    <mergeCell ref="A6:H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 horizontalCentered="1" verticalCentered="1"/>
  <pageMargins left="0.75" right="0.75" top="0.56" bottom="0.26" header="0" footer="0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AMHernandezM</cp:lastModifiedBy>
  <cp:lastPrinted>2009-01-20T19:43:22Z</cp:lastPrinted>
  <dcterms:created xsi:type="dcterms:W3CDTF">2005-08-09T20:15:50Z</dcterms:created>
  <dcterms:modified xsi:type="dcterms:W3CDTF">2009-01-20T21:59:57Z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