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20" windowWidth="14940" windowHeight="3840" tabRatio="820" firstSheet="9" activeTab="15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<sst xmlns="http://schemas.openxmlformats.org/spreadsheetml/2006/main" count="4558" uniqueCount="327">
  <si>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</si>
  <si>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</si>
  <si>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</si>
  <si>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</si>
  <si>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</si>
  <si>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</si>
  <si>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</si>
  <si>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</si>
  <si>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</si>
  <si>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</si>
  <si>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</si>
  <si>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</si>
  <si>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</si>
  <si>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</si>
  <si>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</si>
  <si>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</si>
  <si>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</si>
  <si>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</si>
  <si>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</si>
  <si>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</si>
  <si>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</si>
  <si>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</si>
  <si>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</si>
  <si>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</si>
  <si>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</si>
  <si>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</si>
  <si>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</si>
  <si>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</si>
  <si>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</si>
  <si>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</si>
  <si>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</si>
  <si>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</si>
  <si>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</si>
  <si>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</si>
  <si>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</si>
  <si>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</si>
  <si>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</si>
  <si>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</si>
  <si>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</si>
  <si>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</si>
  <si>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</si>
  <si>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</si>
  <si>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</si>
  <si>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</si>
  <si>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</si>
  <si>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</si>
  <si>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</si>
  <si>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</si>
  <si>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</si>
  <si>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</si>
  <si>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</si>
  <si>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</si>
  <si>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</si>
  <si>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</si>
  <si>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</si>
  <si>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</si>
  <si>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</si>
  <si>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</si>
  <si>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</si>
  <si>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</si>
  <si>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</si>
  <si>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</si>
  <si>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</si>
  <si>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</si>
  <si>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</si>
  <si>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</si>
  <si>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</si>
  <si>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</si>
  <si>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</si>
  <si>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</si>
  <si>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</si>
  <si>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</si>
  <si>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</si>
  <si>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</si>
  <si>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</si>
  <si>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</si>
  <si>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</si>
  <si>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</si>
  <si>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</si>
  <si>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</si>
  <si>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</si>
  <si>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</si>
  <si>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</si>
  <si>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</si>
  <si>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</si>
  <si>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</si>
  <si>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</si>
  <si>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</si>
  <si>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</si>
  <si>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</si>
  <si>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</si>
  <si>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</si>
  <si>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</si>
  <si>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</si>
  <si>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</si>
  <si>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</si>
  <si>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</si>
  <si>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</si>
  <si>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</si>
  <si>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</si>
  <si>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</si>
  <si>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</si>
  <si>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</si>
  <si>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</si>
  <si>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</si>
  <si>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</si>
  <si>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</si>
  <si>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</si>
  <si>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</si>
  <si>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</si>
  <si>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</si>
  <si>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</si>
  <si>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</si>
  <si>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</si>
  <si>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</si>
  <si>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</si>
  <si>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</si>
  <si>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</si>
  <si>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</si>
  <si>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</si>
  <si>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</si>
  <si>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</si>
  <si>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</si>
  <si>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</si>
  <si>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</si>
  <si>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</si>
  <si>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</si>
  <si>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</si>
  <si>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</si>
  <si>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</si>
  <si>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</si>
  <si>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</si>
  <si>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</si>
  <si>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</si>
  <si>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</si>
  <si>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</si>
  <si>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</si>
  <si>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</si>
  <si>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</si>
  <si>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</si>
  <si>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</si>
  <si>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</si>
  <si>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</si>
  <si>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</si>
  <si>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</si>
  <si>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</si>
  <si>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</si>
  <si>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</si>
  <si>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</si>
  <si>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</si>
  <si>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</si>
  <si>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</si>
  <si>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</si>
  <si>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</si>
  <si>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</si>
  <si>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</si>
  <si>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</si>
  <si>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</si>
  <si>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</si>
  <si>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</si>
  <si>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</si>
  <si>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</si>
  <si>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</si>
  <si>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</si>
  <si>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</si>
  <si>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</si>
  <si>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</si>
  <si>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</si>
  <si>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</si>
  <si>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</si>
  <si>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</si>
  <si>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</si>
  <si>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</si>
  <si>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</si>
  <si>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</si>
  <si>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</si>
  <si>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</si>
  <si>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</si>
  <si>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</si>
  <si>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</si>
  <si>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</si>
  <si>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</si>
  <si>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</si>
  <si>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</si>
  <si>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</si>
  <si>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</si>
  <si>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</si>
  <si>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</si>
  <si>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</si>
  <si>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</si>
  <si>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</si>
  <si>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</si>
  <si>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</si>
  <si>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</si>
  <si>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</si>
  <si>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</si>
  <si>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</si>
  <si>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</si>
  <si>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</si>
  <si>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</si>
  <si>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</si>
  <si>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</si>
  <si>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</si>
  <si>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</si>
  <si>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</si>
  <si>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</si>
  <si>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</si>
  <si>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</si>
  <si>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</si>
  <si>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</si>
  <si>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</si>
  <si>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</si>
  <si>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</si>
  <si>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</si>
  <si>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</si>
  <si>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</si>
  <si>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</si>
  <si>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</si>
  <si>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</si>
  <si>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</si>
  <si>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</si>
  <si>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</si>
  <si>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</si>
  <si>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</si>
  <si>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</si>
  <si>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</si>
  <si>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</si>
  <si>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</si>
  <si>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</si>
  <si>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</si>
  <si>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</si>
  <si>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</si>
  <si>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</si>
  <si>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</si>
  <si>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</si>
  <si>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</si>
  <si>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</si>
  <si>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</si>
  <si>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</si>
  <si>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</si>
  <si>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</si>
  <si>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</si>
  <si>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</si>
  <si>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</si>
  <si>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</si>
  <si>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</si>
  <si>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</si>
  <si>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</si>
  <si>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</si>
  <si>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</si>
  <si>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</si>
  <si>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</si>
  <si>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</si>
  <si>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</si>
  <si>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</si>
  <si>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</si>
  <si>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</si>
  <si>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</si>
  <si>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</si>
  <si>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</si>
  <si>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</si>
  <si>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</si>
  <si>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</si>
  <si>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</si>
  <si>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</si>
  <si>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</si>
  <si>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</si>
  <si>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</si>
  <si>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</si>
  <si>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</si>
  <si>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</si>
  <si>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</si>
  <si>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</si>
  <si>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</si>
  <si>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</si>
  <si>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</si>
  <si>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</si>
  <si>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</si>
  <si>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</si>
  <si>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</si>
  <si>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</si>
  <si>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</si>
  <si>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</si>
  <si>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</si>
  <si>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</si>
  <si>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</si>
  <si>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</si>
  <si>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</si>
  <si>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</si>
  <si>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</si>
  <si>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</si>
  <si>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</si>
  <si>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</si>
  <si>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</si>
  <si>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</si>
  <si>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</si>
  <si>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</si>
  <si>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</si>
  <si>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</si>
  <si>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</si>
  <si>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</si>
  <si>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</si>
  <si>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</si>
  <si>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</si>
  <si>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</si>
  <si>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</si>
  <si>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</si>
  <si>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</si>
  <si>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</si>
  <si>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</si>
  <si>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IV - 2008</t>
  </si>
  <si>
    <t>Variación 12 meses</t>
  </si>
  <si>
    <t>I - 2009</t>
  </si>
  <si>
    <t>I trimestre 2001 - I trimestre de 2009</t>
  </si>
  <si>
    <t>I Trimestre de 2004 - I Trimestre de 2009</t>
  </si>
  <si>
    <t>1990 - 2009 (Marzo)</t>
  </si>
  <si>
    <t>1980 (enero) - 2009 (fmarzo)</t>
  </si>
  <si>
    <t>2009 ( marzo )</t>
  </si>
  <si>
    <t>Particip.  marzo / 2009</t>
  </si>
  <si>
    <t>Variación anual marzo / 2009</t>
  </si>
  <si>
    <t xml:space="preserve">Contrib. </t>
  </si>
  <si>
    <t>V. año corrido a marzo / 2009</t>
  </si>
  <si>
    <t>Contrib.</t>
  </si>
  <si>
    <t>abril 2008 / marzo 2009  - abril 2007 / marzo 2008</t>
  </si>
  <si>
    <t>marzo de 2009</t>
  </si>
  <si>
    <t>marzo 2009 / marzo 2008</t>
  </si>
  <si>
    <t>enero  - marzo 2009 / enero - marzo 2008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</si>
</sst>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  <numFmt numFmtId="214" formatCode="_ * #,##0_ ;_ * \-#,##0_ ;_ * &quot;-&quot;??_ ;_ @_ 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7.5"/>
      <name val="Arial"/>
      <family val="0"/>
    </font>
    <font>
      <b/>
      <sz val="11.75"/>
      <name val="Arial"/>
      <family val="2"/>
    </font>
    <font>
      <sz val="8.7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b/>
      <sz val="11.5"/>
      <name val="Arial"/>
      <family val="2"/>
    </font>
    <font>
      <sz val="16.25"/>
      <name val="Arial"/>
      <family val="0"/>
    </font>
    <font>
      <sz val="15"/>
      <name val="Arial"/>
      <family val="0"/>
    </font>
    <font>
      <b/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0" fontId="20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8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3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38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39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" fontId="3" fillId="0" borderId="2" xfId="0" applyNumberFormat="1" applyFont="1" applyFill="1" applyBorder="1" applyAlignment="1">
      <alignment/>
    </xf>
    <xf numFmtId="211" fontId="17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center" vertical="center" wrapText="1"/>
    </xf>
    <xf numFmtId="211" fontId="3" fillId="2" borderId="0" xfId="17" applyNumberFormat="1" applyFont="1" applyFill="1" applyAlignment="1">
      <alignment horizontal="right"/>
    </xf>
    <xf numFmtId="211" fontId="3" fillId="2" borderId="0" xfId="17" applyNumberFormat="1" applyFont="1" applyFill="1" applyBorder="1" applyAlignment="1">
      <alignment horizontal="right"/>
    </xf>
    <xf numFmtId="211" fontId="14" fillId="2" borderId="0" xfId="17" applyNumberFormat="1" applyFont="1" applyFill="1" applyAlignment="1">
      <alignment horizontal="right"/>
    </xf>
    <xf numFmtId="211" fontId="14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right" vertical="center"/>
    </xf>
    <xf numFmtId="211" fontId="1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Alignment="1">
      <alignment horizontal="right"/>
    </xf>
    <xf numFmtId="211" fontId="3" fillId="4" borderId="1" xfId="17" applyNumberFormat="1" applyFont="1" applyFill="1" applyBorder="1" applyAlignment="1">
      <alignment horizontal="right"/>
    </xf>
    <xf numFmtId="211" fontId="1" fillId="2" borderId="3" xfId="17" applyNumberFormat="1" applyFont="1" applyFill="1" applyBorder="1" applyAlignment="1">
      <alignment horizontal="center" vertical="center" wrapText="1"/>
    </xf>
    <xf numFmtId="198" fontId="3" fillId="4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Border="1" applyAlignment="1">
      <alignment horizontal="right"/>
    </xf>
    <xf numFmtId="198" fontId="3" fillId="4" borderId="1" xfId="0" applyNumberFormat="1" applyFont="1" applyFill="1" applyBorder="1" applyAlignment="1">
      <alignment horizontal="right"/>
    </xf>
    <xf numFmtId="198" fontId="3" fillId="2" borderId="1" xfId="0" applyNumberFormat="1" applyFont="1" applyFill="1" applyBorder="1" applyAlignment="1">
      <alignment horizontal="right"/>
    </xf>
    <xf numFmtId="197" fontId="3" fillId="4" borderId="0" xfId="0" applyNumberFormat="1" applyFont="1" applyFill="1" applyBorder="1" applyAlignment="1">
      <alignment horizontal="right"/>
    </xf>
    <xf numFmtId="197" fontId="3" fillId="2" borderId="0" xfId="0" applyNumberFormat="1" applyFont="1" applyFill="1" applyBorder="1" applyAlignment="1">
      <alignment horizontal="right"/>
    </xf>
    <xf numFmtId="197" fontId="3" fillId="2" borderId="1" xfId="0" applyNumberFormat="1" applyFont="1" applyFill="1" applyBorder="1" applyAlignment="1">
      <alignment horizontal="right"/>
    </xf>
    <xf numFmtId="198" fontId="3" fillId="2" borderId="0" xfId="0" applyNumberFormat="1" applyFont="1" applyFill="1" applyAlignment="1">
      <alignment/>
    </xf>
    <xf numFmtId="198" fontId="19" fillId="2" borderId="0" xfId="0" applyNumberFormat="1" applyFont="1" applyFill="1" applyBorder="1" applyAlignment="1">
      <alignment/>
    </xf>
    <xf numFmtId="198" fontId="3" fillId="4" borderId="0" xfId="0" applyNumberFormat="1" applyFont="1" applyFill="1" applyAlignment="1">
      <alignment/>
    </xf>
    <xf numFmtId="198" fontId="3" fillId="2" borderId="0" xfId="0" applyNumberFormat="1" applyFont="1" applyFill="1" applyBorder="1" applyAlignment="1">
      <alignment/>
    </xf>
    <xf numFmtId="198" fontId="3" fillId="4" borderId="0" xfId="0" applyNumberFormat="1" applyFont="1" applyFill="1" applyBorder="1" applyAlignment="1">
      <alignment/>
    </xf>
    <xf numFmtId="198" fontId="3" fillId="4" borderId="1" xfId="0" applyNumberFormat="1" applyFont="1" applyFill="1" applyBorder="1" applyAlignment="1">
      <alignment/>
    </xf>
    <xf numFmtId="198" fontId="3" fillId="2" borderId="0" xfId="21" applyNumberFormat="1" applyFont="1" applyFill="1">
      <alignment/>
      <protection/>
    </xf>
    <xf numFmtId="198" fontId="3" fillId="2" borderId="0" xfId="0" applyNumberFormat="1" applyFont="1" applyFill="1" applyBorder="1" applyAlignment="1">
      <alignment horizontal="center"/>
    </xf>
    <xf numFmtId="198" fontId="3" fillId="4" borderId="0" xfId="21" applyNumberFormat="1" applyFont="1" applyFill="1">
      <alignment/>
      <protection/>
    </xf>
    <xf numFmtId="198" fontId="3" fillId="4" borderId="0" xfId="0" applyNumberFormat="1" applyFont="1" applyFill="1" applyBorder="1" applyAlignment="1">
      <alignment horizontal="center"/>
    </xf>
    <xf numFmtId="198" fontId="3" fillId="4" borderId="0" xfId="21" applyNumberFormat="1" applyFont="1" applyFill="1" applyBorder="1">
      <alignment/>
      <protection/>
    </xf>
    <xf numFmtId="198" fontId="3" fillId="4" borderId="1" xfId="21" applyNumberFormat="1" applyFont="1" applyFill="1" applyBorder="1">
      <alignment/>
      <protection/>
    </xf>
    <xf numFmtId="198" fontId="3" fillId="4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/>
    </xf>
    <xf numFmtId="198" fontId="3" fillId="3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198" fontId="1" fillId="2" borderId="0" xfId="0" applyNumberFormat="1" applyFont="1" applyFill="1" applyAlignment="1">
      <alignment/>
    </xf>
    <xf numFmtId="198" fontId="9" fillId="5" borderId="8" xfId="17" applyNumberFormat="1" applyFont="1" applyFill="1" applyBorder="1" applyAlignment="1">
      <alignment horizontal="center" vertical="center" wrapText="1"/>
    </xf>
    <xf numFmtId="198" fontId="9" fillId="2" borderId="0" xfId="0" applyNumberFormat="1" applyFont="1" applyFill="1" applyAlignment="1">
      <alignment/>
    </xf>
    <xf numFmtId="198" fontId="9" fillId="0" borderId="8" xfId="17" applyNumberFormat="1" applyFont="1" applyFill="1" applyBorder="1" applyAlignment="1">
      <alignment horizontal="center" vertical="center" wrapText="1"/>
    </xf>
    <xf numFmtId="198" fontId="1" fillId="2" borderId="0" xfId="17" applyNumberFormat="1" applyFont="1" applyFill="1" applyAlignment="1">
      <alignment horizontal="right" vertical="center"/>
    </xf>
    <xf numFmtId="198" fontId="1" fillId="3" borderId="0" xfId="0" applyNumberFormat="1" applyFont="1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1" fontId="1" fillId="2" borderId="2" xfId="17" applyNumberFormat="1" applyFont="1" applyFill="1" applyBorder="1" applyAlignment="1">
      <alignment horizontal="center" vertical="center" wrapText="1"/>
    </xf>
    <xf numFmtId="211" fontId="1" fillId="2" borderId="1" xfId="17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8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2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marzo 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/>
            </c:strRef>
          </c:cat>
          <c:val>
            <c:numRef>
              <c:f>cuode!$S$14:$S$17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empleo'!$A$15:$A$47</c:f>
              <c:strCache/>
            </c:strRef>
          </c:cat>
          <c:val>
            <c:numRef>
              <c:f>'estructura empleo'!$C$15:$C$47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empleo'!$A$15:$A$47</c:f>
              <c:strCache/>
            </c:strRef>
          </c:cat>
          <c:val>
            <c:numRef>
              <c:f>'estructura empleo'!$D$15:$D$47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65382473"/>
        <c:axId val="49624570"/>
      </c:barChart>
      <c:catAx>
        <c:axId val="6538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24570"/>
        <c:crosses val="autoZero"/>
        <c:auto val="1"/>
        <c:lblOffset val="100"/>
        <c:noMultiLvlLbl val="0"/>
      </c:catAx>
      <c:valAx>
        <c:axId val="49624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382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67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marzo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645"/>
          <c:w val="0.99"/>
          <c:h val="0.8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Trimestre!$A$15:$A$39</c:f>
              <c:strCache/>
            </c:strRef>
          </c:cat>
          <c:val>
            <c:numRef>
              <c:f>Trimestre!$B$15:$B$39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Trimestre!$A$15:$A$39</c:f>
              <c:strCache/>
            </c:strRef>
          </c:cat>
          <c:val>
            <c:numRef>
              <c:f>Trimestre!$F$15:$F$39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hape val="box"/>
        <c:axId val="15684827"/>
        <c:axId val="30359020"/>
      </c:bar3DChart>
      <c:catAx>
        <c:axId val="1568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59020"/>
        <c:crosses val="autoZero"/>
        <c:auto val="1"/>
        <c:lblOffset val="100"/>
        <c:noMultiLvlLbl val="0"/>
      </c:catAx>
      <c:valAx>
        <c:axId val="30359020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8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75"/>
          <c:y val="0.6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1980 - 2009
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925"/>
          <c:w val="0.893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1980-2008'!$A$26:$A$364</c:f>
              <c:strCache/>
            </c:strRef>
          </c:cat>
          <c:val>
            <c:numRef>
              <c:f>'Empalme 1980-2008'!$J$26:$J$364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1980-2008'!$A$26:$A$364</c:f>
              <c:strCache/>
            </c:strRef>
          </c:cat>
          <c:val>
            <c:numRef>
              <c:f>'Empalme 1980-2008'!$K$26:$K$364</c:f>
              <c:numCache/>
            </c:numRef>
          </c:val>
          <c:smooth val="1"/>
        </c:ser>
        <c:marker val="1"/>
        <c:axId val="11196973"/>
        <c:axId val="11780766"/>
      </c:lineChart>
      <c:dateAx>
        <c:axId val="11196973"/>
        <c:scaling>
          <c:orientation val="minMax"/>
          <c:max val="1310"/>
          <c:min val="98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80766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1178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6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975"/>
          <c:y val="0.65325"/>
          <c:w val="0.218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1980 - 2009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525"/>
          <c:w val="0.932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1980-2008'!$A$26:$A$364</c:f>
              <c:strCache/>
            </c:strRef>
          </c:cat>
          <c:val>
            <c:numRef>
              <c:f>'Empalme 1980-2008'!$L$26:$L$364</c:f>
              <c:numCache/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1980-2008'!$A$26:$A$364</c:f>
              <c:strCache/>
            </c:strRef>
          </c:cat>
          <c:val>
            <c:numRef>
              <c:f>'Empalme 1980-2008'!$M$26:$M$364</c:f>
              <c:numCache/>
            </c:numRef>
          </c:val>
          <c:smooth val="1"/>
        </c:ser>
        <c:marker val="1"/>
        <c:axId val="40386623"/>
        <c:axId val="32787472"/>
      </c:lineChart>
      <c:dateAx>
        <c:axId val="40386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87472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3278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86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675"/>
          <c:y val="0.53625"/>
          <c:w val="0.424"/>
          <c:h val="0.2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9</xdr:row>
      <xdr:rowOff>142875</xdr:rowOff>
    </xdr:from>
    <xdr:to>
      <xdr:col>15</xdr:col>
      <xdr:colOff>600075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3314700" y="1714500"/>
        <a:ext cx="57721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26</xdr:col>
      <xdr:colOff>219075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1277600" y="771525"/>
        <a:ext cx="83058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523875</xdr:colOff>
      <xdr:row>26</xdr:row>
      <xdr:rowOff>66675</xdr:rowOff>
    </xdr:from>
    <xdr:to>
      <xdr:col>26</xdr:col>
      <xdr:colOff>676275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1506200" y="5276850"/>
        <a:ext cx="853440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657225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80" t="s">
        <v>143</v>
      </c>
    </row>
    <row r="7" ht="18">
      <c r="A7" s="181" t="s">
        <v>144</v>
      </c>
    </row>
    <row r="8" ht="18.75" thickBot="1">
      <c r="A8" s="187" t="s">
        <v>324</v>
      </c>
    </row>
    <row r="9" ht="6.75" customHeight="1" thickBot="1">
      <c r="A9" s="149"/>
    </row>
    <row r="10" s="1" customFormat="1" ht="12.75">
      <c r="A10" s="184" t="s">
        <v>263</v>
      </c>
    </row>
    <row r="11" s="1" customFormat="1" ht="12.75">
      <c r="A11" s="183" t="s">
        <v>196</v>
      </c>
    </row>
    <row r="12" s="1" customFormat="1" ht="12.75">
      <c r="A12" s="182" t="s">
        <v>197</v>
      </c>
    </row>
    <row r="13" s="1" customFormat="1" ht="12.75">
      <c r="A13" s="183" t="s">
        <v>198</v>
      </c>
    </row>
    <row r="14" s="1" customFormat="1" ht="12.75">
      <c r="A14" s="182" t="s">
        <v>190</v>
      </c>
    </row>
    <row r="15" s="1" customFormat="1" ht="12.75">
      <c r="A15" s="183" t="s">
        <v>199</v>
      </c>
    </row>
    <row r="16" s="1" customFormat="1" ht="12.75">
      <c r="A16" s="182" t="s">
        <v>200</v>
      </c>
    </row>
    <row r="17" s="1" customFormat="1" ht="12.75">
      <c r="A17" s="183" t="s">
        <v>188</v>
      </c>
    </row>
    <row r="18" s="1" customFormat="1" ht="12.75">
      <c r="A18" s="182" t="s">
        <v>259</v>
      </c>
    </row>
    <row r="19" ht="12" customHeight="1">
      <c r="A19" s="183" t="s">
        <v>261</v>
      </c>
    </row>
    <row r="20" ht="12" customHeight="1">
      <c r="A20" s="182" t="s">
        <v>267</v>
      </c>
    </row>
    <row r="21" ht="12" customHeight="1">
      <c r="A21" s="183" t="s">
        <v>271</v>
      </c>
    </row>
    <row r="22" s="1" customFormat="1" ht="12.75">
      <c r="A22" s="182" t="s">
        <v>270</v>
      </c>
    </row>
    <row r="23" ht="15.75" thickBot="1">
      <c r="A23" s="238" t="s">
        <v>269</v>
      </c>
    </row>
    <row r="24" s="1" customFormat="1" ht="13.5" thickBot="1">
      <c r="A24" s="260" t="s">
        <v>308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7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10" customWidth="1"/>
    <col min="2" max="2" width="0.71875" style="210" customWidth="1"/>
    <col min="3" max="16384" width="11.421875" style="210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21" t="s">
        <v>313</v>
      </c>
      <c r="B9" s="125"/>
      <c r="C9" s="125"/>
      <c r="D9" s="125"/>
      <c r="E9" s="125"/>
      <c r="F9" s="125"/>
    </row>
    <row r="10" spans="1:6" s="32" customFormat="1" ht="14.25">
      <c r="A10" s="193"/>
      <c r="B10" s="125"/>
      <c r="C10" s="193"/>
      <c r="D10" s="193"/>
      <c r="E10" s="13"/>
      <c r="F10" s="13"/>
    </row>
    <row r="11" spans="1:4" s="13" customFormat="1" ht="16.5" customHeight="1">
      <c r="A11" s="321" t="s">
        <v>215</v>
      </c>
      <c r="B11" s="322"/>
      <c r="C11" s="321" t="s">
        <v>249</v>
      </c>
      <c r="D11" s="321" t="s">
        <v>250</v>
      </c>
    </row>
    <row r="12" spans="1:4" s="13" customFormat="1" ht="12" customHeight="1">
      <c r="A12" s="322"/>
      <c r="B12" s="322"/>
      <c r="C12" s="322"/>
      <c r="D12" s="322"/>
    </row>
    <row r="13" spans="1:12" s="13" customFormat="1" ht="12" customHeight="1">
      <c r="A13" s="323"/>
      <c r="B13" s="322"/>
      <c r="C13" s="323"/>
      <c r="D13" s="323"/>
      <c r="G13" s="14"/>
      <c r="H13" s="14"/>
      <c r="J13" s="14"/>
      <c r="K13" s="14"/>
      <c r="L13" s="14"/>
    </row>
    <row r="15" spans="1:4" ht="12.75">
      <c r="A15" s="51" t="s">
        <v>251</v>
      </c>
      <c r="C15" s="56">
        <v>64.0243698588727</v>
      </c>
      <c r="D15" s="56">
        <v>35.9756301411273</v>
      </c>
    </row>
    <row r="16" spans="1:4" ht="12.75">
      <c r="A16" s="78" t="s">
        <v>252</v>
      </c>
      <c r="C16" s="296">
        <v>62.391120001250265</v>
      </c>
      <c r="D16" s="296">
        <v>37.60887999874974</v>
      </c>
    </row>
    <row r="17" spans="1:4" ht="12.75">
      <c r="A17" s="51" t="s">
        <v>253</v>
      </c>
      <c r="C17" s="56">
        <v>62.048864303520354</v>
      </c>
      <c r="D17" s="56">
        <v>37.951135696479646</v>
      </c>
    </row>
    <row r="18" spans="1:4" ht="12.75">
      <c r="A18" s="78" t="s">
        <v>254</v>
      </c>
      <c r="C18" s="296">
        <v>61.21887899374338</v>
      </c>
      <c r="D18" s="296">
        <v>38.781121006256626</v>
      </c>
    </row>
    <row r="19" spans="1:4" ht="12.75">
      <c r="A19" s="51" t="s">
        <v>255</v>
      </c>
      <c r="C19" s="56">
        <v>61.148212378254705</v>
      </c>
      <c r="D19" s="56">
        <v>38.851787621745295</v>
      </c>
    </row>
    <row r="20" spans="1:4" ht="12.75">
      <c r="A20" s="78" t="s">
        <v>256</v>
      </c>
      <c r="C20" s="296">
        <v>60.34771363187094</v>
      </c>
      <c r="D20" s="296">
        <v>39.65228636812906</v>
      </c>
    </row>
    <row r="21" spans="1:4" ht="12.75">
      <c r="A21" s="51" t="s">
        <v>257</v>
      </c>
      <c r="C21" s="56">
        <v>59.573564805753264</v>
      </c>
      <c r="D21" s="56">
        <v>40.42643519424674</v>
      </c>
    </row>
    <row r="22" spans="1:4" ht="12.75">
      <c r="A22" s="78" t="s">
        <v>258</v>
      </c>
      <c r="C22" s="296">
        <v>58.94111833777986</v>
      </c>
      <c r="D22" s="296">
        <v>41.05888166222014</v>
      </c>
    </row>
    <row r="23" spans="1:4" ht="12.75">
      <c r="A23" s="51" t="s">
        <v>244</v>
      </c>
      <c r="C23" s="56">
        <v>59.14388301660281</v>
      </c>
      <c r="D23" s="56">
        <v>40.8561169833972</v>
      </c>
    </row>
    <row r="24" spans="1:4" ht="12.75">
      <c r="A24" s="78" t="s">
        <v>245</v>
      </c>
      <c r="C24" s="296">
        <v>58.43232924056295</v>
      </c>
      <c r="D24" s="296">
        <v>41.56767075943704</v>
      </c>
    </row>
    <row r="25" spans="1:4" ht="12.75">
      <c r="A25" s="51" t="s">
        <v>246</v>
      </c>
      <c r="C25" s="56">
        <v>57.92696534624903</v>
      </c>
      <c r="D25" s="56">
        <v>42.073034653750966</v>
      </c>
    </row>
    <row r="26" spans="1:4" ht="12.75">
      <c r="A26" s="78" t="s">
        <v>247</v>
      </c>
      <c r="C26" s="296">
        <v>56.771610164439224</v>
      </c>
      <c r="D26" s="296">
        <v>43.22838983556077</v>
      </c>
    </row>
    <row r="27" spans="1:4" ht="12.75">
      <c r="A27" s="51" t="s">
        <v>216</v>
      </c>
      <c r="C27" s="56">
        <v>57.83801703945225</v>
      </c>
      <c r="D27" s="56">
        <v>42.161982960547746</v>
      </c>
    </row>
    <row r="28" spans="1:4" ht="12.75">
      <c r="A28" s="78" t="s">
        <v>217</v>
      </c>
      <c r="C28" s="296">
        <v>56.538670746576805</v>
      </c>
      <c r="D28" s="296">
        <v>43.46132925342319</v>
      </c>
    </row>
    <row r="29" spans="1:4" ht="12.75">
      <c r="A29" s="51" t="s">
        <v>218</v>
      </c>
      <c r="C29" s="56">
        <v>56.13208459426329</v>
      </c>
      <c r="D29" s="56">
        <v>43.86791540573669</v>
      </c>
    </row>
    <row r="30" spans="1:4" ht="12.75">
      <c r="A30" s="78" t="s">
        <v>219</v>
      </c>
      <c r="C30" s="296">
        <v>56.04442539685332</v>
      </c>
      <c r="D30" s="296">
        <v>43.95557460314667</v>
      </c>
    </row>
    <row r="31" spans="1:4" ht="12.75">
      <c r="A31" s="51" t="s">
        <v>220</v>
      </c>
      <c r="C31" s="56">
        <v>56.762640510801184</v>
      </c>
      <c r="D31" s="56">
        <v>43.237359489198816</v>
      </c>
    </row>
    <row r="32" spans="1:4" ht="12.75">
      <c r="A32" s="78" t="s">
        <v>221</v>
      </c>
      <c r="C32" s="296">
        <v>55.89943768850304</v>
      </c>
      <c r="D32" s="296">
        <v>44.10056231149696</v>
      </c>
    </row>
    <row r="33" spans="1:4" ht="12.75">
      <c r="A33" s="51" t="s">
        <v>222</v>
      </c>
      <c r="C33" s="56">
        <v>55.66520639467725</v>
      </c>
      <c r="D33" s="56">
        <v>44.334793605322766</v>
      </c>
    </row>
    <row r="34" spans="1:4" ht="12.75">
      <c r="A34" s="78" t="s">
        <v>223</v>
      </c>
      <c r="C34" s="296">
        <v>55.048211911622275</v>
      </c>
      <c r="D34" s="296">
        <v>44.951788088377725</v>
      </c>
    </row>
    <row r="35" spans="1:4" ht="12.75">
      <c r="A35" s="51" t="s">
        <v>224</v>
      </c>
      <c r="C35" s="56">
        <v>55.57739384016322</v>
      </c>
      <c r="D35" s="56">
        <v>44.42260615983679</v>
      </c>
    </row>
    <row r="36" spans="1:4" ht="12.75">
      <c r="A36" s="78" t="s">
        <v>225</v>
      </c>
      <c r="C36" s="296">
        <v>54.07413896781818</v>
      </c>
      <c r="D36" s="296">
        <v>45.925861032181814</v>
      </c>
    </row>
    <row r="37" spans="1:4" ht="12.75">
      <c r="A37" s="51" t="s">
        <v>226</v>
      </c>
      <c r="C37" s="56">
        <v>53.13488996765386</v>
      </c>
      <c r="D37" s="56">
        <v>46.865110032346145</v>
      </c>
    </row>
    <row r="38" spans="1:4" ht="12.75">
      <c r="A38" s="78" t="s">
        <v>227</v>
      </c>
      <c r="C38" s="296">
        <v>52.59073196491565</v>
      </c>
      <c r="D38" s="296">
        <v>47.40926803508436</v>
      </c>
    </row>
    <row r="39" spans="1:4" ht="12.75">
      <c r="A39" s="63" t="s">
        <v>228</v>
      </c>
      <c r="C39" s="56">
        <v>53.499857956624716</v>
      </c>
      <c r="D39" s="56">
        <v>46.50014204337528</v>
      </c>
    </row>
    <row r="40" spans="1:4" ht="12.75">
      <c r="A40" s="78" t="s">
        <v>230</v>
      </c>
      <c r="C40" s="296">
        <v>52.822240339398114</v>
      </c>
      <c r="D40" s="296">
        <v>47.17775966060189</v>
      </c>
    </row>
    <row r="41" spans="1:4" ht="12.75">
      <c r="A41" s="63" t="s">
        <v>248</v>
      </c>
      <c r="B41" s="253"/>
      <c r="C41" s="56">
        <v>52.76834361865428</v>
      </c>
      <c r="D41" s="56">
        <v>47.231656381345715</v>
      </c>
    </row>
    <row r="42" spans="1:4" ht="12.75">
      <c r="A42" s="78" t="s">
        <v>275</v>
      </c>
      <c r="B42" s="253"/>
      <c r="C42" s="296">
        <v>52.302453402744824</v>
      </c>
      <c r="D42" s="296">
        <v>47.6975465972552</v>
      </c>
    </row>
    <row r="43" spans="1:4" ht="12.75">
      <c r="A43" s="63" t="s">
        <v>300</v>
      </c>
      <c r="B43" s="253"/>
      <c r="C43" s="56">
        <v>53.68636406420838</v>
      </c>
      <c r="D43" s="56">
        <v>46.313635935791645</v>
      </c>
    </row>
    <row r="44" spans="1:4" ht="12.75">
      <c r="A44" s="78" t="s">
        <v>301</v>
      </c>
      <c r="B44" s="253"/>
      <c r="C44" s="296">
        <v>53.64664655226802</v>
      </c>
      <c r="D44" s="296">
        <v>46.35335344773198</v>
      </c>
    </row>
    <row r="45" spans="1:4" ht="12.75">
      <c r="A45" s="63" t="s">
        <v>309</v>
      </c>
      <c r="C45" s="56">
        <v>54.000568469231695</v>
      </c>
      <c r="D45" s="56">
        <v>45.999431530768305</v>
      </c>
    </row>
    <row r="46" spans="1:4" ht="12.75">
      <c r="A46" s="78" t="s">
        <v>310</v>
      </c>
      <c r="C46" s="296">
        <v>54.11958581598126</v>
      </c>
      <c r="D46" s="296">
        <v>45.880414184018726</v>
      </c>
    </row>
    <row r="47" spans="1:4" ht="12.75">
      <c r="A47" s="63" t="s">
        <v>312</v>
      </c>
      <c r="C47" s="56">
        <v>56.293823353749175</v>
      </c>
      <c r="D47" s="56">
        <v>43.706176646250825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79"/>
  <sheetViews>
    <sheetView workbookViewId="0" topLeftCell="A1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marzo 2009 / marzo 2008</v>
      </c>
    </row>
    <row r="9" spans="7:11" s="44" customFormat="1" ht="11.25" customHeight="1">
      <c r="G9" s="168"/>
      <c r="H9" s="168"/>
      <c r="I9" s="168"/>
      <c r="J9" s="168"/>
      <c r="K9" s="151"/>
    </row>
    <row r="10" spans="1:11" s="75" customFormat="1" ht="18.75" customHeight="1">
      <c r="A10" s="321" t="s">
        <v>169</v>
      </c>
      <c r="B10" s="74"/>
      <c r="C10" s="325" t="s">
        <v>167</v>
      </c>
      <c r="D10" s="325"/>
      <c r="E10" s="325"/>
      <c r="F10" s="325"/>
      <c r="G10" s="194"/>
      <c r="H10" s="326" t="s">
        <v>168</v>
      </c>
      <c r="I10" s="326"/>
      <c r="J10" s="326"/>
      <c r="K10" s="326"/>
    </row>
    <row r="11" spans="1:29" s="75" customFormat="1" ht="27.75" customHeight="1">
      <c r="A11" s="327"/>
      <c r="B11" s="76"/>
      <c r="C11" s="76" t="s">
        <v>110</v>
      </c>
      <c r="D11" s="76" t="s">
        <v>111</v>
      </c>
      <c r="E11" s="76" t="s">
        <v>194</v>
      </c>
      <c r="F11" s="76" t="s">
        <v>133</v>
      </c>
      <c r="G11" s="76"/>
      <c r="H11" s="76" t="s">
        <v>110</v>
      </c>
      <c r="I11" s="76" t="s">
        <v>111</v>
      </c>
      <c r="J11" s="76" t="s">
        <v>194</v>
      </c>
      <c r="K11" s="76" t="s">
        <v>133</v>
      </c>
      <c r="M11" s="328" t="s">
        <v>232</v>
      </c>
      <c r="N11" s="328"/>
      <c r="O11" s="328"/>
      <c r="P11" s="328"/>
      <c r="Q11" s="328"/>
      <c r="R11" s="328"/>
      <c r="S11" s="328"/>
      <c r="T11" s="328"/>
      <c r="U11" s="200"/>
      <c r="W11" s="324" t="s">
        <v>241</v>
      </c>
      <c r="X11" s="324"/>
      <c r="Y11" s="324"/>
      <c r="Z11" s="324"/>
      <c r="AA11" s="324"/>
      <c r="AB11" s="324"/>
      <c r="AC11" s="324"/>
    </row>
    <row r="12" spans="1:29" s="75" customFormat="1" ht="8.2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M12" s="201"/>
      <c r="N12" s="201"/>
      <c r="O12" s="201"/>
      <c r="P12" s="201"/>
      <c r="Q12" s="201"/>
      <c r="R12" s="153"/>
      <c r="S12" s="201"/>
      <c r="T12" s="153"/>
      <c r="U12" s="153"/>
      <c r="W12" s="209"/>
      <c r="X12" s="209"/>
      <c r="Y12" s="209"/>
      <c r="Z12" s="210"/>
      <c r="AA12" s="209"/>
      <c r="AB12" s="210"/>
      <c r="AC12" s="210"/>
    </row>
    <row r="13" spans="1:29" s="75" customFormat="1" ht="32.25" customHeight="1" thickBot="1">
      <c r="A13" s="239" t="s">
        <v>276</v>
      </c>
      <c r="B13" s="195"/>
      <c r="C13" s="294">
        <v>-2.385272914394476</v>
      </c>
      <c r="D13" s="294">
        <v>-1.6806736877980843</v>
      </c>
      <c r="E13" s="294">
        <v>-1.1738661138766093</v>
      </c>
      <c r="F13" s="294">
        <v>-0.24006773300040418</v>
      </c>
      <c r="G13" s="294"/>
      <c r="H13" s="294">
        <v>-2.385272914394476</v>
      </c>
      <c r="I13" s="294">
        <v>-1.6806736877980843</v>
      </c>
      <c r="J13" s="294">
        <v>-1.1738661138766093</v>
      </c>
      <c r="K13" s="294">
        <v>-0.24006773300040418</v>
      </c>
      <c r="M13" s="206" t="s">
        <v>233</v>
      </c>
      <c r="N13" s="207" t="s">
        <v>296</v>
      </c>
      <c r="O13" s="136"/>
      <c r="P13" s="207" t="s">
        <v>318</v>
      </c>
      <c r="Q13" s="207" t="s">
        <v>319</v>
      </c>
      <c r="R13" s="207" t="s">
        <v>320</v>
      </c>
      <c r="S13" s="208">
        <v>0</v>
      </c>
      <c r="T13" s="207" t="s">
        <v>321</v>
      </c>
      <c r="U13" s="207" t="s">
        <v>322</v>
      </c>
      <c r="W13" s="202" t="s">
        <v>233</v>
      </c>
      <c r="X13" s="207" t="str">
        <f>P13</f>
        <v>Particip.  marzo / 2009</v>
      </c>
      <c r="Y13" s="207" t="str">
        <f>Q13</f>
        <v>Variación anual marzo / 2009</v>
      </c>
      <c r="Z13" s="207" t="str">
        <f>R13</f>
        <v>Contrib. </v>
      </c>
      <c r="AA13" s="199"/>
      <c r="AB13" s="207" t="str">
        <f>T13</f>
        <v>V. año corrido a marzo / 2009</v>
      </c>
      <c r="AC13" s="207" t="str">
        <f>U13</f>
        <v>Contrib.</v>
      </c>
    </row>
    <row r="14" spans="1:29" s="75" customFormat="1" ht="12.75">
      <c r="A14" s="56" t="s">
        <v>277</v>
      </c>
      <c r="B14" s="55"/>
      <c r="C14" s="284">
        <v>1.6007760152596529</v>
      </c>
      <c r="D14" s="284">
        <v>7.642556509067622</v>
      </c>
      <c r="E14" s="284">
        <v>-1.5758315851253424</v>
      </c>
      <c r="F14" s="284">
        <v>-0.2539374793933402</v>
      </c>
      <c r="G14" s="284"/>
      <c r="H14" s="284">
        <v>-0.46692569564290576</v>
      </c>
      <c r="I14" s="284">
        <v>2.839917932372704</v>
      </c>
      <c r="J14" s="284">
        <v>-1.3754480894832</v>
      </c>
      <c r="K14" s="284">
        <v>-0.24698176783679582</v>
      </c>
      <c r="M14" s="203"/>
      <c r="N14" s="203"/>
      <c r="O14" s="15"/>
      <c r="P14" s="203"/>
      <c r="Q14" s="203"/>
      <c r="R14" s="203"/>
      <c r="S14" s="15"/>
      <c r="T14" s="203"/>
      <c r="U14" s="203"/>
      <c r="W14" s="209"/>
      <c r="X14" s="209"/>
      <c r="Y14" s="210"/>
      <c r="Z14" s="209"/>
      <c r="AA14" s="210"/>
      <c r="AB14" s="209"/>
      <c r="AC14" s="210"/>
    </row>
    <row r="15" spans="1:29" s="75" customFormat="1" ht="12">
      <c r="A15" s="240" t="s">
        <v>278</v>
      </c>
      <c r="B15" s="195"/>
      <c r="C15" s="294">
        <v>5.098804048285932</v>
      </c>
      <c r="D15" s="294">
        <v>6.93717582275164</v>
      </c>
      <c r="E15" s="294">
        <v>-2.3543808178661974</v>
      </c>
      <c r="F15" s="294">
        <v>-0.28688407604429145</v>
      </c>
      <c r="G15" s="294"/>
      <c r="H15" s="294">
        <v>1.414853041502706</v>
      </c>
      <c r="I15" s="294">
        <v>4.258941511718661</v>
      </c>
      <c r="J15" s="294">
        <v>-1.704203801551618</v>
      </c>
      <c r="K15" s="294">
        <v>-0.26027956803726937</v>
      </c>
      <c r="M15" s="205" t="s">
        <v>234</v>
      </c>
      <c r="N15" s="297">
        <v>12.46732275298192</v>
      </c>
      <c r="O15" s="297">
        <v>0</v>
      </c>
      <c r="P15" s="297">
        <v>13.639345781798484</v>
      </c>
      <c r="Q15" s="297">
        <v>17.085337109089682</v>
      </c>
      <c r="R15" s="297">
        <v>1.9496543725557942</v>
      </c>
      <c r="S15" s="297">
        <v>0</v>
      </c>
      <c r="T15" s="297">
        <v>11.472674101105307</v>
      </c>
      <c r="U15" s="297">
        <v>1.32488911757246</v>
      </c>
      <c r="W15" s="205" t="s">
        <v>234</v>
      </c>
      <c r="X15" s="301">
        <v>16.120945639246166</v>
      </c>
      <c r="Y15" s="301">
        <v>4.792312911981389</v>
      </c>
      <c r="Z15" s="301">
        <v>0.7725661594030947</v>
      </c>
      <c r="AA15" s="301">
        <v>0</v>
      </c>
      <c r="AB15" s="301">
        <v>3.0106814083517897</v>
      </c>
      <c r="AC15" s="301">
        <v>0.4960954688942262</v>
      </c>
    </row>
    <row r="16" spans="1:29" s="75" customFormat="1" ht="12">
      <c r="A16" s="56" t="s">
        <v>279</v>
      </c>
      <c r="B16" s="55"/>
      <c r="C16" s="284">
        <v>3.5511430674142863</v>
      </c>
      <c r="D16" s="284">
        <v>1.011499354544143</v>
      </c>
      <c r="E16" s="284">
        <v>-2.0999311201489235</v>
      </c>
      <c r="F16" s="284">
        <v>-0.2538315765142962</v>
      </c>
      <c r="G16" s="284"/>
      <c r="H16" s="284">
        <v>1.9353046914789118</v>
      </c>
      <c r="I16" s="284">
        <v>3.415438314502528</v>
      </c>
      <c r="J16" s="284">
        <v>-1.8033868018268784</v>
      </c>
      <c r="K16" s="284">
        <v>-0.2586735180780675</v>
      </c>
      <c r="M16" s="205" t="s">
        <v>235</v>
      </c>
      <c r="N16" s="297">
        <v>9.330282004218756</v>
      </c>
      <c r="O16" s="297">
        <v>0</v>
      </c>
      <c r="P16" s="297">
        <v>10.457921350628341</v>
      </c>
      <c r="Q16" s="297">
        <v>-6.757770804410801</v>
      </c>
      <c r="R16" s="297">
        <v>-0.7424705439498642</v>
      </c>
      <c r="S16" s="297">
        <v>0</v>
      </c>
      <c r="T16" s="297">
        <v>-9.706565752922858</v>
      </c>
      <c r="U16" s="297">
        <v>-0.9992452624995171</v>
      </c>
      <c r="W16" s="205" t="s">
        <v>235</v>
      </c>
      <c r="X16" s="301">
        <v>8.324988012708554</v>
      </c>
      <c r="Y16" s="301">
        <v>3.865021461912943</v>
      </c>
      <c r="Z16" s="301">
        <v>0.32176257339286546</v>
      </c>
      <c r="AA16" s="301">
        <v>0</v>
      </c>
      <c r="AB16" s="301">
        <v>3.0213334674006997</v>
      </c>
      <c r="AC16" s="301">
        <v>0.25007199468279373</v>
      </c>
    </row>
    <row r="17" spans="1:29" s="75" customFormat="1" ht="12">
      <c r="A17" s="240" t="s">
        <v>280</v>
      </c>
      <c r="B17" s="195"/>
      <c r="C17" s="294">
        <v>-3.006162351487751</v>
      </c>
      <c r="D17" s="294">
        <v>0.11742619428936063</v>
      </c>
      <c r="E17" s="294">
        <v>-2.1201728493741356</v>
      </c>
      <c r="F17" s="294">
        <v>-0.604892967997972</v>
      </c>
      <c r="G17" s="294"/>
      <c r="H17" s="294">
        <v>0.8910166565856859</v>
      </c>
      <c r="I17" s="294">
        <v>2.71663335166743</v>
      </c>
      <c r="J17" s="294">
        <v>-1.8671810389645715</v>
      </c>
      <c r="K17" s="294">
        <v>-0.32828067993416754</v>
      </c>
      <c r="M17" s="205" t="s">
        <v>236</v>
      </c>
      <c r="N17" s="297">
        <v>12.125074673120976</v>
      </c>
      <c r="O17" s="297">
        <v>0</v>
      </c>
      <c r="P17" s="297">
        <v>12.036811121322529</v>
      </c>
      <c r="Q17" s="297">
        <v>-2.5166854163726993</v>
      </c>
      <c r="R17" s="297">
        <v>-0.3044059504377738</v>
      </c>
      <c r="S17" s="297">
        <v>0</v>
      </c>
      <c r="T17" s="297">
        <v>-5.650893756408692</v>
      </c>
      <c r="U17" s="297">
        <v>-0.6838247575675583</v>
      </c>
      <c r="W17" s="205" t="s">
        <v>236</v>
      </c>
      <c r="X17" s="301">
        <v>11.145619572690237</v>
      </c>
      <c r="Y17" s="301">
        <v>-0.6340938486937842</v>
      </c>
      <c r="Z17" s="301">
        <v>-0.07067368810923921</v>
      </c>
      <c r="AA17" s="301">
        <v>0</v>
      </c>
      <c r="AB17" s="301">
        <v>0.7642761007498722</v>
      </c>
      <c r="AC17" s="301">
        <v>0.08477185745010538</v>
      </c>
    </row>
    <row r="18" spans="1:29" s="75" customFormat="1" ht="12">
      <c r="A18" s="56" t="s">
        <v>281</v>
      </c>
      <c r="B18" s="55"/>
      <c r="C18" s="284">
        <v>4.539305807831662</v>
      </c>
      <c r="D18" s="284">
        <v>9.629574664866581</v>
      </c>
      <c r="E18" s="284">
        <v>-2.5410983645338114</v>
      </c>
      <c r="F18" s="284">
        <v>-0.9667094673005305</v>
      </c>
      <c r="G18" s="284"/>
      <c r="H18" s="284">
        <v>1.4996031458756942</v>
      </c>
      <c r="I18" s="284">
        <v>3.8682667136312965</v>
      </c>
      <c r="J18" s="284">
        <v>-1.9806577370068301</v>
      </c>
      <c r="K18" s="284">
        <v>-0.43582760093818784</v>
      </c>
      <c r="M18" s="205" t="s">
        <v>237</v>
      </c>
      <c r="N18" s="297">
        <v>19.60584148433742</v>
      </c>
      <c r="O18" s="297">
        <v>0</v>
      </c>
      <c r="P18" s="297">
        <v>20.214515255190005</v>
      </c>
      <c r="Q18" s="297">
        <v>-4.056905766365149</v>
      </c>
      <c r="R18" s="297">
        <v>-0.8373125056540401</v>
      </c>
      <c r="S18" s="297">
        <v>0</v>
      </c>
      <c r="T18" s="297">
        <v>-14.699339632078113</v>
      </c>
      <c r="U18" s="297">
        <v>-3.0565815102051426</v>
      </c>
      <c r="W18" s="205" t="s">
        <v>237</v>
      </c>
      <c r="X18" s="301">
        <v>12.663877571547756</v>
      </c>
      <c r="Y18" s="301">
        <v>1.2383113499876641</v>
      </c>
      <c r="Z18" s="301">
        <v>0.15681823331701802</v>
      </c>
      <c r="AA18" s="301">
        <v>0</v>
      </c>
      <c r="AB18" s="301">
        <v>2.0627629838730233</v>
      </c>
      <c r="AC18" s="301">
        <v>0.25825283797645626</v>
      </c>
    </row>
    <row r="19" spans="1:29" s="75" customFormat="1" ht="12">
      <c r="A19" s="240" t="s">
        <v>282</v>
      </c>
      <c r="B19" s="195"/>
      <c r="C19" s="294">
        <v>0.10796364302225747</v>
      </c>
      <c r="D19" s="294">
        <v>-0.2142090266511354</v>
      </c>
      <c r="E19" s="294">
        <v>-1.624509810106911</v>
      </c>
      <c r="F19" s="294">
        <v>-0.2185951701211164</v>
      </c>
      <c r="G19" s="294"/>
      <c r="H19" s="294">
        <v>1.2834973153737606</v>
      </c>
      <c r="I19" s="294">
        <v>3.2232073279231166</v>
      </c>
      <c r="J19" s="294">
        <v>-1.929717057350222</v>
      </c>
      <c r="K19" s="294">
        <v>-0.4047861349258164</v>
      </c>
      <c r="M19" s="205" t="s">
        <v>238</v>
      </c>
      <c r="N19" s="297">
        <v>5.505374868163792</v>
      </c>
      <c r="O19" s="297">
        <v>0</v>
      </c>
      <c r="P19" s="297">
        <v>5.504414315001885</v>
      </c>
      <c r="Q19" s="297">
        <v>2.7539477563839343</v>
      </c>
      <c r="R19" s="297">
        <v>0.14451447299754036</v>
      </c>
      <c r="S19" s="297">
        <v>0</v>
      </c>
      <c r="T19" s="297">
        <v>1.0456310128438728</v>
      </c>
      <c r="U19" s="297">
        <v>0.05414099492455587</v>
      </c>
      <c r="W19" s="205" t="s">
        <v>238</v>
      </c>
      <c r="X19" s="301">
        <v>17.002558768455543</v>
      </c>
      <c r="Y19" s="301">
        <v>0.028236932775005386</v>
      </c>
      <c r="Z19" s="301">
        <v>0.004801001089479575</v>
      </c>
      <c r="AA19" s="301">
        <v>0</v>
      </c>
      <c r="AB19" s="301">
        <v>0.14835288614445385</v>
      </c>
      <c r="AC19" s="301">
        <v>0.025288081809073222</v>
      </c>
    </row>
    <row r="20" spans="1:29" s="75" customFormat="1" ht="12">
      <c r="A20" s="56" t="s">
        <v>283</v>
      </c>
      <c r="B20" s="55"/>
      <c r="C20" s="284">
        <v>3.3559597714432954</v>
      </c>
      <c r="D20" s="284">
        <v>2.965641644380268</v>
      </c>
      <c r="E20" s="284">
        <v>-2.782414013964174</v>
      </c>
      <c r="F20" s="284">
        <v>-1.0082568115107438</v>
      </c>
      <c r="G20" s="284"/>
      <c r="H20" s="284">
        <v>1.553917914069225</v>
      </c>
      <c r="I20" s="284">
        <v>3.1892192732676294</v>
      </c>
      <c r="J20" s="284">
        <v>-2.0372333888798444</v>
      </c>
      <c r="K20" s="284">
        <v>-0.4814025395245558</v>
      </c>
      <c r="M20" s="205" t="s">
        <v>239</v>
      </c>
      <c r="N20" s="297">
        <v>8.849986010698576</v>
      </c>
      <c r="O20" s="297">
        <v>0</v>
      </c>
      <c r="P20" s="297">
        <v>10.060900334263115</v>
      </c>
      <c r="Q20" s="297">
        <v>-6.615699321071822</v>
      </c>
      <c r="R20" s="297">
        <v>-0.6982031139494609</v>
      </c>
      <c r="S20" s="297">
        <v>0</v>
      </c>
      <c r="T20" s="297">
        <v>7.384428386286301</v>
      </c>
      <c r="U20" s="297">
        <v>0.7102372570357575</v>
      </c>
      <c r="W20" s="205" t="s">
        <v>239</v>
      </c>
      <c r="X20" s="301">
        <v>6.307695032436238</v>
      </c>
      <c r="Y20" s="301">
        <v>1.4802886253135528</v>
      </c>
      <c r="Z20" s="301">
        <v>0.09337209208462165</v>
      </c>
      <c r="AA20" s="301">
        <v>0</v>
      </c>
      <c r="AB20" s="301">
        <v>0.014488853931649004</v>
      </c>
      <c r="AC20" s="301">
        <v>0.0009102669154019328</v>
      </c>
    </row>
    <row r="21" spans="1:29" s="75" customFormat="1" ht="12">
      <c r="A21" s="240" t="s">
        <v>284</v>
      </c>
      <c r="B21" s="195"/>
      <c r="C21" s="294">
        <v>-1.343913508610639</v>
      </c>
      <c r="D21" s="294">
        <v>-0.8751550022155774</v>
      </c>
      <c r="E21" s="294">
        <v>-2.9871212764103205</v>
      </c>
      <c r="F21" s="294">
        <v>-1.88915740350023</v>
      </c>
      <c r="G21" s="294"/>
      <c r="H21" s="294">
        <v>1.2136669289024349</v>
      </c>
      <c r="I21" s="294">
        <v>2.7208272272331024</v>
      </c>
      <c r="J21" s="294">
        <v>-2.1438993910007476</v>
      </c>
      <c r="K21" s="294">
        <v>-0.6413595761753155</v>
      </c>
      <c r="M21" s="205" t="s">
        <v>240</v>
      </c>
      <c r="N21" s="297">
        <v>13.804763991231255</v>
      </c>
      <c r="O21" s="297">
        <v>0</v>
      </c>
      <c r="P21" s="297">
        <v>12.924101091143935</v>
      </c>
      <c r="Q21" s="297">
        <v>-5.386427418479933</v>
      </c>
      <c r="R21" s="297">
        <v>-0.720760144636677</v>
      </c>
      <c r="S21" s="297">
        <v>0</v>
      </c>
      <c r="T21" s="297">
        <v>-11.188612606390535</v>
      </c>
      <c r="U21" s="297">
        <v>-1.5595374269740865</v>
      </c>
      <c r="W21" s="205" t="s">
        <v>240</v>
      </c>
      <c r="X21" s="301">
        <v>15.821764266365815</v>
      </c>
      <c r="Y21" s="301">
        <v>2.377224996008054</v>
      </c>
      <c r="Z21" s="301">
        <v>0.3761189349495184</v>
      </c>
      <c r="AA21" s="301">
        <v>0</v>
      </c>
      <c r="AB21" s="301">
        <v>2.8075256060809517</v>
      </c>
      <c r="AC21" s="301">
        <v>0.439554889634668</v>
      </c>
    </row>
    <row r="22" spans="1:29" s="75" customFormat="1" ht="12">
      <c r="A22" s="56" t="s">
        <v>285</v>
      </c>
      <c r="B22" s="55"/>
      <c r="C22" s="284">
        <v>-1.4540918542476522</v>
      </c>
      <c r="D22" s="284">
        <v>0.662352063950955</v>
      </c>
      <c r="E22" s="284">
        <v>-2.110283307100358</v>
      </c>
      <c r="F22" s="284">
        <v>-0.7697507482986032</v>
      </c>
      <c r="G22" s="284"/>
      <c r="H22" s="284">
        <v>0.9253657809768168</v>
      </c>
      <c r="I22" s="284">
        <v>2.4963356153303806</v>
      </c>
      <c r="J22" s="284">
        <v>-2.1405335584393392</v>
      </c>
      <c r="K22" s="284">
        <v>-0.6543030444950859</v>
      </c>
      <c r="M22" s="205" t="s">
        <v>22</v>
      </c>
      <c r="N22" s="297">
        <v>18.31135421524729</v>
      </c>
      <c r="O22" s="297">
        <v>0</v>
      </c>
      <c r="P22" s="297">
        <v>15.16199075065171</v>
      </c>
      <c r="Q22" s="297">
        <v>-5.306468658935614</v>
      </c>
      <c r="R22" s="297">
        <v>-0.8323089506845445</v>
      </c>
      <c r="S22" s="297">
        <v>0</v>
      </c>
      <c r="T22" s="297">
        <v>-7.826618981820488</v>
      </c>
      <c r="U22" s="297">
        <v>-1.2935513426208252</v>
      </c>
      <c r="W22" s="205" t="s">
        <v>22</v>
      </c>
      <c r="X22" s="301">
        <v>12.61255113654968</v>
      </c>
      <c r="Y22" s="301">
        <v>-2.2444739972246053</v>
      </c>
      <c r="Z22" s="301">
        <v>-0.283085430646514</v>
      </c>
      <c r="AA22" s="301">
        <v>0</v>
      </c>
      <c r="AB22" s="301">
        <v>-2.8196099184364276</v>
      </c>
      <c r="AC22" s="301">
        <v>-0.35665248512170733</v>
      </c>
    </row>
    <row r="23" spans="1:29" s="75" customFormat="1" ht="14.25">
      <c r="A23" s="240" t="s">
        <v>286</v>
      </c>
      <c r="B23" s="195"/>
      <c r="C23" s="294">
        <v>2.5776324418118612</v>
      </c>
      <c r="D23" s="294">
        <v>3.2480714771919716</v>
      </c>
      <c r="E23" s="294">
        <v>-1.9650547258936335</v>
      </c>
      <c r="F23" s="294">
        <v>-0.38221247534687697</v>
      </c>
      <c r="G23" s="294"/>
      <c r="H23" s="294">
        <v>1.0824182186780718</v>
      </c>
      <c r="I23" s="294">
        <v>2.5667882096816363</v>
      </c>
      <c r="J23" s="294">
        <v>-2.1244646325378924</v>
      </c>
      <c r="K23" s="294">
        <v>-0.6292721140448765</v>
      </c>
      <c r="M23" s="204"/>
      <c r="N23" s="297"/>
      <c r="O23" s="297"/>
      <c r="P23" s="297"/>
      <c r="Q23" s="297"/>
      <c r="R23" s="297"/>
      <c r="S23" s="297"/>
      <c r="T23" s="297"/>
      <c r="U23" s="297"/>
      <c r="W23" s="211"/>
      <c r="X23" s="301"/>
      <c r="Y23" s="301"/>
      <c r="Z23" s="301"/>
      <c r="AA23" s="301"/>
      <c r="AB23" s="301"/>
      <c r="AC23" s="301"/>
    </row>
    <row r="24" spans="1:29" s="75" customFormat="1" ht="15.75" thickBot="1">
      <c r="A24" s="56" t="s">
        <v>287</v>
      </c>
      <c r="B24" s="55"/>
      <c r="C24" s="284">
        <v>3.334208950941009</v>
      </c>
      <c r="D24" s="284">
        <v>2.791359212337774</v>
      </c>
      <c r="E24" s="284">
        <v>-2.5425246690395475</v>
      </c>
      <c r="F24" s="284">
        <v>-0.21292193276617466</v>
      </c>
      <c r="G24" s="284"/>
      <c r="H24" s="284">
        <v>1.28129441565501</v>
      </c>
      <c r="I24" s="284">
        <v>2.5880048195903838</v>
      </c>
      <c r="J24" s="284">
        <v>-2.1595073909411178</v>
      </c>
      <c r="K24" s="284">
        <v>-0.5943197603140216</v>
      </c>
      <c r="M24" s="212" t="s">
        <v>160</v>
      </c>
      <c r="N24" s="298">
        <v>100</v>
      </c>
      <c r="O24" s="299">
        <v>0</v>
      </c>
      <c r="P24" s="298">
        <v>100</v>
      </c>
      <c r="Q24" s="298">
        <v>-2.0412923637590286</v>
      </c>
      <c r="R24" s="298">
        <v>-2.041292363759026</v>
      </c>
      <c r="S24" s="300">
        <v>0</v>
      </c>
      <c r="T24" s="298">
        <v>-5.503472930334363</v>
      </c>
      <c r="U24" s="298">
        <v>-5.503472930334356</v>
      </c>
      <c r="W24" s="212" t="s">
        <v>160</v>
      </c>
      <c r="X24" s="298">
        <v>100</v>
      </c>
      <c r="Y24" s="298">
        <v>1.3716798754808357</v>
      </c>
      <c r="Z24" s="298">
        <v>1.3716798754808448</v>
      </c>
      <c r="AA24" s="302">
        <v>0</v>
      </c>
      <c r="AB24" s="298">
        <v>1.1982929122410058</v>
      </c>
      <c r="AC24" s="298">
        <v>1.1982929122410173</v>
      </c>
    </row>
    <row r="25" spans="1:11" s="75" customFormat="1" ht="22.5" customHeight="1">
      <c r="A25" s="240" t="s">
        <v>288</v>
      </c>
      <c r="B25" s="195"/>
      <c r="C25" s="294">
        <v>-1.3685978115819841</v>
      </c>
      <c r="D25" s="294">
        <v>-1.6848063719982265</v>
      </c>
      <c r="E25" s="294">
        <v>-0.27554730712266995</v>
      </c>
      <c r="F25" s="294">
        <v>0.6587793131560549</v>
      </c>
      <c r="G25" s="294"/>
      <c r="H25" s="294">
        <v>-1.3685978115819841</v>
      </c>
      <c r="I25" s="294">
        <v>-1.6848063719982265</v>
      </c>
      <c r="J25" s="294">
        <v>-0.27554730712266995</v>
      </c>
      <c r="K25" s="294">
        <v>0.6587793131560549</v>
      </c>
    </row>
    <row r="26" spans="1:11" s="75" customFormat="1" ht="12">
      <c r="A26" s="56" t="s">
        <v>277</v>
      </c>
      <c r="B26" s="55"/>
      <c r="C26" s="284">
        <v>-0.8453326396194893</v>
      </c>
      <c r="D26" s="284">
        <v>-2.714097761959</v>
      </c>
      <c r="E26" s="284">
        <v>-0.11848700990759742</v>
      </c>
      <c r="F26" s="284">
        <v>1.0052773243602209</v>
      </c>
      <c r="G26" s="284"/>
      <c r="H26" s="284">
        <v>-1.1115369094097272</v>
      </c>
      <c r="I26" s="284">
        <v>-2.2071899196509426</v>
      </c>
      <c r="J26" s="284">
        <v>-0.19694304877906355</v>
      </c>
      <c r="K26" s="284">
        <v>0.8314956845890231</v>
      </c>
    </row>
    <row r="27" spans="1:11" s="75" customFormat="1" ht="12">
      <c r="A27" s="240" t="s">
        <v>278</v>
      </c>
      <c r="B27" s="195"/>
      <c r="C27" s="294">
        <v>-4.0946838431914045</v>
      </c>
      <c r="D27" s="294">
        <v>-2.6698002871247684</v>
      </c>
      <c r="E27" s="294">
        <v>-0.0914098876464986</v>
      </c>
      <c r="F27" s="294">
        <v>0.8548686111831127</v>
      </c>
      <c r="G27" s="294"/>
      <c r="H27" s="294">
        <v>-2.1567799771533447</v>
      </c>
      <c r="I27" s="294">
        <v>-2.3715237855815863</v>
      </c>
      <c r="J27" s="294">
        <v>-0.1617361943192397</v>
      </c>
      <c r="K27" s="294">
        <v>0.8392828432033594</v>
      </c>
    </row>
    <row r="28" spans="1:11" s="75" customFormat="1" ht="12">
      <c r="A28" s="56" t="s">
        <v>279</v>
      </c>
      <c r="B28" s="55"/>
      <c r="C28" s="284">
        <v>6.597512616369983</v>
      </c>
      <c r="D28" s="284">
        <v>3.3821867399062455</v>
      </c>
      <c r="E28" s="284">
        <v>0.26601223901099313</v>
      </c>
      <c r="F28" s="284">
        <v>1.1743402423002314</v>
      </c>
      <c r="G28" s="284"/>
      <c r="H28" s="284">
        <v>0.009783943576002763</v>
      </c>
      <c r="I28" s="284">
        <v>-0.9117728652110024</v>
      </c>
      <c r="J28" s="284">
        <v>-0.054851351016993455</v>
      </c>
      <c r="K28" s="284">
        <v>0.9227421720823026</v>
      </c>
    </row>
    <row r="29" spans="1:11" s="75" customFormat="1" ht="12">
      <c r="A29" s="240" t="s">
        <v>280</v>
      </c>
      <c r="B29" s="195"/>
      <c r="C29" s="294">
        <v>-0.4732881373803788</v>
      </c>
      <c r="D29" s="294">
        <v>-1.4162023777878563</v>
      </c>
      <c r="E29" s="294">
        <v>-0.4512531038326495</v>
      </c>
      <c r="F29" s="294">
        <v>-0.5278216895437282</v>
      </c>
      <c r="G29" s="294"/>
      <c r="H29" s="294">
        <v>-0.08836101175107025</v>
      </c>
      <c r="I29" s="294">
        <v>-1.015950170837543</v>
      </c>
      <c r="J29" s="294">
        <v>-0.13447276546945108</v>
      </c>
      <c r="K29" s="294">
        <v>0.6319167455523633</v>
      </c>
    </row>
    <row r="30" spans="1:11" s="75" customFormat="1" ht="12">
      <c r="A30" s="56" t="s">
        <v>281</v>
      </c>
      <c r="B30" s="55"/>
      <c r="C30" s="284">
        <v>1.6121755607787946</v>
      </c>
      <c r="D30" s="284">
        <v>-0.4960455910536288</v>
      </c>
      <c r="E30" s="284">
        <v>-1.0432591641916678</v>
      </c>
      <c r="F30" s="284">
        <v>-1.22008279186131</v>
      </c>
      <c r="G30" s="284"/>
      <c r="H30" s="284">
        <v>0.20380809926321408</v>
      </c>
      <c r="I30" s="284">
        <v>-0.924534667385779</v>
      </c>
      <c r="J30" s="284">
        <v>-0.286622645995982</v>
      </c>
      <c r="K30" s="284">
        <v>0.32160049804623725</v>
      </c>
    </row>
    <row r="31" spans="1:11" s="75" customFormat="1" ht="12">
      <c r="A31" s="240" t="s">
        <v>282</v>
      </c>
      <c r="B31" s="195"/>
      <c r="C31" s="294">
        <v>-3.033666187935269</v>
      </c>
      <c r="D31" s="294">
        <v>-2.604512953312632</v>
      </c>
      <c r="E31" s="294">
        <v>-0.612499647984166</v>
      </c>
      <c r="F31" s="294">
        <v>-0.2723860335143935</v>
      </c>
      <c r="G31" s="294"/>
      <c r="H31" s="294">
        <v>-0.2930999160315695</v>
      </c>
      <c r="I31" s="294">
        <v>-1.1811432095475416</v>
      </c>
      <c r="J31" s="294">
        <v>-0.3333786629784008</v>
      </c>
      <c r="K31" s="294">
        <v>0.23656401211742395</v>
      </c>
    </row>
    <row r="32" spans="1:11" s="75" customFormat="1" ht="12">
      <c r="A32" s="56" t="s">
        <v>283</v>
      </c>
      <c r="B32" s="55"/>
      <c r="C32" s="284">
        <v>4.114739874207762</v>
      </c>
      <c r="D32" s="284">
        <v>2.9003034742681955</v>
      </c>
      <c r="E32" s="284">
        <v>-0.10038773357395891</v>
      </c>
      <c r="F32" s="284">
        <v>-0.5845676762923024</v>
      </c>
      <c r="G32" s="284"/>
      <c r="H32" s="284">
        <v>0.29225293831272037</v>
      </c>
      <c r="I32" s="284">
        <v>-0.6437273985827052</v>
      </c>
      <c r="J32" s="284">
        <v>-0.3042243689262758</v>
      </c>
      <c r="K32" s="284">
        <v>0.13286535474656969</v>
      </c>
    </row>
    <row r="33" spans="1:11" s="75" customFormat="1" ht="12">
      <c r="A33" s="240" t="s">
        <v>284</v>
      </c>
      <c r="B33" s="195"/>
      <c r="C33" s="294">
        <v>3.1907800551119303</v>
      </c>
      <c r="D33" s="294">
        <v>6.583183664696124</v>
      </c>
      <c r="E33" s="294">
        <v>-0.5175228479000871</v>
      </c>
      <c r="F33" s="294">
        <v>-0.7084324590511559</v>
      </c>
      <c r="G33" s="294"/>
      <c r="H33" s="294">
        <v>0.6239857013392136</v>
      </c>
      <c r="I33" s="294">
        <v>0.15996995966545136</v>
      </c>
      <c r="J33" s="294">
        <v>-0.32796995606684254</v>
      </c>
      <c r="K33" s="294">
        <v>0.03847286553104734</v>
      </c>
    </row>
    <row r="34" spans="1:11" s="75" customFormat="1" ht="12">
      <c r="A34" s="56" t="s">
        <v>285</v>
      </c>
      <c r="B34" s="55"/>
      <c r="C34" s="284">
        <v>-0.09906115811725291</v>
      </c>
      <c r="D34" s="284">
        <v>-3.851744317560879</v>
      </c>
      <c r="E34" s="284">
        <v>-0.16568333534781043</v>
      </c>
      <c r="F34" s="284">
        <v>0.1627541493124829</v>
      </c>
      <c r="G34" s="284"/>
      <c r="H34" s="284">
        <v>0.5476892179305581</v>
      </c>
      <c r="I34" s="284">
        <v>-0.2697081372375232</v>
      </c>
      <c r="J34" s="284">
        <v>-0.3117158782856233</v>
      </c>
      <c r="K34" s="284">
        <v>0.050987444797923054</v>
      </c>
    </row>
    <row r="35" spans="1:11" s="75" customFormat="1" ht="12">
      <c r="A35" s="240" t="s">
        <v>286</v>
      </c>
      <c r="B35" s="195"/>
      <c r="C35" s="294">
        <v>2.9751715269199508E-05</v>
      </c>
      <c r="D35" s="294">
        <v>4.071007790204195</v>
      </c>
      <c r="E35" s="294">
        <v>-0.8675442238738729</v>
      </c>
      <c r="F35" s="294">
        <v>-0.313765747026562</v>
      </c>
      <c r="G35" s="294"/>
      <c r="H35" s="294">
        <v>0.49486267523497496</v>
      </c>
      <c r="I35" s="294">
        <v>0.13980541482079278</v>
      </c>
      <c r="J35" s="294">
        <v>-0.36269702062921017</v>
      </c>
      <c r="K35" s="294">
        <v>0.017348603626299308</v>
      </c>
    </row>
    <row r="36" spans="1:11" s="75" customFormat="1" ht="12">
      <c r="A36" s="56" t="s">
        <v>287</v>
      </c>
      <c r="B36" s="55"/>
      <c r="C36" s="284">
        <v>-2.361971792576645</v>
      </c>
      <c r="D36" s="284">
        <v>1.5891739833209462</v>
      </c>
      <c r="E36" s="284">
        <v>-0.1671509620872036</v>
      </c>
      <c r="F36" s="284">
        <v>-0.11073288470320186</v>
      </c>
      <c r="G36" s="284"/>
      <c r="H36" s="284">
        <v>0.23743529785724693</v>
      </c>
      <c r="I36" s="284">
        <v>0.2770076471394711</v>
      </c>
      <c r="J36" s="284">
        <v>-0.3463700646039958</v>
      </c>
      <c r="K36" s="284">
        <v>0.006554983265338876</v>
      </c>
    </row>
    <row r="37" spans="1:11" s="75" customFormat="1" ht="23.25" customHeight="1">
      <c r="A37" s="240" t="s">
        <v>289</v>
      </c>
      <c r="B37" s="195"/>
      <c r="C37" s="294">
        <v>3.21701780430117</v>
      </c>
      <c r="D37" s="294">
        <v>4.832245179872441</v>
      </c>
      <c r="E37" s="294">
        <v>-0.1270755163359838</v>
      </c>
      <c r="F37" s="294">
        <v>0.2977274288368692</v>
      </c>
      <c r="G37" s="294"/>
      <c r="H37" s="294">
        <v>3.21701780430117</v>
      </c>
      <c r="I37" s="294">
        <v>4.832245179872441</v>
      </c>
      <c r="J37" s="294">
        <v>-0.1270755163359838</v>
      </c>
      <c r="K37" s="294">
        <v>0.2977274288368692</v>
      </c>
    </row>
    <row r="38" spans="1:11" s="75" customFormat="1" ht="12">
      <c r="A38" s="56" t="s">
        <v>290</v>
      </c>
      <c r="B38" s="55"/>
      <c r="C38" s="284">
        <v>8.081715039864568</v>
      </c>
      <c r="D38" s="284">
        <v>10.15804723597029</v>
      </c>
      <c r="E38" s="284">
        <v>0.03839652959596318</v>
      </c>
      <c r="F38" s="284">
        <v>1.1405888546441423</v>
      </c>
      <c r="G38" s="284"/>
      <c r="H38" s="284">
        <v>5.613297726207622</v>
      </c>
      <c r="I38" s="284">
        <v>7.5211730759728646</v>
      </c>
      <c r="J38" s="284">
        <v>-0.04419631363004051</v>
      </c>
      <c r="K38" s="284">
        <v>0.7185865982021422</v>
      </c>
    </row>
    <row r="39" spans="1:11" s="75" customFormat="1" ht="12">
      <c r="A39" s="240" t="s">
        <v>291</v>
      </c>
      <c r="B39" s="195"/>
      <c r="C39" s="294">
        <v>12.11647524928432</v>
      </c>
      <c r="D39" s="294">
        <v>10.265615885731826</v>
      </c>
      <c r="E39" s="294">
        <v>0.85799382878049</v>
      </c>
      <c r="F39" s="294">
        <v>1.8111483149434893</v>
      </c>
      <c r="G39" s="294"/>
      <c r="H39" s="294">
        <v>7.8467681455795635</v>
      </c>
      <c r="I39" s="294">
        <v>8.493107578644077</v>
      </c>
      <c r="J39" s="294">
        <v>0.256994807952049</v>
      </c>
      <c r="K39" s="294">
        <v>1.08265167764392</v>
      </c>
    </row>
    <row r="40" spans="1:11" s="75" customFormat="1" ht="12">
      <c r="A40" s="56" t="s">
        <v>292</v>
      </c>
      <c r="B40" s="55"/>
      <c r="C40" s="284">
        <v>-2.095818031898844</v>
      </c>
      <c r="D40" s="284">
        <v>2.4330839193746012</v>
      </c>
      <c r="E40" s="284">
        <v>-0.06930051706172113</v>
      </c>
      <c r="F40" s="284">
        <v>1.2822168557603542</v>
      </c>
      <c r="G40" s="284"/>
      <c r="H40" s="284">
        <v>5.224033250602655</v>
      </c>
      <c r="I40" s="284">
        <v>6.889017602056868</v>
      </c>
      <c r="J40" s="284">
        <v>0.1751990891656341</v>
      </c>
      <c r="K40" s="284">
        <v>1.1324852221198611</v>
      </c>
    </row>
    <row r="41" spans="1:11" s="75" customFormat="1" ht="12">
      <c r="A41" s="240" t="s">
        <v>293</v>
      </c>
      <c r="B41" s="195"/>
      <c r="C41" s="294">
        <v>11.684082969837984</v>
      </c>
      <c r="D41" s="294">
        <v>10.908022496430059</v>
      </c>
      <c r="E41" s="294">
        <v>1.4671991917699412</v>
      </c>
      <c r="F41" s="294">
        <v>3.7313539476481417</v>
      </c>
      <c r="G41" s="294"/>
      <c r="H41" s="294">
        <v>6.531454311964113</v>
      </c>
      <c r="I41" s="294">
        <v>7.715686300591118</v>
      </c>
      <c r="J41" s="294">
        <v>0.4338875571226142</v>
      </c>
      <c r="K41" s="294">
        <v>1.6475308996908078</v>
      </c>
    </row>
    <row r="42" spans="1:11" s="75" customFormat="1" ht="12">
      <c r="A42" s="56" t="s">
        <v>281</v>
      </c>
      <c r="B42" s="55"/>
      <c r="C42" s="284">
        <v>7.097359513811763</v>
      </c>
      <c r="D42" s="284">
        <v>8.880377643222626</v>
      </c>
      <c r="E42" s="284">
        <v>2.692674232162151</v>
      </c>
      <c r="F42" s="284">
        <v>5.341860302092738</v>
      </c>
      <c r="G42" s="284"/>
      <c r="H42" s="284">
        <v>6.6300490033556425</v>
      </c>
      <c r="I42" s="284">
        <v>7.921361193228904</v>
      </c>
      <c r="J42" s="284">
        <v>0.8091861802639322</v>
      </c>
      <c r="K42" s="284">
        <v>2.257030553322803</v>
      </c>
    </row>
    <row r="43" spans="1:11" s="75" customFormat="1" ht="12">
      <c r="A43" s="240" t="s">
        <v>282</v>
      </c>
      <c r="B43" s="195"/>
      <c r="C43" s="294">
        <v>12.413187250212566</v>
      </c>
      <c r="D43" s="294">
        <v>10.164953649530517</v>
      </c>
      <c r="E43" s="294">
        <v>2.7303966557203463</v>
      </c>
      <c r="F43" s="294">
        <v>5.547911693783258</v>
      </c>
      <c r="G43" s="294"/>
      <c r="H43" s="294">
        <v>7.493283942997797</v>
      </c>
      <c r="I43" s="294">
        <v>8.259122907692817</v>
      </c>
      <c r="J43" s="294">
        <v>1.084064680989738</v>
      </c>
      <c r="K43" s="294">
        <v>2.725768552032015</v>
      </c>
    </row>
    <row r="44" spans="1:11" s="75" customFormat="1" ht="12">
      <c r="A44" s="56" t="s">
        <v>283</v>
      </c>
      <c r="B44" s="55"/>
      <c r="C44" s="284">
        <v>10.289078331366808</v>
      </c>
      <c r="D44" s="284">
        <v>11.466778441943614</v>
      </c>
      <c r="E44" s="284">
        <v>3.642697610138068</v>
      </c>
      <c r="F44" s="284">
        <v>5.882821459270171</v>
      </c>
      <c r="G44" s="284"/>
      <c r="H44" s="284">
        <v>7.8787108229209535</v>
      </c>
      <c r="I44" s="284">
        <v>8.69654972094851</v>
      </c>
      <c r="J44" s="284">
        <v>1.4048825479656912</v>
      </c>
      <c r="K44" s="284">
        <v>3.121608246423091</v>
      </c>
    </row>
    <row r="45" spans="1:11" s="75" customFormat="1" ht="12">
      <c r="A45" s="240" t="s">
        <v>284</v>
      </c>
      <c r="B45" s="195"/>
      <c r="C45" s="294">
        <v>10.101758473449408</v>
      </c>
      <c r="D45" s="294">
        <v>8.235363838961685</v>
      </c>
      <c r="E45" s="294">
        <v>4.508056857947951</v>
      </c>
      <c r="F45" s="294">
        <v>7.1505289898756486</v>
      </c>
      <c r="G45" s="294"/>
      <c r="H45" s="294">
        <v>8.139625884480894</v>
      </c>
      <c r="I45" s="294">
        <v>8.6419726357438</v>
      </c>
      <c r="J45" s="294">
        <v>1.749688387559667</v>
      </c>
      <c r="K45" s="294">
        <v>3.5702727551645275</v>
      </c>
    </row>
    <row r="46" spans="1:11" s="75" customFormat="1" ht="12">
      <c r="A46" s="56" t="s">
        <v>285</v>
      </c>
      <c r="B46" s="55"/>
      <c r="C46" s="284">
        <v>12.113340603651102</v>
      </c>
      <c r="D46" s="284">
        <v>11.35637995205876</v>
      </c>
      <c r="E46" s="284">
        <v>4.116608364447827</v>
      </c>
      <c r="F46" s="284">
        <v>6.895017568703832</v>
      </c>
      <c r="G46" s="284"/>
      <c r="H46" s="284">
        <v>8.55623832826562</v>
      </c>
      <c r="I46" s="284">
        <v>8.9222593798155</v>
      </c>
      <c r="J46" s="284">
        <v>1.9870983397706876</v>
      </c>
      <c r="K46" s="284">
        <v>3.9054339410825145</v>
      </c>
    </row>
    <row r="47" spans="1:11" s="75" customFormat="1" ht="12">
      <c r="A47" s="240" t="s">
        <v>286</v>
      </c>
      <c r="B47" s="195"/>
      <c r="C47" s="294">
        <v>11.037952130330098</v>
      </c>
      <c r="D47" s="294">
        <v>8.003375481806163</v>
      </c>
      <c r="E47" s="294">
        <v>4.8834755233551075</v>
      </c>
      <c r="F47" s="294">
        <v>7.029362958724161</v>
      </c>
      <c r="G47" s="294"/>
      <c r="H47" s="294">
        <v>8.794442604698261</v>
      </c>
      <c r="I47" s="294">
        <v>8.832166478748604</v>
      </c>
      <c r="J47" s="294">
        <v>2.251410954520061</v>
      </c>
      <c r="K47" s="294">
        <v>4.192580049949601</v>
      </c>
    </row>
    <row r="48" spans="1:11" s="75" customFormat="1" ht="12">
      <c r="A48" s="56" t="s">
        <v>287</v>
      </c>
      <c r="B48" s="150"/>
      <c r="C48" s="284">
        <v>9.49887196432131</v>
      </c>
      <c r="D48" s="284">
        <v>8.939410421053772</v>
      </c>
      <c r="E48" s="284">
        <v>4.391096340800882</v>
      </c>
      <c r="F48" s="284">
        <v>6.582093570825576</v>
      </c>
      <c r="G48" s="284"/>
      <c r="H48" s="284">
        <v>8.856272164965272</v>
      </c>
      <c r="I48" s="284">
        <v>8.842451404774575</v>
      </c>
      <c r="J48" s="284">
        <v>2.4303835018064213</v>
      </c>
      <c r="K48" s="284">
        <v>4.393711796683153</v>
      </c>
    </row>
    <row r="49" spans="1:11" s="75" customFormat="1" ht="23.25" customHeight="1">
      <c r="A49" s="240" t="s">
        <v>294</v>
      </c>
      <c r="B49" s="195"/>
      <c r="C49" s="294">
        <v>13.210449687040594</v>
      </c>
      <c r="D49" s="294">
        <v>12.134909805704908</v>
      </c>
      <c r="E49" s="294">
        <v>4.107466653813763</v>
      </c>
      <c r="F49" s="294">
        <v>5.667509238367807</v>
      </c>
      <c r="G49" s="294"/>
      <c r="H49" s="294">
        <v>13.210449687040594</v>
      </c>
      <c r="I49" s="294">
        <v>12.134909805704908</v>
      </c>
      <c r="J49" s="294">
        <v>4.107466653813763</v>
      </c>
      <c r="K49" s="294">
        <v>5.667509238367807</v>
      </c>
    </row>
    <row r="50" spans="1:11" s="75" customFormat="1" ht="12">
      <c r="A50" s="56" t="s">
        <v>290</v>
      </c>
      <c r="B50" s="55"/>
      <c r="C50" s="284">
        <v>7.989578181053214</v>
      </c>
      <c r="D50" s="284">
        <v>5.016101849484578</v>
      </c>
      <c r="E50" s="284">
        <v>3.6812207132956187</v>
      </c>
      <c r="F50" s="284">
        <v>5.205275654092123</v>
      </c>
      <c r="G50" s="284"/>
      <c r="H50" s="284">
        <v>10.57861648631242</v>
      </c>
      <c r="I50" s="284">
        <v>8.452571823968569</v>
      </c>
      <c r="J50" s="284">
        <v>3.8937984543335302</v>
      </c>
      <c r="K50" s="284">
        <v>5.435738840099491</v>
      </c>
    </row>
    <row r="51" spans="1:11" s="75" customFormat="1" ht="12">
      <c r="A51" s="240" t="s">
        <v>291</v>
      </c>
      <c r="B51" s="195"/>
      <c r="C51" s="294">
        <v>6.633173447166385</v>
      </c>
      <c r="D51" s="294">
        <v>8.074793387466194</v>
      </c>
      <c r="E51" s="294">
        <v>3.2412250936095344</v>
      </c>
      <c r="F51" s="294">
        <v>4.615207108129038</v>
      </c>
      <c r="G51" s="294"/>
      <c r="H51" s="294">
        <v>9.169935431117793</v>
      </c>
      <c r="I51" s="294">
        <v>8.316597177673945</v>
      </c>
      <c r="J51" s="294">
        <v>3.6746345280991966</v>
      </c>
      <c r="K51" s="294">
        <v>5.160349493325089</v>
      </c>
    </row>
    <row r="52" spans="1:11" s="75" customFormat="1" ht="12">
      <c r="A52" s="56" t="s">
        <v>292</v>
      </c>
      <c r="B52" s="150"/>
      <c r="C52" s="284">
        <v>5.884962859512788</v>
      </c>
      <c r="D52" s="284">
        <v>1.9644161653477266</v>
      </c>
      <c r="E52" s="284">
        <v>3.4753357258879847</v>
      </c>
      <c r="F52" s="284">
        <v>4.685580223714947</v>
      </c>
      <c r="G52" s="284"/>
      <c r="H52" s="284">
        <v>8.363679213203955</v>
      </c>
      <c r="I52" s="284">
        <v>6.705267399495707</v>
      </c>
      <c r="J52" s="284">
        <v>3.6247962391857236</v>
      </c>
      <c r="K52" s="284">
        <v>5.041619037951772</v>
      </c>
    </row>
    <row r="53" spans="1:11" s="75" customFormat="1" ht="12">
      <c r="A53" s="240" t="s">
        <v>293</v>
      </c>
      <c r="B53" s="195"/>
      <c r="C53" s="294">
        <v>3.472536761623979</v>
      </c>
      <c r="D53" s="294">
        <v>6.498419387978838</v>
      </c>
      <c r="E53" s="294">
        <v>3.0679371496314056</v>
      </c>
      <c r="F53" s="294">
        <v>4.940966483349918</v>
      </c>
      <c r="G53" s="294"/>
      <c r="H53" s="294">
        <v>7.325903854128124</v>
      </c>
      <c r="I53" s="294">
        <v>6.661459914818435</v>
      </c>
      <c r="J53" s="294">
        <v>3.5121529735009593</v>
      </c>
      <c r="K53" s="294">
        <v>5.021262710954999</v>
      </c>
    </row>
    <row r="54" spans="1:11" s="75" customFormat="1" ht="12">
      <c r="A54" s="56" t="s">
        <v>281</v>
      </c>
      <c r="B54" s="150"/>
      <c r="C54" s="284">
        <v>6.12810526784604</v>
      </c>
      <c r="D54" s="284">
        <v>4.410089318555399</v>
      </c>
      <c r="E54" s="284">
        <v>2.2484553896712445</v>
      </c>
      <c r="F54" s="284">
        <v>3.474436036898987</v>
      </c>
      <c r="G54" s="284"/>
      <c r="H54" s="284">
        <v>7.116303121298295</v>
      </c>
      <c r="I54" s="284">
        <v>6.260353483155279</v>
      </c>
      <c r="J54" s="284">
        <v>3.298266035133768</v>
      </c>
      <c r="K54" s="284">
        <v>4.758364696645678</v>
      </c>
    </row>
    <row r="55" spans="1:11" s="75" customFormat="1" ht="12">
      <c r="A55" s="240" t="s">
        <v>282</v>
      </c>
      <c r="B55" s="195"/>
      <c r="C55" s="294">
        <v>5.126873554810718</v>
      </c>
      <c r="D55" s="294">
        <v>4.497650557543897</v>
      </c>
      <c r="E55" s="294">
        <v>2.7769856895167644</v>
      </c>
      <c r="F55" s="294">
        <v>3.8068649667150067</v>
      </c>
      <c r="G55" s="294"/>
      <c r="H55" s="294">
        <v>6.805754264674957</v>
      </c>
      <c r="I55" s="294">
        <v>5.990315704682003</v>
      </c>
      <c r="J55" s="294">
        <v>3.2224687857079326</v>
      </c>
      <c r="K55" s="294">
        <v>4.619114159242121</v>
      </c>
    </row>
    <row r="56" spans="1:11" s="75" customFormat="1" ht="12">
      <c r="A56" s="56" t="s">
        <v>283</v>
      </c>
      <c r="B56" s="150"/>
      <c r="C56" s="284">
        <v>2.9722089550819897</v>
      </c>
      <c r="D56" s="284">
        <v>3.001267745469849</v>
      </c>
      <c r="E56" s="284">
        <v>3.442331449425251</v>
      </c>
      <c r="F56" s="284">
        <v>5.219987271875315</v>
      </c>
      <c r="G56" s="284"/>
      <c r="H56" s="284">
        <v>6.26545530579552</v>
      </c>
      <c r="I56" s="284">
        <v>5.572311884331893</v>
      </c>
      <c r="J56" s="284">
        <v>3.2506449511920055</v>
      </c>
      <c r="K56" s="284">
        <v>4.696470529162089</v>
      </c>
    </row>
    <row r="57" spans="1:11" s="75" customFormat="1" ht="12">
      <c r="A57" s="240" t="s">
        <v>284</v>
      </c>
      <c r="B57" s="195"/>
      <c r="C57" s="294">
        <v>3.209960546610713</v>
      </c>
      <c r="D57" s="294">
        <v>2.598314089744669</v>
      </c>
      <c r="E57" s="294">
        <v>2.829923730048911</v>
      </c>
      <c r="F57" s="294">
        <v>3.8174331510599124</v>
      </c>
      <c r="G57" s="294"/>
      <c r="H57" s="294">
        <v>5.900330521228869</v>
      </c>
      <c r="I57" s="294">
        <v>5.2216839488828715</v>
      </c>
      <c r="J57" s="294">
        <v>3.2026296624890316</v>
      </c>
      <c r="K57" s="294">
        <v>4.5951961629166815</v>
      </c>
    </row>
    <row r="58" spans="1:11" s="75" customFormat="1" ht="12">
      <c r="A58" s="56" t="s">
        <v>285</v>
      </c>
      <c r="B58" s="150"/>
      <c r="C58" s="284">
        <v>5.754369555237138</v>
      </c>
      <c r="D58" s="284">
        <v>6.679060579020679</v>
      </c>
      <c r="E58" s="284">
        <v>2.8766687382525857</v>
      </c>
      <c r="F58" s="284">
        <v>3.140615170962824</v>
      </c>
      <c r="G58" s="284"/>
      <c r="H58" s="284">
        <v>5.884526238545007</v>
      </c>
      <c r="I58" s="284">
        <v>5.375534056837261</v>
      </c>
      <c r="J58" s="284">
        <v>3.169252019688096</v>
      </c>
      <c r="K58" s="284">
        <v>4.444343662949146</v>
      </c>
    </row>
    <row r="59" spans="1:11" s="75" customFormat="1" ht="12">
      <c r="A59" s="240" t="s">
        <v>286</v>
      </c>
      <c r="B59" s="195"/>
      <c r="C59" s="294">
        <v>8.74196063754502</v>
      </c>
      <c r="D59" s="294">
        <v>9.149673786489698</v>
      </c>
      <c r="E59" s="294">
        <v>3.709339473173645</v>
      </c>
      <c r="F59" s="294">
        <v>4.937140844091981</v>
      </c>
      <c r="G59" s="294"/>
      <c r="H59" s="294">
        <v>6.164449415619022</v>
      </c>
      <c r="I59" s="294">
        <v>5.742755438102609</v>
      </c>
      <c r="J59" s="294">
        <v>3.219807078802539</v>
      </c>
      <c r="K59" s="294">
        <v>4.49087399389374</v>
      </c>
    </row>
    <row r="60" spans="1:11" s="75" customFormat="1" ht="12" customHeight="1">
      <c r="A60" s="56" t="s">
        <v>287</v>
      </c>
      <c r="B60" s="150"/>
      <c r="C60" s="284">
        <v>2.941353787285017</v>
      </c>
      <c r="D60" s="284">
        <v>2.2925653266928414</v>
      </c>
      <c r="E60" s="284">
        <v>3.31172112194702</v>
      </c>
      <c r="F60" s="284">
        <v>3.9824596851731897</v>
      </c>
      <c r="G60" s="284"/>
      <c r="H60" s="284">
        <v>5.879880087811151</v>
      </c>
      <c r="I60" s="284">
        <v>5.411579988880244</v>
      </c>
      <c r="J60" s="284">
        <v>3.227642331889702</v>
      </c>
      <c r="K60" s="284">
        <v>4.447182307781161</v>
      </c>
    </row>
    <row r="61" spans="1:11" ht="21.75" customHeight="1">
      <c r="A61" s="240" t="s">
        <v>295</v>
      </c>
      <c r="C61" s="294">
        <v>5.886582169332422</v>
      </c>
      <c r="D61" s="294">
        <v>8.832182851748849</v>
      </c>
      <c r="E61" s="294">
        <v>3.2842157297561236</v>
      </c>
      <c r="F61" s="294">
        <v>3.7886337444899443</v>
      </c>
      <c r="G61" s="294"/>
      <c r="H61" s="294">
        <v>5.886582169332422</v>
      </c>
      <c r="I61" s="294">
        <v>8.832182851748849</v>
      </c>
      <c r="J61" s="294">
        <v>3.2842157297561236</v>
      </c>
      <c r="K61" s="294">
        <v>3.7886337444899443</v>
      </c>
    </row>
    <row r="62" spans="1:11" ht="12.75">
      <c r="A62" s="56" t="s">
        <v>290</v>
      </c>
      <c r="B62" s="150"/>
      <c r="C62" s="284">
        <v>9.277166453424535</v>
      </c>
      <c r="D62" s="284">
        <v>9.757377334462113</v>
      </c>
      <c r="E62" s="284">
        <v>3.8831496012881273</v>
      </c>
      <c r="F62" s="284">
        <v>3.8301371958479935</v>
      </c>
      <c r="G62" s="284"/>
      <c r="H62" s="284">
        <v>7.55575226000349</v>
      </c>
      <c r="I62" s="284">
        <v>9.295592896063475</v>
      </c>
      <c r="J62" s="284">
        <v>3.5838344784756337</v>
      </c>
      <c r="K62" s="284">
        <v>3.8093986690092008</v>
      </c>
    </row>
    <row r="63" spans="1:11" s="75" customFormat="1" ht="12">
      <c r="A63" s="240" t="s">
        <v>291</v>
      </c>
      <c r="B63" s="195"/>
      <c r="C63" s="294">
        <v>-0.0533043681741896</v>
      </c>
      <c r="D63" s="294">
        <v>-2.521708512861409</v>
      </c>
      <c r="E63" s="294">
        <v>2.8459674399009094</v>
      </c>
      <c r="F63" s="294">
        <v>2.2474470513221156</v>
      </c>
      <c r="G63" s="294"/>
      <c r="H63" s="294">
        <v>4.9021428831510505</v>
      </c>
      <c r="I63" s="294">
        <v>5.051660164076099</v>
      </c>
      <c r="J63" s="294">
        <v>3.337061003011299</v>
      </c>
      <c r="K63" s="294">
        <v>3.2878892813102523</v>
      </c>
    </row>
    <row r="64" spans="1:11" s="75" customFormat="1" ht="12" customHeight="1">
      <c r="A64" s="56" t="s">
        <v>292</v>
      </c>
      <c r="B64" s="150"/>
      <c r="C64" s="284">
        <v>13.638317841410984</v>
      </c>
      <c r="D64" s="284">
        <v>12.835598871023834</v>
      </c>
      <c r="E64" s="284">
        <v>5.412255733687132</v>
      </c>
      <c r="F64" s="284">
        <v>5.791231073140279</v>
      </c>
      <c r="G64" s="284"/>
      <c r="H64" s="284">
        <v>6.997283609296745</v>
      </c>
      <c r="I64" s="284">
        <v>6.938450980620026</v>
      </c>
      <c r="J64" s="284">
        <v>3.8552526944330534</v>
      </c>
      <c r="K64" s="284">
        <v>3.9118038691020374</v>
      </c>
    </row>
    <row r="65" spans="1:11" s="75" customFormat="1" ht="12">
      <c r="A65" s="240" t="s">
        <v>293</v>
      </c>
      <c r="B65" s="195"/>
      <c r="C65" s="294">
        <v>1.3513808921707726</v>
      </c>
      <c r="D65" s="294">
        <v>0.946196075543515</v>
      </c>
      <c r="E65" s="294">
        <v>4.471473530468462</v>
      </c>
      <c r="F65" s="294">
        <v>4.129093995505917</v>
      </c>
      <c r="G65" s="294"/>
      <c r="H65" s="294">
        <v>5.842376710513775</v>
      </c>
      <c r="I65" s="294">
        <v>5.67131598474282</v>
      </c>
      <c r="J65" s="294">
        <v>3.9793689145456224</v>
      </c>
      <c r="K65" s="294">
        <v>3.955715789773606</v>
      </c>
    </row>
    <row r="66" spans="1:11" s="75" customFormat="1" ht="12" customHeight="1">
      <c r="A66" s="56" t="s">
        <v>281</v>
      </c>
      <c r="B66" s="150"/>
      <c r="C66" s="284">
        <v>-2.0784348107542594</v>
      </c>
      <c r="D66" s="284">
        <v>-4.507811640201586</v>
      </c>
      <c r="E66" s="284">
        <v>4.64681937187017</v>
      </c>
      <c r="F66" s="284">
        <v>4.473733220360665</v>
      </c>
      <c r="G66" s="284"/>
      <c r="H66" s="284">
        <v>4.469114355608017</v>
      </c>
      <c r="I66" s="284">
        <v>3.8893705280095503</v>
      </c>
      <c r="J66" s="284">
        <v>4.091190042396375</v>
      </c>
      <c r="K66" s="284">
        <v>4.042678763939356</v>
      </c>
    </row>
    <row r="67" spans="1:11" ht="12.75">
      <c r="A67" s="240" t="s">
        <v>282</v>
      </c>
      <c r="C67" s="294">
        <v>0.37465841439583425</v>
      </c>
      <c r="D67" s="294">
        <v>1.1874529947940138</v>
      </c>
      <c r="E67" s="294">
        <v>4.061414133565977</v>
      </c>
      <c r="F67" s="294">
        <v>3.777044094733828</v>
      </c>
      <c r="G67" s="294"/>
      <c r="H67" s="294">
        <v>3.840018728760408</v>
      </c>
      <c r="I67" s="294">
        <v>3.481278762932005</v>
      </c>
      <c r="J67" s="294">
        <v>4.086879134384458</v>
      </c>
      <c r="K67" s="294">
        <v>4.004105356591325</v>
      </c>
    </row>
    <row r="68" spans="1:11" ht="12.75">
      <c r="A68" s="56" t="s">
        <v>283</v>
      </c>
      <c r="C68" s="284">
        <v>-5.4185944748110115</v>
      </c>
      <c r="D68" s="284">
        <v>-7.830052349801486</v>
      </c>
      <c r="E68" s="284">
        <v>2.5699569044108195</v>
      </c>
      <c r="F68" s="284">
        <v>1.5375729056073428</v>
      </c>
      <c r="G68" s="284"/>
      <c r="H68" s="284">
        <v>2.57555203927895</v>
      </c>
      <c r="I68" s="284">
        <v>1.9379671604647486</v>
      </c>
      <c r="J68" s="284">
        <v>3.8921193670342635</v>
      </c>
      <c r="K68" s="284">
        <v>3.684976300350784</v>
      </c>
    </row>
    <row r="69" spans="1:11" ht="12.75">
      <c r="A69" s="240" t="s">
        <v>284</v>
      </c>
      <c r="C69" s="294">
        <v>-0.5941217654444109</v>
      </c>
      <c r="D69" s="294">
        <v>5.426833203979764</v>
      </c>
      <c r="E69" s="294">
        <v>2.9524589204989127</v>
      </c>
      <c r="F69" s="294">
        <v>2.185346426833612</v>
      </c>
      <c r="G69" s="294"/>
      <c r="H69" s="294">
        <v>2.206405639008713</v>
      </c>
      <c r="I69" s="294">
        <v>2.3390417463852398</v>
      </c>
      <c r="J69" s="294">
        <v>3.7852668338272277</v>
      </c>
      <c r="K69" s="294">
        <v>3.513487870823795</v>
      </c>
    </row>
    <row r="70" spans="1:11" ht="12.75">
      <c r="A70" s="56" t="s">
        <v>285</v>
      </c>
      <c r="C70" s="284">
        <v>-6.992250275534673</v>
      </c>
      <c r="D70" s="284">
        <v>-6.040588034668404</v>
      </c>
      <c r="E70" s="284">
        <v>0.19586883986257853</v>
      </c>
      <c r="F70" s="284">
        <v>-0.7667888349028207</v>
      </c>
      <c r="G70" s="284"/>
      <c r="H70" s="284">
        <v>1.2116228635908</v>
      </c>
      <c r="I70" s="284">
        <v>1.4434909390876882</v>
      </c>
      <c r="J70" s="284">
        <v>3.4187631461105816</v>
      </c>
      <c r="K70" s="284">
        <v>3.0751275443732684</v>
      </c>
    </row>
    <row r="71" spans="1:11" ht="12.75">
      <c r="A71" s="240" t="s">
        <v>286</v>
      </c>
      <c r="C71" s="294">
        <v>-12.346786539428711</v>
      </c>
      <c r="D71" s="294">
        <v>-13.07035371260098</v>
      </c>
      <c r="E71" s="294">
        <v>1.7485357609294372</v>
      </c>
      <c r="F71" s="294">
        <v>0.6774439397961851</v>
      </c>
      <c r="G71" s="294"/>
      <c r="H71" s="294">
        <v>-0.1488484251250144</v>
      </c>
      <c r="I71" s="294">
        <v>-0.014196039283420614</v>
      </c>
      <c r="J71" s="294">
        <v>3.261679505010018</v>
      </c>
      <c r="K71" s="294">
        <v>2.847769321812188</v>
      </c>
    </row>
    <row r="72" spans="1:11" ht="12.75">
      <c r="A72" s="56" t="s">
        <v>287</v>
      </c>
      <c r="C72" s="284">
        <v>0.6546650468605808</v>
      </c>
      <c r="D72" s="284">
        <v>-0.2785544462382661</v>
      </c>
      <c r="E72" s="284">
        <v>1.1887732943792528</v>
      </c>
      <c r="F72" s="284">
        <v>-0.23308849517179597</v>
      </c>
      <c r="G72" s="284"/>
      <c r="H72" s="284">
        <v>-0.07987457099812856</v>
      </c>
      <c r="I72" s="284">
        <v>-0.038820344257806116</v>
      </c>
      <c r="J72" s="284">
        <v>3.084829775505793</v>
      </c>
      <c r="K72" s="284">
        <v>2.5841871366753644</v>
      </c>
    </row>
    <row r="73" spans="1:11" ht="26.25" customHeight="1">
      <c r="A73" s="240" t="s">
        <v>295</v>
      </c>
      <c r="C73" s="294">
        <v>-4.2743616853215265</v>
      </c>
      <c r="D73" s="294">
        <v>-6.4509513955441244</v>
      </c>
      <c r="E73" s="294">
        <v>1.1445972844903674</v>
      </c>
      <c r="F73" s="294">
        <v>0.7023680746641059</v>
      </c>
      <c r="G73" s="294"/>
      <c r="H73" s="294">
        <v>-4.2743616853215265</v>
      </c>
      <c r="I73" s="294">
        <v>-6.4509513955441244</v>
      </c>
      <c r="J73" s="294">
        <v>1.1445972844903674</v>
      </c>
      <c r="K73" s="294">
        <v>0.7023680746641059</v>
      </c>
    </row>
    <row r="74" spans="1:11" ht="12.75">
      <c r="A74" s="56" t="s">
        <v>290</v>
      </c>
      <c r="C74" s="284">
        <v>-10.176150593424138</v>
      </c>
      <c r="D74" s="284">
        <v>-8.592411566957136</v>
      </c>
      <c r="E74" s="284">
        <v>1.0791988717719692</v>
      </c>
      <c r="F74" s="284">
        <v>0.7597826360590032</v>
      </c>
      <c r="G74" s="284"/>
      <c r="H74" s="284">
        <v>-7.2262879450266215</v>
      </c>
      <c r="I74" s="284">
        <v>-7.528094686188891</v>
      </c>
      <c r="J74" s="284">
        <v>1.1117869661685376</v>
      </c>
      <c r="K74" s="284">
        <v>0.7310993528653276</v>
      </c>
    </row>
    <row r="75" spans="1:11" ht="12.75">
      <c r="A75" s="240" t="s">
        <v>291</v>
      </c>
      <c r="C75" s="294">
        <v>-2.0412923637590286</v>
      </c>
      <c r="D75" s="294">
        <v>-1.3976054086757839</v>
      </c>
      <c r="E75" s="294">
        <v>1.3716798754808357</v>
      </c>
      <c r="F75" s="294">
        <v>1.8160817508394933</v>
      </c>
      <c r="G75" s="294"/>
      <c r="H75" s="294">
        <v>-5.503472930334363</v>
      </c>
      <c r="I75" s="294">
        <v>-5.485179651457084</v>
      </c>
      <c r="J75" s="294">
        <v>1.1982929122410058</v>
      </c>
      <c r="K75" s="294">
        <v>1.0897076358555635</v>
      </c>
    </row>
    <row r="78" ht="12.75">
      <c r="A78" s="78" t="s">
        <v>189</v>
      </c>
    </row>
    <row r="79" ht="13.5">
      <c r="A79" s="72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42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186" t="s">
        <v>314</v>
      </c>
      <c r="B9" s="125"/>
      <c r="C9" s="125"/>
      <c r="D9" s="125"/>
      <c r="E9" s="125"/>
      <c r="F9" s="125"/>
    </row>
    <row r="10" spans="1:6" s="32" customFormat="1" ht="14.25">
      <c r="A10" s="193"/>
      <c r="B10" s="193"/>
      <c r="C10" s="193"/>
      <c r="D10" s="193"/>
      <c r="E10" s="193"/>
      <c r="F10" s="151"/>
    </row>
    <row r="11" spans="1:6" s="13" customFormat="1" ht="16.5" customHeight="1">
      <c r="A11" s="321" t="s">
        <v>215</v>
      </c>
      <c r="B11" s="321" t="s">
        <v>110</v>
      </c>
      <c r="C11" s="170"/>
      <c r="D11" s="321" t="s">
        <v>111</v>
      </c>
      <c r="E11" s="170"/>
      <c r="F11" s="321" t="s">
        <v>194</v>
      </c>
    </row>
    <row r="12" spans="1:6" s="13" customFormat="1" ht="12" customHeight="1">
      <c r="A12" s="322"/>
      <c r="B12" s="322"/>
      <c r="C12" s="69"/>
      <c r="D12" s="322" t="s">
        <v>177</v>
      </c>
      <c r="E12" s="18"/>
      <c r="F12" s="322" t="s">
        <v>177</v>
      </c>
    </row>
    <row r="13" spans="1:12" s="13" customFormat="1" ht="12" customHeight="1">
      <c r="A13" s="323"/>
      <c r="B13" s="323"/>
      <c r="C13" s="37"/>
      <c r="D13" s="323"/>
      <c r="E13" s="37"/>
      <c r="F13" s="323"/>
      <c r="G13" s="14"/>
      <c r="H13" s="14"/>
      <c r="J13" s="14"/>
      <c r="K13" s="14"/>
      <c r="L13" s="14"/>
    </row>
    <row r="14" spans="1:12" s="13" customFormat="1" ht="12">
      <c r="A14" s="73"/>
      <c r="B14" s="69"/>
      <c r="C14" s="140"/>
      <c r="D14" s="69"/>
      <c r="G14" s="14"/>
      <c r="H14" s="14"/>
      <c r="J14" s="14"/>
      <c r="K14" s="14"/>
      <c r="L14" s="14"/>
    </row>
    <row r="15" spans="1:18" s="13" customFormat="1" ht="24" customHeight="1">
      <c r="A15" s="51" t="s">
        <v>244</v>
      </c>
      <c r="B15" s="57">
        <v>5.184422985931558</v>
      </c>
      <c r="C15" s="57"/>
      <c r="D15" s="57">
        <v>5.4239337834560475</v>
      </c>
      <c r="E15" s="57"/>
      <c r="F15" s="57">
        <v>-1.2740308750537999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78" t="s">
        <v>245</v>
      </c>
      <c r="B16" s="77">
        <v>-2.1837778321774692</v>
      </c>
      <c r="C16" s="77"/>
      <c r="D16" s="77">
        <v>-2.6419848886031216</v>
      </c>
      <c r="E16" s="77"/>
      <c r="F16" s="77">
        <v>-1.196626065974693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1" t="s">
        <v>246</v>
      </c>
      <c r="B17" s="57">
        <v>3.1298269489032027</v>
      </c>
      <c r="C17" s="57"/>
      <c r="D17" s="57">
        <v>2.2273610525927356</v>
      </c>
      <c r="E17" s="57"/>
      <c r="F17" s="57">
        <v>-1.2034251065931145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78" t="s">
        <v>247</v>
      </c>
      <c r="B18" s="77">
        <v>4.593959922052204</v>
      </c>
      <c r="C18" s="77"/>
      <c r="D18" s="77">
        <v>3.1544881683573944</v>
      </c>
      <c r="E18" s="77"/>
      <c r="F18" s="77">
        <v>0.07943547598818768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1" t="s">
        <v>216</v>
      </c>
      <c r="B19" s="57">
        <v>5.969054609412905</v>
      </c>
      <c r="C19" s="57"/>
      <c r="D19" s="57">
        <v>6.494809744628283</v>
      </c>
      <c r="E19" s="57"/>
      <c r="F19" s="57">
        <v>-0.8264444002800686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78" t="s">
        <v>217</v>
      </c>
      <c r="B20" s="77">
        <v>6.987019906758785</v>
      </c>
      <c r="C20" s="77"/>
      <c r="D20" s="77">
        <v>7.121500320790686</v>
      </c>
      <c r="E20" s="77"/>
      <c r="F20" s="77">
        <v>0.2569537167788294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1" t="s">
        <v>218</v>
      </c>
      <c r="B21" s="57">
        <v>6.5154167922883754</v>
      </c>
      <c r="C21" s="57"/>
      <c r="D21" s="57">
        <v>4.976188332433296</v>
      </c>
      <c r="E21" s="57"/>
      <c r="F21" s="57">
        <v>0.5984667682466638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78" t="s">
        <v>219</v>
      </c>
      <c r="B22" s="77">
        <v>6.580012599734797</v>
      </c>
      <c r="C22" s="77"/>
      <c r="D22" s="77">
        <v>6.672369214111673</v>
      </c>
      <c r="E22" s="77"/>
      <c r="F22" s="77">
        <v>-0.03362436336570296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1" t="s">
        <v>220</v>
      </c>
      <c r="B23" s="57">
        <v>2.184705401437115</v>
      </c>
      <c r="C23" s="57"/>
      <c r="D23" s="57">
        <v>2.1343136324480483</v>
      </c>
      <c r="E23" s="57"/>
      <c r="F23" s="57">
        <v>0.879555733762194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78" t="s">
        <v>221</v>
      </c>
      <c r="B24" s="77">
        <v>8.06259631170343</v>
      </c>
      <c r="C24" s="77"/>
      <c r="D24" s="77">
        <v>8.073500091638763</v>
      </c>
      <c r="E24" s="77"/>
      <c r="F24" s="77">
        <v>0.4015732215957968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1" t="s">
        <v>222</v>
      </c>
      <c r="B25" s="57">
        <v>4.203041297699728</v>
      </c>
      <c r="C25" s="57"/>
      <c r="D25" s="57">
        <v>4.3381591423867105</v>
      </c>
      <c r="E25" s="57"/>
      <c r="F25" s="57">
        <v>0.22257693128664435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78" t="s">
        <v>223</v>
      </c>
      <c r="B26" s="77">
        <v>1.475180078520788</v>
      </c>
      <c r="C26" s="77"/>
      <c r="D26" s="77">
        <v>2.0505057130778104</v>
      </c>
      <c r="E26" s="77"/>
      <c r="F26" s="77">
        <v>0.4049251018512168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51" t="s">
        <v>224</v>
      </c>
      <c r="B27" s="57">
        <v>8.209199218913387</v>
      </c>
      <c r="C27" s="57"/>
      <c r="D27" s="57">
        <v>8.93114258927028</v>
      </c>
      <c r="E27" s="57"/>
      <c r="F27" s="57">
        <v>0.5867760893822016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78" t="s">
        <v>225</v>
      </c>
      <c r="B28" s="77">
        <v>6.02536887962426</v>
      </c>
      <c r="C28" s="77"/>
      <c r="D28" s="77">
        <v>7.4630508702354215</v>
      </c>
      <c r="E28" s="77"/>
      <c r="F28" s="77">
        <v>1.665526314104504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51" t="s">
        <v>226</v>
      </c>
      <c r="B29" s="57">
        <v>13.848183672507396</v>
      </c>
      <c r="C29" s="57"/>
      <c r="D29" s="57">
        <v>15.354225719370351</v>
      </c>
      <c r="E29" s="57"/>
      <c r="F29" s="57">
        <v>3.758312271484976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78" t="s">
        <v>227</v>
      </c>
      <c r="B30" s="77">
        <v>15.976807526229608</v>
      </c>
      <c r="C30" s="77"/>
      <c r="D30" s="77">
        <v>14.839586005358285</v>
      </c>
      <c r="E30" s="77"/>
      <c r="F30" s="77">
        <v>4.245184979898742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23.25" customHeight="1">
      <c r="A31" s="63" t="s">
        <v>228</v>
      </c>
      <c r="B31" s="57">
        <v>15.024691770101217</v>
      </c>
      <c r="C31" s="57"/>
      <c r="D31" s="57">
        <v>14.480708276411903</v>
      </c>
      <c r="E31" s="57"/>
      <c r="F31" s="57">
        <v>4.183322029724401</v>
      </c>
      <c r="G31" s="14"/>
      <c r="H31" s="14"/>
      <c r="I31" s="13" t="s">
        <v>229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78" t="s">
        <v>230</v>
      </c>
      <c r="B32" s="77">
        <v>12.920177606269911</v>
      </c>
      <c r="C32" s="77"/>
      <c r="D32" s="77">
        <v>10.610114728106822</v>
      </c>
      <c r="E32" s="77"/>
      <c r="F32" s="77">
        <v>3.867875720708569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3" t="s">
        <v>248</v>
      </c>
      <c r="B33" s="57">
        <v>7.696622855470636</v>
      </c>
      <c r="C33" s="57"/>
      <c r="D33" s="57">
        <v>6.278323053534551</v>
      </c>
      <c r="E33" s="57"/>
      <c r="F33" s="57">
        <v>2.605351620048202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6" s="13" customFormat="1" ht="12">
      <c r="A34" s="78" t="s">
        <v>275</v>
      </c>
      <c r="B34" s="77">
        <v>7.952237226237213</v>
      </c>
      <c r="C34" s="77"/>
      <c r="D34" s="77">
        <v>9.862853576132192</v>
      </c>
      <c r="E34" s="77"/>
      <c r="F34" s="77">
        <v>2.4746626698625374</v>
      </c>
    </row>
    <row r="35" spans="1:6" s="13" customFormat="1" ht="21.75" customHeight="1">
      <c r="A35" s="63" t="s">
        <v>300</v>
      </c>
      <c r="B35" s="57">
        <v>1.352240056876397</v>
      </c>
      <c r="C35" s="57"/>
      <c r="D35" s="57">
        <v>0.25587984320758483</v>
      </c>
      <c r="E35" s="57"/>
      <c r="F35" s="57">
        <v>1.8131169047554518</v>
      </c>
    </row>
    <row r="36" spans="1:6" s="13" customFormat="1" ht="12">
      <c r="A36" s="78" t="s">
        <v>301</v>
      </c>
      <c r="B36" s="77">
        <v>-0.6229707551310137</v>
      </c>
      <c r="C36" s="77"/>
      <c r="D36" s="77">
        <v>-1.0058276968792357</v>
      </c>
      <c r="E36" s="77"/>
      <c r="F36" s="77">
        <v>0.007846495513419427</v>
      </c>
    </row>
    <row r="37" spans="1:6" s="13" customFormat="1" ht="12">
      <c r="A37" s="63" t="s">
        <v>309</v>
      </c>
      <c r="B37" s="57">
        <v>-3.9649435596768146</v>
      </c>
      <c r="C37" s="57"/>
      <c r="D37" s="57">
        <v>-2.238385854015623</v>
      </c>
      <c r="E37" s="57"/>
      <c r="F37" s="57">
        <v>-2.267450615411748</v>
      </c>
    </row>
    <row r="38" spans="1:6" s="13" customFormat="1" ht="12">
      <c r="A38" s="78" t="s">
        <v>310</v>
      </c>
      <c r="B38" s="77">
        <v>-9.800043036686235</v>
      </c>
      <c r="C38" s="77"/>
      <c r="D38" s="77">
        <v>-9.932147993774699</v>
      </c>
      <c r="E38" s="77"/>
      <c r="F38" s="77">
        <v>-4.0886541923443875</v>
      </c>
    </row>
    <row r="39" spans="1:6" s="13" customFormat="1" ht="12">
      <c r="A39" s="63" t="s">
        <v>312</v>
      </c>
      <c r="B39" s="57">
        <v>-7.531472320917265</v>
      </c>
      <c r="C39" s="57"/>
      <c r="D39" s="57">
        <v>-5.33749522488659</v>
      </c>
      <c r="E39" s="57"/>
      <c r="F39" s="57">
        <v>-6.074929606798552</v>
      </c>
    </row>
    <row r="40" s="13" customFormat="1" ht="12"/>
    <row r="41" s="13" customFormat="1" ht="12"/>
    <row r="42" s="13" customFormat="1" ht="12">
      <c r="A42" s="18" t="s">
        <v>101</v>
      </c>
    </row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31"/>
  <sheetViews>
    <sheetView workbookViewId="0" topLeftCell="A4">
      <selection activeCell="A10" sqref="A10"/>
    </sheetView>
  </sheetViews>
  <sheetFormatPr defaultColWidth="11.421875" defaultRowHeight="12.75"/>
  <cols>
    <col min="1" max="1" width="11.421875" style="224" customWidth="1"/>
    <col min="2" max="2" width="9.8515625" style="226" customWidth="1"/>
    <col min="3" max="3" width="11.421875" style="225" customWidth="1"/>
    <col min="4" max="4" width="33.00390625" style="225" customWidth="1"/>
    <col min="5" max="7" width="11.421875" style="234" customWidth="1"/>
    <col min="8" max="10" width="20.7109375" style="47" bestFit="1" customWidth="1"/>
    <col min="11" max="16384" width="11.421875" style="47" customWidth="1"/>
  </cols>
  <sheetData>
    <row r="1" spans="1:7" s="216" customFormat="1" ht="12.75">
      <c r="A1" s="213"/>
      <c r="B1" s="215"/>
      <c r="C1" s="214"/>
      <c r="D1" s="214"/>
      <c r="E1" s="234"/>
      <c r="F1" s="234"/>
      <c r="G1" s="234"/>
    </row>
    <row r="2" spans="1:7" s="216" customFormat="1" ht="12.75">
      <c r="A2" s="213"/>
      <c r="B2" s="215"/>
      <c r="C2" s="214"/>
      <c r="D2" s="214"/>
      <c r="E2" s="234"/>
      <c r="F2" s="234"/>
      <c r="G2" s="234"/>
    </row>
    <row r="3" spans="1:7" s="216" customFormat="1" ht="12.75">
      <c r="A3" s="213"/>
      <c r="B3" s="215"/>
      <c r="C3" s="214"/>
      <c r="D3" s="214"/>
      <c r="E3" s="234"/>
      <c r="F3" s="234"/>
      <c r="G3" s="234"/>
    </row>
    <row r="4" spans="1:7" s="216" customFormat="1" ht="12.75">
      <c r="A4" s="213"/>
      <c r="B4" s="215"/>
      <c r="C4" s="214"/>
      <c r="D4" s="214"/>
      <c r="E4" s="234"/>
      <c r="F4" s="234"/>
      <c r="G4" s="234"/>
    </row>
    <row r="5" spans="1:7" s="216" customFormat="1" ht="12.75">
      <c r="A5" s="213"/>
      <c r="B5" s="215"/>
      <c r="C5" s="214"/>
      <c r="D5" s="214"/>
      <c r="E5" s="234"/>
      <c r="F5" s="234"/>
      <c r="G5" s="234"/>
    </row>
    <row r="6" spans="1:7" s="220" customFormat="1" ht="15">
      <c r="A6" s="217" t="s">
        <v>145</v>
      </c>
      <c r="B6" s="219"/>
      <c r="C6" s="218"/>
      <c r="D6" s="218"/>
      <c r="E6" s="234"/>
      <c r="F6" s="234"/>
      <c r="G6" s="234"/>
    </row>
    <row r="7" spans="1:7" s="220" customFormat="1" ht="15">
      <c r="A7" s="217" t="s">
        <v>268</v>
      </c>
      <c r="B7" s="219"/>
      <c r="C7" s="218"/>
      <c r="D7" s="218"/>
      <c r="E7" s="234"/>
      <c r="F7" s="234"/>
      <c r="G7" s="234"/>
    </row>
    <row r="8" spans="1:7" s="220" customFormat="1" ht="15">
      <c r="A8" s="217" t="s">
        <v>242</v>
      </c>
      <c r="B8" s="219"/>
      <c r="C8" s="218"/>
      <c r="D8" s="218"/>
      <c r="E8" s="234"/>
      <c r="F8" s="234"/>
      <c r="G8" s="234"/>
    </row>
    <row r="9" spans="1:7" s="220" customFormat="1" ht="15">
      <c r="A9" s="221" t="s">
        <v>313</v>
      </c>
      <c r="B9" s="223"/>
      <c r="C9" s="222"/>
      <c r="D9" s="222"/>
      <c r="E9" s="235"/>
      <c r="F9" s="235"/>
      <c r="G9" s="234"/>
    </row>
    <row r="11" spans="1:7" ht="12.75" customHeight="1">
      <c r="A11" s="303" t="s">
        <v>122</v>
      </c>
      <c r="B11" s="306" t="s">
        <v>243</v>
      </c>
      <c r="C11" s="227" t="s">
        <v>105</v>
      </c>
      <c r="D11" s="306" t="s">
        <v>1</v>
      </c>
      <c r="E11" s="329" t="s">
        <v>110</v>
      </c>
      <c r="F11" s="329" t="s">
        <v>111</v>
      </c>
      <c r="G11" s="329" t="s">
        <v>146</v>
      </c>
    </row>
    <row r="12" spans="1:7" ht="12.75" customHeight="1">
      <c r="A12" s="304"/>
      <c r="B12" s="307"/>
      <c r="C12" s="228" t="s">
        <v>106</v>
      </c>
      <c r="D12" s="307"/>
      <c r="E12" s="330"/>
      <c r="F12" s="330"/>
      <c r="G12" s="330"/>
    </row>
    <row r="13" spans="1:7" ht="12.75">
      <c r="A13" s="305"/>
      <c r="B13" s="308"/>
      <c r="C13" s="229" t="s">
        <v>107</v>
      </c>
      <c r="D13" s="308"/>
      <c r="E13" s="331"/>
      <c r="F13" s="331"/>
      <c r="G13" s="331"/>
    </row>
    <row r="15" spans="1:7" ht="12.75">
      <c r="A15" s="51">
        <v>2001</v>
      </c>
      <c r="B15" s="230">
        <v>1</v>
      </c>
      <c r="C15" s="232" t="s">
        <v>3</v>
      </c>
      <c r="D15" s="51" t="s">
        <v>113</v>
      </c>
      <c r="E15" s="236">
        <v>95.06701048881699</v>
      </c>
      <c r="F15" s="236">
        <v>94.2715428354847</v>
      </c>
      <c r="G15" s="236">
        <v>99.56211472960169</v>
      </c>
    </row>
    <row r="16" spans="1:7" ht="12.75">
      <c r="A16" s="78">
        <v>2001</v>
      </c>
      <c r="B16" s="231">
        <v>2</v>
      </c>
      <c r="C16" s="233" t="s">
        <v>3</v>
      </c>
      <c r="D16" s="78" t="s">
        <v>113</v>
      </c>
      <c r="E16" s="237">
        <v>98.32905412066526</v>
      </c>
      <c r="F16" s="237">
        <v>98.3282358614434</v>
      </c>
      <c r="G16" s="237">
        <v>101.15900779956146</v>
      </c>
    </row>
    <row r="17" spans="1:7" ht="12.75">
      <c r="A17" s="51">
        <v>2001</v>
      </c>
      <c r="B17" s="230">
        <v>3</v>
      </c>
      <c r="C17" s="232" t="s">
        <v>3</v>
      </c>
      <c r="D17" s="51" t="s">
        <v>113</v>
      </c>
      <c r="E17" s="236">
        <v>101.89024455266258</v>
      </c>
      <c r="F17" s="236">
        <v>99.6548741058185</v>
      </c>
      <c r="G17" s="236">
        <v>100.12822334605428</v>
      </c>
    </row>
    <row r="18" spans="1:7" ht="12.75">
      <c r="A18" s="78">
        <v>2001</v>
      </c>
      <c r="B18" s="231">
        <v>4</v>
      </c>
      <c r="C18" s="233" t="s">
        <v>3</v>
      </c>
      <c r="D18" s="78" t="s">
        <v>113</v>
      </c>
      <c r="E18" s="237">
        <v>104.7136908378552</v>
      </c>
      <c r="F18" s="237">
        <v>107.74534719725342</v>
      </c>
      <c r="G18" s="237">
        <v>99.15065412478258</v>
      </c>
    </row>
    <row r="19" spans="1:7" ht="12.75">
      <c r="A19" s="51">
        <v>2002</v>
      </c>
      <c r="B19" s="230">
        <v>1</v>
      </c>
      <c r="C19" s="232" t="s">
        <v>3</v>
      </c>
      <c r="D19" s="51" t="s">
        <v>113</v>
      </c>
      <c r="E19" s="236">
        <v>92.08730484941249</v>
      </c>
      <c r="F19" s="236">
        <v>90.8527966904443</v>
      </c>
      <c r="G19" s="236">
        <v>95.0223144697939</v>
      </c>
    </row>
    <row r="20" spans="1:7" ht="12.75">
      <c r="A20" s="78">
        <v>2002</v>
      </c>
      <c r="B20" s="231">
        <v>2</v>
      </c>
      <c r="C20" s="233" t="s">
        <v>3</v>
      </c>
      <c r="D20" s="78" t="s">
        <v>113</v>
      </c>
      <c r="E20" s="237">
        <v>100.291212572384</v>
      </c>
      <c r="F20" s="237">
        <v>100.87398331638491</v>
      </c>
      <c r="G20" s="237">
        <v>95.76415047938421</v>
      </c>
    </row>
    <row r="21" spans="1:7" ht="12.75">
      <c r="A21" s="51">
        <v>2002</v>
      </c>
      <c r="B21" s="230">
        <v>3</v>
      </c>
      <c r="C21" s="232" t="s">
        <v>3</v>
      </c>
      <c r="D21" s="51" t="s">
        <v>113</v>
      </c>
      <c r="E21" s="236">
        <v>102.08587598972925</v>
      </c>
      <c r="F21" s="236">
        <v>102.95793374056348</v>
      </c>
      <c r="G21" s="236">
        <v>95.63993381117135</v>
      </c>
    </row>
    <row r="22" spans="1:7" ht="12.75">
      <c r="A22" s="78">
        <v>2002</v>
      </c>
      <c r="B22" s="231">
        <v>4</v>
      </c>
      <c r="C22" s="233" t="s">
        <v>3</v>
      </c>
      <c r="D22" s="78" t="s">
        <v>113</v>
      </c>
      <c r="E22" s="237">
        <v>105.75147610727086</v>
      </c>
      <c r="F22" s="237">
        <v>109.41549037236075</v>
      </c>
      <c r="G22" s="237">
        <v>95.7687418078339</v>
      </c>
    </row>
    <row r="23" spans="1:7" ht="12.75">
      <c r="A23" s="51">
        <v>2003</v>
      </c>
      <c r="B23" s="230">
        <v>1</v>
      </c>
      <c r="C23" s="232" t="s">
        <v>3</v>
      </c>
      <c r="D23" s="51" t="s">
        <v>113</v>
      </c>
      <c r="E23" s="236">
        <v>96.73200661367709</v>
      </c>
      <c r="F23" s="236">
        <v>95.7405025968438</v>
      </c>
      <c r="G23" s="236">
        <v>93.8477593191518</v>
      </c>
    </row>
    <row r="24" spans="1:7" ht="12.75">
      <c r="A24" s="78">
        <v>2003</v>
      </c>
      <c r="B24" s="231">
        <v>2</v>
      </c>
      <c r="C24" s="233" t="s">
        <v>3</v>
      </c>
      <c r="D24" s="78" t="s">
        <v>113</v>
      </c>
      <c r="E24" s="237">
        <v>98.18399700406827</v>
      </c>
      <c r="F24" s="237">
        <v>98.38405354461676</v>
      </c>
      <c r="G24" s="237">
        <v>94.62692948406062</v>
      </c>
    </row>
    <row r="25" spans="1:7" ht="12.75">
      <c r="A25" s="51">
        <v>2003</v>
      </c>
      <c r="B25" s="230">
        <v>3</v>
      </c>
      <c r="C25" s="232" t="s">
        <v>3</v>
      </c>
      <c r="D25" s="51" t="s">
        <v>113</v>
      </c>
      <c r="E25" s="236">
        <v>105.27503481955857</v>
      </c>
      <c r="F25" s="236">
        <v>105.30723302250352</v>
      </c>
      <c r="G25" s="236">
        <v>94.4883982744662</v>
      </c>
    </row>
    <row r="26" spans="1:7" ht="12.75">
      <c r="A26" s="78">
        <v>2003</v>
      </c>
      <c r="B26" s="231">
        <v>4</v>
      </c>
      <c r="C26" s="233" t="s">
        <v>3</v>
      </c>
      <c r="D26" s="78" t="s">
        <v>113</v>
      </c>
      <c r="E26" s="237">
        <v>110.03135759718727</v>
      </c>
      <c r="F26" s="237">
        <v>112.49118161157203</v>
      </c>
      <c r="G26" s="237">
        <v>95.84458801022338</v>
      </c>
    </row>
    <row r="27" spans="1:7" ht="12.75">
      <c r="A27" s="51">
        <v>2004</v>
      </c>
      <c r="B27" s="230">
        <v>1</v>
      </c>
      <c r="C27" s="232" t="s">
        <v>3</v>
      </c>
      <c r="D27" s="51" t="s">
        <v>113</v>
      </c>
      <c r="E27" s="236">
        <v>102.64260357536371</v>
      </c>
      <c r="F27" s="236">
        <v>102.06878391127384</v>
      </c>
      <c r="G27" s="236">
        <v>93.07669655703859</v>
      </c>
    </row>
    <row r="28" spans="1:7" ht="12.75">
      <c r="A28" s="78">
        <v>2004</v>
      </c>
      <c r="B28" s="231">
        <v>2</v>
      </c>
      <c r="C28" s="233" t="s">
        <v>3</v>
      </c>
      <c r="D28" s="78" t="s">
        <v>113</v>
      </c>
      <c r="E28" s="237">
        <v>104.7249076770595</v>
      </c>
      <c r="F28" s="237">
        <v>105.04209546615263</v>
      </c>
      <c r="G28" s="237">
        <v>94.86568972927115</v>
      </c>
    </row>
    <row r="29" spans="1:7" ht="12.75">
      <c r="A29" s="51">
        <v>2004</v>
      </c>
      <c r="B29" s="230">
        <v>3</v>
      </c>
      <c r="C29" s="232" t="s">
        <v>3</v>
      </c>
      <c r="D29" s="51" t="s">
        <v>113</v>
      </c>
      <c r="E29" s="236">
        <v>111.65368494476826</v>
      </c>
      <c r="F29" s="236">
        <v>110.08207126832454</v>
      </c>
      <c r="G29" s="236">
        <v>95.06261562310891</v>
      </c>
    </row>
    <row r="30" spans="1:7" ht="12.75">
      <c r="A30" s="78">
        <v>2004</v>
      </c>
      <c r="B30" s="231">
        <v>4</v>
      </c>
      <c r="C30" s="233" t="s">
        <v>3</v>
      </c>
      <c r="D30" s="78" t="s">
        <v>113</v>
      </c>
      <c r="E30" s="237">
        <v>117.28414680000824</v>
      </c>
      <c r="F30" s="237">
        <v>119.83875650320981</v>
      </c>
      <c r="G30" s="237">
        <v>95.84071209886648</v>
      </c>
    </row>
    <row r="31" spans="1:7" ht="12.75">
      <c r="A31" s="51">
        <v>2005</v>
      </c>
      <c r="B31" s="230">
        <v>1</v>
      </c>
      <c r="C31" s="232" t="s">
        <v>3</v>
      </c>
      <c r="D31" s="51" t="s">
        <v>113</v>
      </c>
      <c r="E31" s="236">
        <v>105.16454490785665</v>
      </c>
      <c r="F31" s="236">
        <v>104.61266749618731</v>
      </c>
      <c r="G31" s="236">
        <v>93.93860969918528</v>
      </c>
    </row>
    <row r="32" spans="1:7" ht="12.75">
      <c r="A32" s="78">
        <v>2005</v>
      </c>
      <c r="B32" s="231">
        <v>2</v>
      </c>
      <c r="C32" s="233" t="s">
        <v>3</v>
      </c>
      <c r="D32" s="78" t="s">
        <v>113</v>
      </c>
      <c r="E32" s="237">
        <v>113.0485419326257</v>
      </c>
      <c r="F32" s="237">
        <v>113.44588763968507</v>
      </c>
      <c r="G32" s="237">
        <v>95.28477441262731</v>
      </c>
    </row>
    <row r="33" spans="1:7" ht="12.75">
      <c r="A33" s="51">
        <v>2005</v>
      </c>
      <c r="B33" s="230">
        <v>3</v>
      </c>
      <c r="C33" s="232" t="s">
        <v>3</v>
      </c>
      <c r="D33" s="51" t="s">
        <v>113</v>
      </c>
      <c r="E33" s="236">
        <v>116.39076105726889</v>
      </c>
      <c r="F33" s="236">
        <v>114.92937073516919</v>
      </c>
      <c r="G33" s="236">
        <v>95.2895564849712</v>
      </c>
    </row>
    <row r="34" spans="1:7" ht="12.75">
      <c r="A34" s="78">
        <v>2005</v>
      </c>
      <c r="B34" s="231">
        <v>4</v>
      </c>
      <c r="C34" s="233" t="s">
        <v>3</v>
      </c>
      <c r="D34" s="78" t="s">
        <v>113</v>
      </c>
      <c r="E34" s="237">
        <v>118.63344106201718</v>
      </c>
      <c r="F34" s="237">
        <v>122.05600359378892</v>
      </c>
      <c r="G34" s="237">
        <v>96.25178846730829</v>
      </c>
    </row>
    <row r="35" spans="1:7" ht="12.75">
      <c r="A35" s="51">
        <v>2006</v>
      </c>
      <c r="B35" s="230">
        <v>1</v>
      </c>
      <c r="C35" s="232" t="s">
        <v>3</v>
      </c>
      <c r="D35" s="51" t="s">
        <v>113</v>
      </c>
      <c r="E35" s="236">
        <v>112.89215862044536</v>
      </c>
      <c r="F35" s="236">
        <v>113.09297221024161</v>
      </c>
      <c r="G35" s="236">
        <v>94.4762946999792</v>
      </c>
    </row>
    <row r="36" spans="1:7" ht="12.75">
      <c r="A36" s="78">
        <v>2006</v>
      </c>
      <c r="B36" s="231">
        <v>2</v>
      </c>
      <c r="C36" s="233" t="s">
        <v>3</v>
      </c>
      <c r="D36" s="78" t="s">
        <v>113</v>
      </c>
      <c r="E36" s="237">
        <v>119.54747356160776</v>
      </c>
      <c r="F36" s="237">
        <v>121.58965330229202</v>
      </c>
      <c r="G36" s="237">
        <v>96.82407148562763</v>
      </c>
    </row>
    <row r="37" spans="1:7" ht="12.75">
      <c r="A37" s="51">
        <v>2006</v>
      </c>
      <c r="B37" s="230">
        <v>3</v>
      </c>
      <c r="C37" s="232" t="s">
        <v>3</v>
      </c>
      <c r="D37" s="51" t="s">
        <v>113</v>
      </c>
      <c r="E37" s="236">
        <v>132.87273844470607</v>
      </c>
      <c r="F37" s="236">
        <v>132.9775395461611</v>
      </c>
      <c r="G37" s="236">
        <v>98.88804914992053</v>
      </c>
    </row>
    <row r="38" spans="1:7" ht="12.75">
      <c r="A38" s="78">
        <v>2006</v>
      </c>
      <c r="B38" s="231">
        <v>4</v>
      </c>
      <c r="C38" s="233" t="s">
        <v>3</v>
      </c>
      <c r="D38" s="78" t="s">
        <v>113</v>
      </c>
      <c r="E38" s="237">
        <v>137.4814536197298</v>
      </c>
      <c r="F38" s="237">
        <v>139.90674758175635</v>
      </c>
      <c r="G38" s="237">
        <v>100.32681348118552</v>
      </c>
    </row>
    <row r="39" spans="1:7" ht="12.75">
      <c r="A39" s="51">
        <v>2007</v>
      </c>
      <c r="B39" s="230">
        <v>1</v>
      </c>
      <c r="C39" s="232" t="s">
        <v>3</v>
      </c>
      <c r="D39" s="51" t="s">
        <v>113</v>
      </c>
      <c r="E39" s="236">
        <v>129.6959677344042</v>
      </c>
      <c r="F39" s="236">
        <v>129.3892479692543</v>
      </c>
      <c r="G39" s="236">
        <v>98.40252679128922</v>
      </c>
    </row>
    <row r="40" spans="1:7" ht="12.75">
      <c r="A40" s="78">
        <v>2007</v>
      </c>
      <c r="B40" s="231">
        <v>2</v>
      </c>
      <c r="C40" s="233" t="s">
        <v>3</v>
      </c>
      <c r="D40" s="78" t="s">
        <v>113</v>
      </c>
      <c r="E40" s="237">
        <v>134.66083432718108</v>
      </c>
      <c r="F40" s="237">
        <v>134.32344999123325</v>
      </c>
      <c r="G40" s="237">
        <v>100.55898687156527</v>
      </c>
    </row>
    <row r="41" spans="1:7" ht="12.75">
      <c r="A41" s="51">
        <v>2007</v>
      </c>
      <c r="B41" s="230">
        <v>3</v>
      </c>
      <c r="C41" s="232" t="s">
        <v>3</v>
      </c>
      <c r="D41" s="51" t="s">
        <v>113</v>
      </c>
      <c r="E41" s="236">
        <v>142.8951234820689</v>
      </c>
      <c r="F41" s="236">
        <v>141.10637190740695</v>
      </c>
      <c r="G41" s="236">
        <v>101.36173022521268</v>
      </c>
    </row>
    <row r="42" spans="1:7" ht="12.75">
      <c r="A42" s="78">
        <v>2007</v>
      </c>
      <c r="B42" s="231">
        <v>4</v>
      </c>
      <c r="C42" s="233" t="s">
        <v>3</v>
      </c>
      <c r="D42" s="78" t="s">
        <v>113</v>
      </c>
      <c r="E42" s="237">
        <v>148.458374397911</v>
      </c>
      <c r="F42" s="237">
        <v>153.46688931437163</v>
      </c>
      <c r="G42" s="237">
        <v>102.65629822588443</v>
      </c>
    </row>
    <row r="43" spans="1:7" ht="12.75">
      <c r="A43" s="51">
        <v>2008</v>
      </c>
      <c r="B43" s="230">
        <v>1</v>
      </c>
      <c r="C43" s="232">
        <v>1500</v>
      </c>
      <c r="D43" s="51" t="s">
        <v>113</v>
      </c>
      <c r="E43" s="236">
        <v>131.80428058924457</v>
      </c>
      <c r="F43" s="236">
        <v>129.8836613646097</v>
      </c>
      <c r="G43" s="236">
        <v>100.14188839245713</v>
      </c>
    </row>
    <row r="44" spans="1:7" ht="12.75">
      <c r="A44" s="78">
        <v>2008</v>
      </c>
      <c r="B44" s="231">
        <v>2</v>
      </c>
      <c r="C44" s="233">
        <v>1500</v>
      </c>
      <c r="D44" s="78" t="s">
        <v>113</v>
      </c>
      <c r="E44" s="237">
        <v>134.2966152979248</v>
      </c>
      <c r="F44" s="237">
        <v>133.24447108362213</v>
      </c>
      <c r="G44" s="237">
        <v>100.53871791625829</v>
      </c>
    </row>
    <row r="45" spans="1:7" ht="12.75">
      <c r="A45" s="51">
        <v>2008</v>
      </c>
      <c r="B45" s="230">
        <v>3</v>
      </c>
      <c r="C45" s="232">
        <v>1500</v>
      </c>
      <c r="D45" s="51" t="s">
        <v>113</v>
      </c>
      <c r="E45" s="236">
        <v>137.0079558945056</v>
      </c>
      <c r="F45" s="236">
        <v>137.60979991401607</v>
      </c>
      <c r="G45" s="236">
        <v>99.06730802128223</v>
      </c>
    </row>
    <row r="46" spans="1:7" ht="12.75">
      <c r="A46" s="78">
        <v>2008</v>
      </c>
      <c r="B46" s="231">
        <v>4</v>
      </c>
      <c r="C46" s="233">
        <v>1500</v>
      </c>
      <c r="D46" s="78" t="s">
        <v>113</v>
      </c>
      <c r="E46" s="237">
        <v>133.63363634375236</v>
      </c>
      <c r="F46" s="237">
        <v>138.20518681530575</v>
      </c>
      <c r="G46" s="237">
        <v>98.49705689800363</v>
      </c>
    </row>
    <row r="47" spans="1:7" ht="12.75">
      <c r="A47" s="51">
        <v>2009</v>
      </c>
      <c r="B47" s="230">
        <v>1</v>
      </c>
      <c r="C47" s="232">
        <v>1500</v>
      </c>
      <c r="D47" s="51" t="s">
        <v>113</v>
      </c>
      <c r="E47" s="236">
        <v>121.63395155888009</v>
      </c>
      <c r="F47" s="236">
        <v>122.64083285342109</v>
      </c>
      <c r="G47" s="236">
        <v>93.9900749860705</v>
      </c>
    </row>
    <row r="48" spans="1:7" ht="12.75">
      <c r="A48" s="78">
        <v>2001</v>
      </c>
      <c r="B48" s="231">
        <v>1</v>
      </c>
      <c r="C48" s="233" t="s">
        <v>4</v>
      </c>
      <c r="D48" s="78" t="s">
        <v>5</v>
      </c>
      <c r="E48" s="237">
        <v>94.95127626798181</v>
      </c>
      <c r="F48" s="237">
        <v>94.55898430335111</v>
      </c>
      <c r="G48" s="237">
        <v>99.5748754759539</v>
      </c>
    </row>
    <row r="49" spans="1:7" ht="12.75">
      <c r="A49" s="51">
        <v>2001</v>
      </c>
      <c r="B49" s="230">
        <v>2</v>
      </c>
      <c r="C49" s="232" t="s">
        <v>4</v>
      </c>
      <c r="D49" s="51" t="s">
        <v>5</v>
      </c>
      <c r="E49" s="236">
        <v>98.73598066181165</v>
      </c>
      <c r="F49" s="236">
        <v>98.57503266498021</v>
      </c>
      <c r="G49" s="236">
        <v>101.16789157329244</v>
      </c>
    </row>
    <row r="50" spans="1:7" ht="12.75">
      <c r="A50" s="78">
        <v>2001</v>
      </c>
      <c r="B50" s="231">
        <v>3</v>
      </c>
      <c r="C50" s="233" t="s">
        <v>4</v>
      </c>
      <c r="D50" s="78" t="s">
        <v>5</v>
      </c>
      <c r="E50" s="237">
        <v>102.34819782706786</v>
      </c>
      <c r="F50" s="237">
        <v>100.11127106044184</v>
      </c>
      <c r="G50" s="237">
        <v>100.13320054498791</v>
      </c>
    </row>
    <row r="51" spans="1:7" ht="12.75">
      <c r="A51" s="51">
        <v>2001</v>
      </c>
      <c r="B51" s="230">
        <v>4</v>
      </c>
      <c r="C51" s="232" t="s">
        <v>4</v>
      </c>
      <c r="D51" s="51" t="s">
        <v>5</v>
      </c>
      <c r="E51" s="236">
        <v>103.96454524313869</v>
      </c>
      <c r="F51" s="236">
        <v>106.75471197122684</v>
      </c>
      <c r="G51" s="236">
        <v>99.12403240576569</v>
      </c>
    </row>
    <row r="52" spans="1:7" ht="12.75">
      <c r="A52" s="78">
        <v>2002</v>
      </c>
      <c r="B52" s="231">
        <v>1</v>
      </c>
      <c r="C52" s="233" t="s">
        <v>4</v>
      </c>
      <c r="D52" s="78" t="s">
        <v>5</v>
      </c>
      <c r="E52" s="237">
        <v>91.65483778750703</v>
      </c>
      <c r="F52" s="237">
        <v>90.71063268555015</v>
      </c>
      <c r="G52" s="237">
        <v>95.00278308735719</v>
      </c>
    </row>
    <row r="53" spans="1:7" ht="12.75">
      <c r="A53" s="51">
        <v>2002</v>
      </c>
      <c r="B53" s="230">
        <v>2</v>
      </c>
      <c r="C53" s="232" t="s">
        <v>4</v>
      </c>
      <c r="D53" s="51" t="s">
        <v>5</v>
      </c>
      <c r="E53" s="236">
        <v>100.47767596044564</v>
      </c>
      <c r="F53" s="236">
        <v>100.95724568999016</v>
      </c>
      <c r="G53" s="236">
        <v>95.71301804346379</v>
      </c>
    </row>
    <row r="54" spans="1:7" ht="12.75">
      <c r="A54" s="78">
        <v>2002</v>
      </c>
      <c r="B54" s="231">
        <v>3</v>
      </c>
      <c r="C54" s="233" t="s">
        <v>4</v>
      </c>
      <c r="D54" s="78" t="s">
        <v>5</v>
      </c>
      <c r="E54" s="237">
        <v>102.35159244729024</v>
      </c>
      <c r="F54" s="237">
        <v>103.28841817258014</v>
      </c>
      <c r="G54" s="237">
        <v>95.61416813238222</v>
      </c>
    </row>
    <row r="55" spans="1:7" ht="12.75">
      <c r="A55" s="51">
        <v>2002</v>
      </c>
      <c r="B55" s="230">
        <v>4</v>
      </c>
      <c r="C55" s="232" t="s">
        <v>4</v>
      </c>
      <c r="D55" s="51" t="s">
        <v>5</v>
      </c>
      <c r="E55" s="236">
        <v>105.2973549079447</v>
      </c>
      <c r="F55" s="236">
        <v>108.87481621953651</v>
      </c>
      <c r="G55" s="236">
        <v>95.72812741642032</v>
      </c>
    </row>
    <row r="56" spans="1:7" ht="12.75">
      <c r="A56" s="78">
        <v>2003</v>
      </c>
      <c r="B56" s="231">
        <v>1</v>
      </c>
      <c r="C56" s="233" t="s">
        <v>4</v>
      </c>
      <c r="D56" s="78" t="s">
        <v>5</v>
      </c>
      <c r="E56" s="237">
        <v>96.40661226548083</v>
      </c>
      <c r="F56" s="237">
        <v>95.63071733696844</v>
      </c>
      <c r="G56" s="237">
        <v>93.79146601186677</v>
      </c>
    </row>
    <row r="57" spans="1:7" ht="12.75">
      <c r="A57" s="51">
        <v>2003</v>
      </c>
      <c r="B57" s="230">
        <v>2</v>
      </c>
      <c r="C57" s="232" t="s">
        <v>4</v>
      </c>
      <c r="D57" s="51" t="s">
        <v>5</v>
      </c>
      <c r="E57" s="236">
        <v>98.28346674653432</v>
      </c>
      <c r="F57" s="236">
        <v>98.28997051491069</v>
      </c>
      <c r="G57" s="236">
        <v>94.56769112102465</v>
      </c>
    </row>
    <row r="58" spans="1:7" ht="12.75">
      <c r="A58" s="78">
        <v>2003</v>
      </c>
      <c r="B58" s="231">
        <v>3</v>
      </c>
      <c r="C58" s="233" t="s">
        <v>4</v>
      </c>
      <c r="D58" s="78" t="s">
        <v>5</v>
      </c>
      <c r="E58" s="237">
        <v>105.55502017033712</v>
      </c>
      <c r="F58" s="237">
        <v>105.5890241707953</v>
      </c>
      <c r="G58" s="237">
        <v>94.46399665680332</v>
      </c>
    </row>
    <row r="59" spans="1:7" ht="12.75">
      <c r="A59" s="51">
        <v>2003</v>
      </c>
      <c r="B59" s="230">
        <v>4</v>
      </c>
      <c r="C59" s="232" t="s">
        <v>4</v>
      </c>
      <c r="D59" s="51" t="s">
        <v>5</v>
      </c>
      <c r="E59" s="236">
        <v>110.13467319139673</v>
      </c>
      <c r="F59" s="236">
        <v>112.30925941550267</v>
      </c>
      <c r="G59" s="236">
        <v>95.80416878447106</v>
      </c>
    </row>
    <row r="60" spans="1:7" ht="12.75">
      <c r="A60" s="78">
        <v>2004</v>
      </c>
      <c r="B60" s="231">
        <v>1</v>
      </c>
      <c r="C60" s="233" t="s">
        <v>4</v>
      </c>
      <c r="D60" s="78" t="s">
        <v>5</v>
      </c>
      <c r="E60" s="237">
        <v>102.16117559869235</v>
      </c>
      <c r="F60" s="237">
        <v>101.84175048542781</v>
      </c>
      <c r="G60" s="237">
        <v>93.01863386329589</v>
      </c>
    </row>
    <row r="61" spans="1:7" ht="12.75">
      <c r="A61" s="51">
        <v>2004</v>
      </c>
      <c r="B61" s="230">
        <v>2</v>
      </c>
      <c r="C61" s="232" t="s">
        <v>4</v>
      </c>
      <c r="D61" s="51" t="s">
        <v>5</v>
      </c>
      <c r="E61" s="236">
        <v>105.15055213316732</v>
      </c>
      <c r="F61" s="236">
        <v>105.28969108043512</v>
      </c>
      <c r="G61" s="236">
        <v>94.81342672007526</v>
      </c>
    </row>
    <row r="62" spans="1:7" ht="12.75">
      <c r="A62" s="78">
        <v>2004</v>
      </c>
      <c r="B62" s="231">
        <v>3</v>
      </c>
      <c r="C62" s="233" t="s">
        <v>4</v>
      </c>
      <c r="D62" s="78" t="s">
        <v>5</v>
      </c>
      <c r="E62" s="237">
        <v>112.43236967961865</v>
      </c>
      <c r="F62" s="237">
        <v>110.84333287191258</v>
      </c>
      <c r="G62" s="237">
        <v>95.03115921931408</v>
      </c>
    </row>
    <row r="63" spans="1:7" ht="12.75">
      <c r="A63" s="51">
        <v>2004</v>
      </c>
      <c r="B63" s="230">
        <v>4</v>
      </c>
      <c r="C63" s="232" t="s">
        <v>4</v>
      </c>
      <c r="D63" s="51" t="s">
        <v>5</v>
      </c>
      <c r="E63" s="236">
        <v>117.38154856406739</v>
      </c>
      <c r="F63" s="236">
        <v>119.80294786533948</v>
      </c>
      <c r="G63" s="236">
        <v>95.77104208250596</v>
      </c>
    </row>
    <row r="64" spans="1:7" ht="12.75">
      <c r="A64" s="78">
        <v>2005</v>
      </c>
      <c r="B64" s="231">
        <v>1</v>
      </c>
      <c r="C64" s="233" t="s">
        <v>4</v>
      </c>
      <c r="D64" s="78" t="s">
        <v>5</v>
      </c>
      <c r="E64" s="237">
        <v>104.39309632016864</v>
      </c>
      <c r="F64" s="237">
        <v>104.01537284956203</v>
      </c>
      <c r="G64" s="237">
        <v>93.83494158743792</v>
      </c>
    </row>
    <row r="65" spans="1:7" ht="12.75">
      <c r="A65" s="51">
        <v>2005</v>
      </c>
      <c r="B65" s="230">
        <v>2</v>
      </c>
      <c r="C65" s="232" t="s">
        <v>4</v>
      </c>
      <c r="D65" s="51" t="s">
        <v>5</v>
      </c>
      <c r="E65" s="236">
        <v>113.62841667119187</v>
      </c>
      <c r="F65" s="236">
        <v>113.79025438630023</v>
      </c>
      <c r="G65" s="236">
        <v>95.19142064569726</v>
      </c>
    </row>
    <row r="66" spans="1:7" ht="12.75">
      <c r="A66" s="78">
        <v>2005</v>
      </c>
      <c r="B66" s="231">
        <v>3</v>
      </c>
      <c r="C66" s="233" t="s">
        <v>4</v>
      </c>
      <c r="D66" s="78" t="s">
        <v>5</v>
      </c>
      <c r="E66" s="237">
        <v>117.15794860923545</v>
      </c>
      <c r="F66" s="237">
        <v>115.65189305062158</v>
      </c>
      <c r="G66" s="237">
        <v>95.24084565637352</v>
      </c>
    </row>
    <row r="67" spans="1:7" ht="12.75">
      <c r="A67" s="51">
        <v>2005</v>
      </c>
      <c r="B67" s="230">
        <v>4</v>
      </c>
      <c r="C67" s="232" t="s">
        <v>4</v>
      </c>
      <c r="D67" s="51" t="s">
        <v>5</v>
      </c>
      <c r="E67" s="236">
        <v>119.1131377843437</v>
      </c>
      <c r="F67" s="236">
        <v>122.26446839363945</v>
      </c>
      <c r="G67" s="236">
        <v>96.15884307220252</v>
      </c>
    </row>
    <row r="68" spans="1:7" ht="12.75">
      <c r="A68" s="78">
        <v>2006</v>
      </c>
      <c r="B68" s="231">
        <v>1</v>
      </c>
      <c r="C68" s="233" t="s">
        <v>4</v>
      </c>
      <c r="D68" s="78" t="s">
        <v>5</v>
      </c>
      <c r="E68" s="237">
        <v>112.83632033980034</v>
      </c>
      <c r="F68" s="237">
        <v>113.3084541555921</v>
      </c>
      <c r="G68" s="237">
        <v>94.38042118143538</v>
      </c>
    </row>
    <row r="69" spans="1:7" ht="12.75">
      <c r="A69" s="51">
        <v>2006</v>
      </c>
      <c r="B69" s="230">
        <v>2</v>
      </c>
      <c r="C69" s="232" t="s">
        <v>4</v>
      </c>
      <c r="D69" s="51" t="s">
        <v>5</v>
      </c>
      <c r="E69" s="236">
        <v>120.4742490377363</v>
      </c>
      <c r="F69" s="236">
        <v>122.28035799951374</v>
      </c>
      <c r="G69" s="236">
        <v>96.77685880532125</v>
      </c>
    </row>
    <row r="70" spans="1:7" ht="12.75">
      <c r="A70" s="78">
        <v>2006</v>
      </c>
      <c r="B70" s="231">
        <v>3</v>
      </c>
      <c r="C70" s="233" t="s">
        <v>4</v>
      </c>
      <c r="D70" s="78" t="s">
        <v>5</v>
      </c>
      <c r="E70" s="237">
        <v>133.3799776489411</v>
      </c>
      <c r="F70" s="237">
        <v>133.4103020133681</v>
      </c>
      <c r="G70" s="237">
        <v>98.82521008317329</v>
      </c>
    </row>
    <row r="71" spans="1:7" ht="12.75">
      <c r="A71" s="51">
        <v>2006</v>
      </c>
      <c r="B71" s="230">
        <v>4</v>
      </c>
      <c r="C71" s="232" t="s">
        <v>4</v>
      </c>
      <c r="D71" s="51" t="s">
        <v>5</v>
      </c>
      <c r="E71" s="236">
        <v>138.1386387135226</v>
      </c>
      <c r="F71" s="236">
        <v>140.3935478378959</v>
      </c>
      <c r="G71" s="236">
        <v>100.25192544252093</v>
      </c>
    </row>
    <row r="72" spans="1:7" ht="12.75">
      <c r="A72" s="78">
        <v>2007</v>
      </c>
      <c r="B72" s="231">
        <v>1</v>
      </c>
      <c r="C72" s="233" t="s">
        <v>4</v>
      </c>
      <c r="D72" s="78" t="s">
        <v>5</v>
      </c>
      <c r="E72" s="237">
        <v>129.84593334629164</v>
      </c>
      <c r="F72" s="237">
        <v>129.74663255007204</v>
      </c>
      <c r="G72" s="237">
        <v>98.32521251832706</v>
      </c>
    </row>
    <row r="73" spans="1:7" ht="12.75">
      <c r="A73" s="51">
        <v>2007</v>
      </c>
      <c r="B73" s="230">
        <v>2</v>
      </c>
      <c r="C73" s="232" t="s">
        <v>4</v>
      </c>
      <c r="D73" s="51" t="s">
        <v>5</v>
      </c>
      <c r="E73" s="236">
        <v>135.82328868558312</v>
      </c>
      <c r="F73" s="236">
        <v>135.28829507277015</v>
      </c>
      <c r="G73" s="236">
        <v>100.50362501925741</v>
      </c>
    </row>
    <row r="74" spans="1:7" ht="12.75">
      <c r="A74" s="78">
        <v>2007</v>
      </c>
      <c r="B74" s="231">
        <v>3</v>
      </c>
      <c r="C74" s="233" t="s">
        <v>4</v>
      </c>
      <c r="D74" s="78" t="s">
        <v>5</v>
      </c>
      <c r="E74" s="237">
        <v>143.65025774124274</v>
      </c>
      <c r="F74" s="237">
        <v>141.79952891726754</v>
      </c>
      <c r="G74" s="237">
        <v>101.35891058221239</v>
      </c>
    </row>
    <row r="75" spans="1:7" ht="12.75">
      <c r="A75" s="51">
        <v>2007</v>
      </c>
      <c r="B75" s="230">
        <v>4</v>
      </c>
      <c r="C75" s="232" t="s">
        <v>4</v>
      </c>
      <c r="D75" s="51" t="s">
        <v>5</v>
      </c>
      <c r="E75" s="236">
        <v>149.2314072018769</v>
      </c>
      <c r="F75" s="236">
        <v>154.09782540759215</v>
      </c>
      <c r="G75" s="236">
        <v>102.65015940068184</v>
      </c>
    </row>
    <row r="76" spans="1:7" ht="12.75">
      <c r="A76" s="78">
        <v>2008</v>
      </c>
      <c r="B76" s="231">
        <v>1</v>
      </c>
      <c r="C76" s="233" t="s">
        <v>4</v>
      </c>
      <c r="D76" s="78" t="s">
        <v>5</v>
      </c>
      <c r="E76" s="237">
        <v>131.69230286782386</v>
      </c>
      <c r="F76" s="237">
        <v>130.04442823960935</v>
      </c>
      <c r="G76" s="237">
        <v>100.11663418643816</v>
      </c>
    </row>
    <row r="77" spans="1:7" ht="12.75">
      <c r="A77" s="51">
        <v>2008</v>
      </c>
      <c r="B77" s="230">
        <v>2</v>
      </c>
      <c r="C77" s="232" t="s">
        <v>4</v>
      </c>
      <c r="D77" s="51" t="s">
        <v>5</v>
      </c>
      <c r="E77" s="236">
        <v>135.1930324840865</v>
      </c>
      <c r="F77" s="236">
        <v>133.8963400077729</v>
      </c>
      <c r="G77" s="236">
        <v>100.52768376281584</v>
      </c>
    </row>
    <row r="78" spans="1:7" ht="12.75">
      <c r="A78" s="78">
        <v>2008</v>
      </c>
      <c r="B78" s="231">
        <v>3</v>
      </c>
      <c r="C78" s="233" t="s">
        <v>4</v>
      </c>
      <c r="D78" s="78" t="s">
        <v>5</v>
      </c>
      <c r="E78" s="237">
        <v>137.95255421422124</v>
      </c>
      <c r="F78" s="237">
        <v>138.6115152625183</v>
      </c>
      <c r="G78" s="237">
        <v>99.09556355334873</v>
      </c>
    </row>
    <row r="79" spans="1:7" ht="12.75">
      <c r="A79" s="51">
        <v>2008</v>
      </c>
      <c r="B79" s="230">
        <v>4</v>
      </c>
      <c r="C79" s="232" t="s">
        <v>4</v>
      </c>
      <c r="D79" s="51" t="s">
        <v>5</v>
      </c>
      <c r="E79" s="236">
        <v>134.51440430416483</v>
      </c>
      <c r="F79" s="236">
        <v>138.92965734114398</v>
      </c>
      <c r="G79" s="236">
        <v>98.52139340745525</v>
      </c>
    </row>
    <row r="80" spans="1:7" ht="12.75">
      <c r="A80" s="78">
        <v>2009</v>
      </c>
      <c r="B80" s="231">
        <v>1</v>
      </c>
      <c r="C80" s="233" t="s">
        <v>4</v>
      </c>
      <c r="D80" s="78" t="s">
        <v>5</v>
      </c>
      <c r="E80" s="237">
        <v>121.77393352855516</v>
      </c>
      <c r="F80" s="237">
        <v>123.10331309208914</v>
      </c>
      <c r="G80" s="237">
        <v>94.03461913491603</v>
      </c>
    </row>
    <row r="81" spans="1:7" ht="12.75">
      <c r="A81" s="51">
        <v>2001</v>
      </c>
      <c r="B81" s="230">
        <v>1</v>
      </c>
      <c r="C81" s="232" t="s">
        <v>6</v>
      </c>
      <c r="D81" s="51" t="s">
        <v>7</v>
      </c>
      <c r="E81" s="236">
        <v>97.82007649040024</v>
      </c>
      <c r="F81" s="236">
        <v>97.9971339083099</v>
      </c>
      <c r="G81" s="236">
        <v>97.97760221275513</v>
      </c>
    </row>
    <row r="82" spans="1:7" ht="12.75">
      <c r="A82" s="78">
        <v>2001</v>
      </c>
      <c r="B82" s="231">
        <v>2</v>
      </c>
      <c r="C82" s="233" t="s">
        <v>6</v>
      </c>
      <c r="D82" s="78" t="s">
        <v>7</v>
      </c>
      <c r="E82" s="237">
        <v>94.5806763081593</v>
      </c>
      <c r="F82" s="237">
        <v>98.19568095701985</v>
      </c>
      <c r="G82" s="237">
        <v>99.3014600686717</v>
      </c>
    </row>
    <row r="83" spans="1:7" ht="12.75">
      <c r="A83" s="51">
        <v>2001</v>
      </c>
      <c r="B83" s="230">
        <v>3</v>
      </c>
      <c r="C83" s="232" t="s">
        <v>6</v>
      </c>
      <c r="D83" s="51" t="s">
        <v>7</v>
      </c>
      <c r="E83" s="236">
        <v>99.13801380263912</v>
      </c>
      <c r="F83" s="236">
        <v>95.6075079517878</v>
      </c>
      <c r="G83" s="236">
        <v>99.4482021364532</v>
      </c>
    </row>
    <row r="84" spans="1:7" ht="12.75">
      <c r="A84" s="78">
        <v>2001</v>
      </c>
      <c r="B84" s="231">
        <v>4</v>
      </c>
      <c r="C84" s="233" t="s">
        <v>6</v>
      </c>
      <c r="D84" s="78" t="s">
        <v>7</v>
      </c>
      <c r="E84" s="237">
        <v>108.46123339880135</v>
      </c>
      <c r="F84" s="237">
        <v>108.19967718288247</v>
      </c>
      <c r="G84" s="237">
        <v>103.27273558211989</v>
      </c>
    </row>
    <row r="85" spans="1:7" ht="12.75">
      <c r="A85" s="51">
        <v>2002</v>
      </c>
      <c r="B85" s="230">
        <v>1</v>
      </c>
      <c r="C85" s="232" t="s">
        <v>6</v>
      </c>
      <c r="D85" s="51" t="s">
        <v>7</v>
      </c>
      <c r="E85" s="236">
        <v>97.98024249649971</v>
      </c>
      <c r="F85" s="236">
        <v>102.0916229387392</v>
      </c>
      <c r="G85" s="236">
        <v>104.40146722197493</v>
      </c>
    </row>
    <row r="86" spans="1:7" ht="12.75">
      <c r="A86" s="78">
        <v>2002</v>
      </c>
      <c r="B86" s="231">
        <v>2</v>
      </c>
      <c r="C86" s="233" t="s">
        <v>6</v>
      </c>
      <c r="D86" s="78" t="s">
        <v>7</v>
      </c>
      <c r="E86" s="237">
        <v>107.83230632238715</v>
      </c>
      <c r="F86" s="237">
        <v>113.02019456878456</v>
      </c>
      <c r="G86" s="237">
        <v>107.53252765943917</v>
      </c>
    </row>
    <row r="87" spans="1:7" ht="12.75">
      <c r="A87" s="51">
        <v>2002</v>
      </c>
      <c r="B87" s="230">
        <v>3</v>
      </c>
      <c r="C87" s="232" t="s">
        <v>6</v>
      </c>
      <c r="D87" s="51" t="s">
        <v>7</v>
      </c>
      <c r="E87" s="236">
        <v>108.04201234876432</v>
      </c>
      <c r="F87" s="236">
        <v>115.58056775808525</v>
      </c>
      <c r="G87" s="236">
        <v>106.86240223818908</v>
      </c>
    </row>
    <row r="88" spans="1:7" ht="12.75">
      <c r="A88" s="78">
        <v>2002</v>
      </c>
      <c r="B88" s="231">
        <v>4</v>
      </c>
      <c r="C88" s="233" t="s">
        <v>6</v>
      </c>
      <c r="D88" s="78" t="s">
        <v>7</v>
      </c>
      <c r="E88" s="237">
        <v>121.31133443218926</v>
      </c>
      <c r="F88" s="237">
        <v>128.48139520385286</v>
      </c>
      <c r="G88" s="237">
        <v>109.00938672346918</v>
      </c>
    </row>
    <row r="89" spans="1:7" ht="12.75">
      <c r="A89" s="51">
        <v>2003</v>
      </c>
      <c r="B89" s="230">
        <v>1</v>
      </c>
      <c r="C89" s="232" t="s">
        <v>6</v>
      </c>
      <c r="D89" s="51" t="s">
        <v>7</v>
      </c>
      <c r="E89" s="236">
        <v>114.74562403662809</v>
      </c>
      <c r="F89" s="236">
        <v>121.52915210919976</v>
      </c>
      <c r="G89" s="236">
        <v>107.91304365104595</v>
      </c>
    </row>
    <row r="90" spans="1:7" ht="12.75">
      <c r="A90" s="78">
        <v>2003</v>
      </c>
      <c r="B90" s="231">
        <v>2</v>
      </c>
      <c r="C90" s="233" t="s">
        <v>6</v>
      </c>
      <c r="D90" s="78" t="s">
        <v>7</v>
      </c>
      <c r="E90" s="237">
        <v>116.45609301852517</v>
      </c>
      <c r="F90" s="237">
        <v>122.32900337608442</v>
      </c>
      <c r="G90" s="237">
        <v>109.0744619126343</v>
      </c>
    </row>
    <row r="91" spans="1:7" ht="12.75">
      <c r="A91" s="51">
        <v>2003</v>
      </c>
      <c r="B91" s="230">
        <v>3</v>
      </c>
      <c r="C91" s="232" t="s">
        <v>6</v>
      </c>
      <c r="D91" s="51" t="s">
        <v>7</v>
      </c>
      <c r="E91" s="236">
        <v>130.98380827094957</v>
      </c>
      <c r="F91" s="236">
        <v>133.819456984653</v>
      </c>
      <c r="G91" s="236">
        <v>110.97257105614547</v>
      </c>
    </row>
    <row r="92" spans="1:7" ht="12.75">
      <c r="A92" s="78">
        <v>2003</v>
      </c>
      <c r="B92" s="231">
        <v>4</v>
      </c>
      <c r="C92" s="233" t="s">
        <v>6</v>
      </c>
      <c r="D92" s="78" t="s">
        <v>7</v>
      </c>
      <c r="E92" s="237">
        <v>137.39024910076293</v>
      </c>
      <c r="F92" s="237">
        <v>143.06413659640512</v>
      </c>
      <c r="G92" s="237">
        <v>112.68588653271442</v>
      </c>
    </row>
    <row r="93" spans="1:7" ht="12.75">
      <c r="A93" s="51">
        <v>2004</v>
      </c>
      <c r="B93" s="230">
        <v>1</v>
      </c>
      <c r="C93" s="232" t="s">
        <v>6</v>
      </c>
      <c r="D93" s="51" t="s">
        <v>7</v>
      </c>
      <c r="E93" s="236">
        <v>124.28219191376422</v>
      </c>
      <c r="F93" s="236">
        <v>129.07743503087178</v>
      </c>
      <c r="G93" s="236">
        <v>101.4537101799453</v>
      </c>
    </row>
    <row r="94" spans="1:7" ht="12.75">
      <c r="A94" s="78">
        <v>2004</v>
      </c>
      <c r="B94" s="231">
        <v>2</v>
      </c>
      <c r="C94" s="233" t="s">
        <v>6</v>
      </c>
      <c r="D94" s="78" t="s">
        <v>7</v>
      </c>
      <c r="E94" s="237">
        <v>122.5494780278376</v>
      </c>
      <c r="F94" s="237">
        <v>129.21234233276147</v>
      </c>
      <c r="G94" s="237">
        <v>101.97480845043555</v>
      </c>
    </row>
    <row r="95" spans="1:7" ht="12.75">
      <c r="A95" s="51">
        <v>2004</v>
      </c>
      <c r="B95" s="230">
        <v>3</v>
      </c>
      <c r="C95" s="232" t="s">
        <v>6</v>
      </c>
      <c r="D95" s="51" t="s">
        <v>7</v>
      </c>
      <c r="E95" s="236">
        <v>125.73578852005404</v>
      </c>
      <c r="F95" s="236">
        <v>131.95393193145938</v>
      </c>
      <c r="G95" s="236">
        <v>103.92905115406624</v>
      </c>
    </row>
    <row r="96" spans="1:7" ht="12.75">
      <c r="A96" s="78">
        <v>2004</v>
      </c>
      <c r="B96" s="231">
        <v>4</v>
      </c>
      <c r="C96" s="233" t="s">
        <v>6</v>
      </c>
      <c r="D96" s="78" t="s">
        <v>7</v>
      </c>
      <c r="E96" s="237">
        <v>136.32611533744137</v>
      </c>
      <c r="F96" s="237">
        <v>142.9421006377955</v>
      </c>
      <c r="G96" s="237">
        <v>107.43566001144526</v>
      </c>
    </row>
    <row r="97" spans="1:7" ht="12.75">
      <c r="A97" s="51">
        <v>2005</v>
      </c>
      <c r="B97" s="230">
        <v>1</v>
      </c>
      <c r="C97" s="232" t="s">
        <v>6</v>
      </c>
      <c r="D97" s="51" t="s">
        <v>7</v>
      </c>
      <c r="E97" s="236">
        <v>119.99639793024241</v>
      </c>
      <c r="F97" s="236">
        <v>127.95667495282572</v>
      </c>
      <c r="G97" s="236">
        <v>107.92794636612194</v>
      </c>
    </row>
    <row r="98" spans="1:7" ht="12.75">
      <c r="A98" s="78">
        <v>2005</v>
      </c>
      <c r="B98" s="231">
        <v>2</v>
      </c>
      <c r="C98" s="233" t="s">
        <v>6</v>
      </c>
      <c r="D98" s="78" t="s">
        <v>7</v>
      </c>
      <c r="E98" s="237">
        <v>130.48684246818615</v>
      </c>
      <c r="F98" s="237">
        <v>134.77530205470728</v>
      </c>
      <c r="G98" s="237">
        <v>105.12027484580656</v>
      </c>
    </row>
    <row r="99" spans="1:7" ht="12.75">
      <c r="A99" s="51">
        <v>2005</v>
      </c>
      <c r="B99" s="230">
        <v>3</v>
      </c>
      <c r="C99" s="232" t="s">
        <v>6</v>
      </c>
      <c r="D99" s="51" t="s">
        <v>7</v>
      </c>
      <c r="E99" s="236">
        <v>133.67795125372083</v>
      </c>
      <c r="F99" s="236">
        <v>142.2881370564433</v>
      </c>
      <c r="G99" s="236">
        <v>107.57524877599032</v>
      </c>
    </row>
    <row r="100" spans="1:7" ht="12.75">
      <c r="A100" s="78">
        <v>2005</v>
      </c>
      <c r="B100" s="231">
        <v>4</v>
      </c>
      <c r="C100" s="233" t="s">
        <v>6</v>
      </c>
      <c r="D100" s="78" t="s">
        <v>7</v>
      </c>
      <c r="E100" s="237">
        <v>144.0744029760541</v>
      </c>
      <c r="F100" s="237">
        <v>150.3787246833028</v>
      </c>
      <c r="G100" s="237">
        <v>108.40632352006102</v>
      </c>
    </row>
    <row r="101" spans="1:7" ht="12.75">
      <c r="A101" s="51">
        <v>2006</v>
      </c>
      <c r="B101" s="230">
        <v>1</v>
      </c>
      <c r="C101" s="232" t="s">
        <v>6</v>
      </c>
      <c r="D101" s="51" t="s">
        <v>7</v>
      </c>
      <c r="E101" s="236">
        <v>135.40912791751094</v>
      </c>
      <c r="F101" s="236">
        <v>139.07111738511594</v>
      </c>
      <c r="G101" s="236">
        <v>110.68594216951738</v>
      </c>
    </row>
    <row r="102" spans="1:7" ht="12.75">
      <c r="A102" s="78">
        <v>2006</v>
      </c>
      <c r="B102" s="231">
        <v>2</v>
      </c>
      <c r="C102" s="233" t="s">
        <v>6</v>
      </c>
      <c r="D102" s="78" t="s">
        <v>7</v>
      </c>
      <c r="E102" s="237">
        <v>142.45783280469755</v>
      </c>
      <c r="F102" s="237">
        <v>146.0257275261574</v>
      </c>
      <c r="G102" s="237">
        <v>113.05746089527563</v>
      </c>
    </row>
    <row r="103" spans="1:7" ht="12.75">
      <c r="A103" s="51">
        <v>2006</v>
      </c>
      <c r="B103" s="230">
        <v>3</v>
      </c>
      <c r="C103" s="232" t="s">
        <v>6</v>
      </c>
      <c r="D103" s="51" t="s">
        <v>7</v>
      </c>
      <c r="E103" s="236">
        <v>140.76930825355976</v>
      </c>
      <c r="F103" s="236">
        <v>152.4558958476065</v>
      </c>
      <c r="G103" s="236">
        <v>117.47313537228968</v>
      </c>
    </row>
    <row r="104" spans="1:7" ht="12.75">
      <c r="A104" s="78">
        <v>2006</v>
      </c>
      <c r="B104" s="231">
        <v>4</v>
      </c>
      <c r="C104" s="233" t="s">
        <v>6</v>
      </c>
      <c r="D104" s="78" t="s">
        <v>7</v>
      </c>
      <c r="E104" s="237">
        <v>156.77814323544908</v>
      </c>
      <c r="F104" s="237">
        <v>160.24854040909682</v>
      </c>
      <c r="G104" s="237">
        <v>122.10589273224389</v>
      </c>
    </row>
    <row r="105" spans="1:7" ht="12.75">
      <c r="A105" s="51">
        <v>2007</v>
      </c>
      <c r="B105" s="230">
        <v>1</v>
      </c>
      <c r="C105" s="232" t="s">
        <v>6</v>
      </c>
      <c r="D105" s="51" t="s">
        <v>7</v>
      </c>
      <c r="E105" s="236">
        <v>132.37843458351833</v>
      </c>
      <c r="F105" s="236">
        <v>139.8545206005853</v>
      </c>
      <c r="G105" s="236">
        <v>118.79202565651426</v>
      </c>
    </row>
    <row r="106" spans="1:7" ht="12.75">
      <c r="A106" s="78">
        <v>2007</v>
      </c>
      <c r="B106" s="231">
        <v>2</v>
      </c>
      <c r="C106" s="233" t="s">
        <v>6</v>
      </c>
      <c r="D106" s="78" t="s">
        <v>7</v>
      </c>
      <c r="E106" s="237">
        <v>134.95217553182118</v>
      </c>
      <c r="F106" s="237">
        <v>142.51469738940776</v>
      </c>
      <c r="G106" s="237">
        <v>118.91522143447573</v>
      </c>
    </row>
    <row r="107" spans="1:7" ht="12.75">
      <c r="A107" s="51">
        <v>2007</v>
      </c>
      <c r="B107" s="230">
        <v>3</v>
      </c>
      <c r="C107" s="232" t="s">
        <v>6</v>
      </c>
      <c r="D107" s="51" t="s">
        <v>7</v>
      </c>
      <c r="E107" s="236">
        <v>141.31623108854077</v>
      </c>
      <c r="F107" s="236">
        <v>148.62665970780427</v>
      </c>
      <c r="G107" s="236">
        <v>126.21010046416988</v>
      </c>
    </row>
    <row r="108" spans="1:7" ht="12.75">
      <c r="A108" s="78">
        <v>2007</v>
      </c>
      <c r="B108" s="231">
        <v>4</v>
      </c>
      <c r="C108" s="233" t="s">
        <v>6</v>
      </c>
      <c r="D108" s="78" t="s">
        <v>7</v>
      </c>
      <c r="E108" s="237">
        <v>158.97589934168386</v>
      </c>
      <c r="F108" s="237">
        <v>169.0353271132491</v>
      </c>
      <c r="G108" s="237">
        <v>133.14632081770202</v>
      </c>
    </row>
    <row r="109" spans="1:7" ht="12.75">
      <c r="A109" s="51">
        <v>2008</v>
      </c>
      <c r="B109" s="230">
        <v>1</v>
      </c>
      <c r="C109" s="232" t="s">
        <v>6</v>
      </c>
      <c r="D109" s="51" t="s">
        <v>7</v>
      </c>
      <c r="E109" s="236">
        <v>144.21624499359132</v>
      </c>
      <c r="F109" s="236">
        <v>150.92632923974855</v>
      </c>
      <c r="G109" s="236">
        <v>125.89366614738982</v>
      </c>
    </row>
    <row r="110" spans="1:7" ht="12.75">
      <c r="A110" s="78">
        <v>2008</v>
      </c>
      <c r="B110" s="231">
        <v>2</v>
      </c>
      <c r="C110" s="233" t="s">
        <v>6</v>
      </c>
      <c r="D110" s="78" t="s">
        <v>7</v>
      </c>
      <c r="E110" s="237">
        <v>151.70631360890297</v>
      </c>
      <c r="F110" s="237">
        <v>154.74147882408363</v>
      </c>
      <c r="G110" s="237">
        <v>134.21683251732688</v>
      </c>
    </row>
    <row r="111" spans="1:7" ht="12.75">
      <c r="A111" s="51">
        <v>2008</v>
      </c>
      <c r="B111" s="230">
        <v>3</v>
      </c>
      <c r="C111" s="232" t="s">
        <v>6</v>
      </c>
      <c r="D111" s="51" t="s">
        <v>7</v>
      </c>
      <c r="E111" s="236">
        <v>155.47328178952213</v>
      </c>
      <c r="F111" s="236">
        <v>164.3353482651387</v>
      </c>
      <c r="G111" s="236">
        <v>136.687702676925</v>
      </c>
    </row>
    <row r="112" spans="1:7" ht="12.75">
      <c r="A112" s="78">
        <v>2008</v>
      </c>
      <c r="B112" s="231">
        <v>4</v>
      </c>
      <c r="C112" s="233" t="s">
        <v>6</v>
      </c>
      <c r="D112" s="78" t="s">
        <v>7</v>
      </c>
      <c r="E112" s="237">
        <v>175.0888402246035</v>
      </c>
      <c r="F112" s="237">
        <v>179.21027841168075</v>
      </c>
      <c r="G112" s="237">
        <v>137.4492314173078</v>
      </c>
    </row>
    <row r="113" spans="1:7" ht="12.75">
      <c r="A113" s="51">
        <v>2009</v>
      </c>
      <c r="B113" s="230">
        <v>1</v>
      </c>
      <c r="C113" s="232" t="s">
        <v>6</v>
      </c>
      <c r="D113" s="51" t="s">
        <v>7</v>
      </c>
      <c r="E113" s="236">
        <v>160.76170478255762</v>
      </c>
      <c r="F113" s="236">
        <v>158.25191988029076</v>
      </c>
      <c r="G113" s="236">
        <v>129.68392334838174</v>
      </c>
    </row>
    <row r="114" spans="1:7" ht="12.75">
      <c r="A114" s="78">
        <v>2001</v>
      </c>
      <c r="B114" s="231">
        <v>1</v>
      </c>
      <c r="C114" s="233" t="s">
        <v>8</v>
      </c>
      <c r="D114" s="78" t="s">
        <v>136</v>
      </c>
      <c r="E114" s="237">
        <v>99.17033198808399</v>
      </c>
      <c r="F114" s="237">
        <v>96.33245960535434</v>
      </c>
      <c r="G114" s="237">
        <v>102.01864945178808</v>
      </c>
    </row>
    <row r="115" spans="1:7" ht="12.75">
      <c r="A115" s="51">
        <v>2001</v>
      </c>
      <c r="B115" s="230">
        <v>2</v>
      </c>
      <c r="C115" s="232" t="s">
        <v>8</v>
      </c>
      <c r="D115" s="51" t="s">
        <v>136</v>
      </c>
      <c r="E115" s="236">
        <v>109.52498834923257</v>
      </c>
      <c r="F115" s="236">
        <v>105.86069144613786</v>
      </c>
      <c r="G115" s="236">
        <v>100.60601025249042</v>
      </c>
    </row>
    <row r="116" spans="1:7" ht="12.75">
      <c r="A116" s="78">
        <v>2001</v>
      </c>
      <c r="B116" s="231">
        <v>3</v>
      </c>
      <c r="C116" s="233" t="s">
        <v>8</v>
      </c>
      <c r="D116" s="78" t="s">
        <v>136</v>
      </c>
      <c r="E116" s="237">
        <v>102.83407540384854</v>
      </c>
      <c r="F116" s="237">
        <v>102.37307984908321</v>
      </c>
      <c r="G116" s="237">
        <v>99.76099677913388</v>
      </c>
    </row>
    <row r="117" spans="1:7" ht="12.75">
      <c r="A117" s="51">
        <v>2001</v>
      </c>
      <c r="B117" s="230">
        <v>4</v>
      </c>
      <c r="C117" s="232" t="s">
        <v>8</v>
      </c>
      <c r="D117" s="51" t="s">
        <v>136</v>
      </c>
      <c r="E117" s="236">
        <v>88.4706042588349</v>
      </c>
      <c r="F117" s="236">
        <v>95.4337690994246</v>
      </c>
      <c r="G117" s="236">
        <v>97.6143435165876</v>
      </c>
    </row>
    <row r="118" spans="1:7" ht="12.75">
      <c r="A118" s="78">
        <v>2002</v>
      </c>
      <c r="B118" s="231">
        <v>1</v>
      </c>
      <c r="C118" s="233" t="s">
        <v>8</v>
      </c>
      <c r="D118" s="78" t="s">
        <v>136</v>
      </c>
      <c r="E118" s="237">
        <v>98.77354390541012</v>
      </c>
      <c r="F118" s="237">
        <v>95.45863931864378</v>
      </c>
      <c r="G118" s="237">
        <v>86.43814303082671</v>
      </c>
    </row>
    <row r="119" spans="1:7" ht="12.75">
      <c r="A119" s="51">
        <v>2002</v>
      </c>
      <c r="B119" s="230">
        <v>2</v>
      </c>
      <c r="C119" s="232" t="s">
        <v>8</v>
      </c>
      <c r="D119" s="51" t="s">
        <v>136</v>
      </c>
      <c r="E119" s="236">
        <v>112.50978653676792</v>
      </c>
      <c r="F119" s="236">
        <v>111.61244273993852</v>
      </c>
      <c r="G119" s="236">
        <v>88.1974726032519</v>
      </c>
    </row>
    <row r="120" spans="1:7" ht="12.75">
      <c r="A120" s="78">
        <v>2002</v>
      </c>
      <c r="B120" s="231">
        <v>3</v>
      </c>
      <c r="C120" s="233" t="s">
        <v>8</v>
      </c>
      <c r="D120" s="78" t="s">
        <v>136</v>
      </c>
      <c r="E120" s="237">
        <v>115.13064725481614</v>
      </c>
      <c r="F120" s="237">
        <v>122.13996972036753</v>
      </c>
      <c r="G120" s="237">
        <v>88.80626337988772</v>
      </c>
    </row>
    <row r="121" spans="1:7" ht="12.75">
      <c r="A121" s="51">
        <v>2002</v>
      </c>
      <c r="B121" s="230">
        <v>4</v>
      </c>
      <c r="C121" s="232" t="s">
        <v>8</v>
      </c>
      <c r="D121" s="51" t="s">
        <v>136</v>
      </c>
      <c r="E121" s="236">
        <v>106.15349755866677</v>
      </c>
      <c r="F121" s="236">
        <v>112.65644283604126</v>
      </c>
      <c r="G121" s="236">
        <v>88.07176189407974</v>
      </c>
    </row>
    <row r="122" spans="1:7" ht="12.75">
      <c r="A122" s="78">
        <v>2003</v>
      </c>
      <c r="B122" s="231">
        <v>1</v>
      </c>
      <c r="C122" s="233" t="s">
        <v>8</v>
      </c>
      <c r="D122" s="78" t="s">
        <v>136</v>
      </c>
      <c r="E122" s="237">
        <v>115.15906533349907</v>
      </c>
      <c r="F122" s="237">
        <v>109.29391469017236</v>
      </c>
      <c r="G122" s="237">
        <v>86.77362268508901</v>
      </c>
    </row>
    <row r="123" spans="1:7" ht="12.75">
      <c r="A123" s="51">
        <v>2003</v>
      </c>
      <c r="B123" s="230">
        <v>2</v>
      </c>
      <c r="C123" s="232" t="s">
        <v>8</v>
      </c>
      <c r="D123" s="51" t="s">
        <v>136</v>
      </c>
      <c r="E123" s="236">
        <v>116.33247629027595</v>
      </c>
      <c r="F123" s="236">
        <v>118.87042915865396</v>
      </c>
      <c r="G123" s="236">
        <v>87.86456299521161</v>
      </c>
    </row>
    <row r="124" spans="1:7" ht="12.75">
      <c r="A124" s="78">
        <v>2003</v>
      </c>
      <c r="B124" s="231">
        <v>3</v>
      </c>
      <c r="C124" s="233" t="s">
        <v>8</v>
      </c>
      <c r="D124" s="78" t="s">
        <v>136</v>
      </c>
      <c r="E124" s="237">
        <v>107.98817099734019</v>
      </c>
      <c r="F124" s="237">
        <v>111.82504601893673</v>
      </c>
      <c r="G124" s="237">
        <v>87.0669624435379</v>
      </c>
    </row>
    <row r="125" spans="1:7" ht="12.75">
      <c r="A125" s="51">
        <v>2003</v>
      </c>
      <c r="B125" s="230">
        <v>4</v>
      </c>
      <c r="C125" s="232" t="s">
        <v>8</v>
      </c>
      <c r="D125" s="51" t="s">
        <v>136</v>
      </c>
      <c r="E125" s="236">
        <v>108.28582717939807</v>
      </c>
      <c r="F125" s="236">
        <v>112.4659313003268</v>
      </c>
      <c r="G125" s="236">
        <v>85.2019951091577</v>
      </c>
    </row>
    <row r="126" spans="1:7" ht="12.75">
      <c r="A126" s="78">
        <v>2004</v>
      </c>
      <c r="B126" s="231">
        <v>1</v>
      </c>
      <c r="C126" s="233" t="s">
        <v>8</v>
      </c>
      <c r="D126" s="78" t="s">
        <v>136</v>
      </c>
      <c r="E126" s="237">
        <v>118.58585644763389</v>
      </c>
      <c r="F126" s="237">
        <v>117.48992199337067</v>
      </c>
      <c r="G126" s="237">
        <v>84.09421656516645</v>
      </c>
    </row>
    <row r="127" spans="1:7" ht="12.75">
      <c r="A127" s="51">
        <v>2004</v>
      </c>
      <c r="B127" s="230">
        <v>2</v>
      </c>
      <c r="C127" s="232" t="s">
        <v>8</v>
      </c>
      <c r="D127" s="51" t="s">
        <v>136</v>
      </c>
      <c r="E127" s="236">
        <v>114.58751880467592</v>
      </c>
      <c r="F127" s="236">
        <v>118.42023076858207</v>
      </c>
      <c r="G127" s="236">
        <v>85.52635266683838</v>
      </c>
    </row>
    <row r="128" spans="1:7" ht="12.75">
      <c r="A128" s="78">
        <v>2004</v>
      </c>
      <c r="B128" s="231">
        <v>3</v>
      </c>
      <c r="C128" s="233" t="s">
        <v>8</v>
      </c>
      <c r="D128" s="78" t="s">
        <v>136</v>
      </c>
      <c r="E128" s="237">
        <v>111.83078337865074</v>
      </c>
      <c r="F128" s="237">
        <v>110.57521202724313</v>
      </c>
      <c r="G128" s="237">
        <v>86.2349764458587</v>
      </c>
    </row>
    <row r="129" spans="1:7" ht="12.75">
      <c r="A129" s="51">
        <v>2004</v>
      </c>
      <c r="B129" s="230">
        <v>4</v>
      </c>
      <c r="C129" s="232" t="s">
        <v>8</v>
      </c>
      <c r="D129" s="51" t="s">
        <v>136</v>
      </c>
      <c r="E129" s="236">
        <v>105.26554936521289</v>
      </c>
      <c r="F129" s="236">
        <v>106.60096639210505</v>
      </c>
      <c r="G129" s="236">
        <v>88.48970458315678</v>
      </c>
    </row>
    <row r="130" spans="1:7" ht="12.75">
      <c r="A130" s="78">
        <v>2005</v>
      </c>
      <c r="B130" s="231">
        <v>1</v>
      </c>
      <c r="C130" s="233" t="s">
        <v>8</v>
      </c>
      <c r="D130" s="78" t="s">
        <v>136</v>
      </c>
      <c r="E130" s="237">
        <v>101.6997906010837</v>
      </c>
      <c r="F130" s="237">
        <v>99.8437413723556</v>
      </c>
      <c r="G130" s="237">
        <v>87.8331907068458</v>
      </c>
    </row>
    <row r="131" spans="1:7" ht="12.75">
      <c r="A131" s="51">
        <v>2005</v>
      </c>
      <c r="B131" s="230">
        <v>2</v>
      </c>
      <c r="C131" s="232" t="s">
        <v>8</v>
      </c>
      <c r="D131" s="51" t="s">
        <v>136</v>
      </c>
      <c r="E131" s="236">
        <v>105.72806643102838</v>
      </c>
      <c r="F131" s="236">
        <v>107.25950238295746</v>
      </c>
      <c r="G131" s="236">
        <v>84.68284577230166</v>
      </c>
    </row>
    <row r="132" spans="1:7" ht="12.75">
      <c r="A132" s="78">
        <v>2005</v>
      </c>
      <c r="B132" s="231">
        <v>3</v>
      </c>
      <c r="C132" s="233" t="s">
        <v>8</v>
      </c>
      <c r="D132" s="78" t="s">
        <v>136</v>
      </c>
      <c r="E132" s="237">
        <v>102.00496844800591</v>
      </c>
      <c r="F132" s="237">
        <v>102.78010659331393</v>
      </c>
      <c r="G132" s="237">
        <v>85.9038835946306</v>
      </c>
    </row>
    <row r="133" spans="1:7" ht="12.75">
      <c r="A133" s="51">
        <v>2005</v>
      </c>
      <c r="B133" s="230">
        <v>4</v>
      </c>
      <c r="C133" s="232" t="s">
        <v>8</v>
      </c>
      <c r="D133" s="51" t="s">
        <v>136</v>
      </c>
      <c r="E133" s="236">
        <v>97.85089637621674</v>
      </c>
      <c r="F133" s="236">
        <v>98.33496954676976</v>
      </c>
      <c r="G133" s="236">
        <v>86.84487500103855</v>
      </c>
    </row>
    <row r="134" spans="1:7" ht="12.75">
      <c r="A134" s="78">
        <v>2006</v>
      </c>
      <c r="B134" s="231">
        <v>1</v>
      </c>
      <c r="C134" s="233" t="s">
        <v>8</v>
      </c>
      <c r="D134" s="78" t="s">
        <v>136</v>
      </c>
      <c r="E134" s="237">
        <v>105.27510984453085</v>
      </c>
      <c r="F134" s="237">
        <v>103.3268070914214</v>
      </c>
      <c r="G134" s="237">
        <v>86.0401846666833</v>
      </c>
    </row>
    <row r="135" spans="1:7" ht="12.75">
      <c r="A135" s="51">
        <v>2006</v>
      </c>
      <c r="B135" s="230">
        <v>2</v>
      </c>
      <c r="C135" s="232" t="s">
        <v>8</v>
      </c>
      <c r="D135" s="51" t="s">
        <v>136</v>
      </c>
      <c r="E135" s="236">
        <v>106.21963782637458</v>
      </c>
      <c r="F135" s="236">
        <v>106.57965414699915</v>
      </c>
      <c r="G135" s="236">
        <v>85.47867387830499</v>
      </c>
    </row>
    <row r="136" spans="1:7" ht="12.75">
      <c r="A136" s="78">
        <v>2006</v>
      </c>
      <c r="B136" s="231">
        <v>3</v>
      </c>
      <c r="C136" s="233" t="s">
        <v>8</v>
      </c>
      <c r="D136" s="78" t="s">
        <v>136</v>
      </c>
      <c r="E136" s="237">
        <v>112.00282287526424</v>
      </c>
      <c r="F136" s="237">
        <v>105.53424121352424</v>
      </c>
      <c r="G136" s="237">
        <v>88.17456374296215</v>
      </c>
    </row>
    <row r="137" spans="1:7" ht="12.75">
      <c r="A137" s="51">
        <v>2006</v>
      </c>
      <c r="B137" s="230">
        <v>4</v>
      </c>
      <c r="C137" s="232" t="s">
        <v>8</v>
      </c>
      <c r="D137" s="51" t="s">
        <v>136</v>
      </c>
      <c r="E137" s="236">
        <v>99.26731978641467</v>
      </c>
      <c r="F137" s="236">
        <v>101.37077728253217</v>
      </c>
      <c r="G137" s="236">
        <v>88.49608538757018</v>
      </c>
    </row>
    <row r="138" spans="1:7" ht="12.75">
      <c r="A138" s="78">
        <v>2007</v>
      </c>
      <c r="B138" s="231">
        <v>1</v>
      </c>
      <c r="C138" s="233" t="s">
        <v>8</v>
      </c>
      <c r="D138" s="78" t="s">
        <v>136</v>
      </c>
      <c r="E138" s="237">
        <v>113.04430199193955</v>
      </c>
      <c r="F138" s="237">
        <v>109.596237832158</v>
      </c>
      <c r="G138" s="237">
        <v>84.8005361648153</v>
      </c>
    </row>
    <row r="139" spans="1:7" ht="12.75">
      <c r="A139" s="51">
        <v>2007</v>
      </c>
      <c r="B139" s="230">
        <v>2</v>
      </c>
      <c r="C139" s="232" t="s">
        <v>8</v>
      </c>
      <c r="D139" s="51" t="s">
        <v>136</v>
      </c>
      <c r="E139" s="236">
        <v>113.8869395084516</v>
      </c>
      <c r="F139" s="236">
        <v>121.7194230804062</v>
      </c>
      <c r="G139" s="236">
        <v>84.49195337360109</v>
      </c>
    </row>
    <row r="140" spans="1:7" ht="12.75">
      <c r="A140" s="78">
        <v>2007</v>
      </c>
      <c r="B140" s="231">
        <v>3</v>
      </c>
      <c r="C140" s="233" t="s">
        <v>8</v>
      </c>
      <c r="D140" s="78" t="s">
        <v>136</v>
      </c>
      <c r="E140" s="237">
        <v>106.55154854630635</v>
      </c>
      <c r="F140" s="237">
        <v>111.52286510017204</v>
      </c>
      <c r="G140" s="237">
        <v>83.793609779469</v>
      </c>
    </row>
    <row r="141" spans="1:7" ht="12.75">
      <c r="A141" s="51">
        <v>2007</v>
      </c>
      <c r="B141" s="230">
        <v>4</v>
      </c>
      <c r="C141" s="232" t="s">
        <v>8</v>
      </c>
      <c r="D141" s="51" t="s">
        <v>136</v>
      </c>
      <c r="E141" s="236">
        <v>103.3960099244798</v>
      </c>
      <c r="F141" s="236">
        <v>104.75459947217846</v>
      </c>
      <c r="G141" s="236">
        <v>84.28989456717706</v>
      </c>
    </row>
    <row r="142" spans="1:7" ht="12.75">
      <c r="A142" s="78">
        <v>2008</v>
      </c>
      <c r="B142" s="231">
        <v>1</v>
      </c>
      <c r="C142" s="233" t="s">
        <v>8</v>
      </c>
      <c r="D142" s="78" t="s">
        <v>136</v>
      </c>
      <c r="E142" s="237">
        <v>126.23405424044083</v>
      </c>
      <c r="F142" s="237">
        <v>121.38550006223514</v>
      </c>
      <c r="G142" s="237">
        <v>84.61159345635214</v>
      </c>
    </row>
    <row r="143" spans="1:7" ht="12.75">
      <c r="A143" s="51">
        <v>2008</v>
      </c>
      <c r="B143" s="230">
        <v>2</v>
      </c>
      <c r="C143" s="232" t="s">
        <v>8</v>
      </c>
      <c r="D143" s="51" t="s">
        <v>136</v>
      </c>
      <c r="E143" s="236">
        <v>120.34206158975462</v>
      </c>
      <c r="F143" s="236">
        <v>116.59997672270967</v>
      </c>
      <c r="G143" s="236">
        <v>86.76334250020079</v>
      </c>
    </row>
    <row r="144" spans="1:7" ht="12.75">
      <c r="A144" s="78">
        <v>2008</v>
      </c>
      <c r="B144" s="231">
        <v>3</v>
      </c>
      <c r="C144" s="233" t="s">
        <v>8</v>
      </c>
      <c r="D144" s="78" t="s">
        <v>136</v>
      </c>
      <c r="E144" s="237">
        <v>109.71272671885207</v>
      </c>
      <c r="F144" s="237">
        <v>110.21575583197757</v>
      </c>
      <c r="G144" s="237">
        <v>86.396977980132</v>
      </c>
    </row>
    <row r="145" spans="1:7" ht="12.75">
      <c r="A145" s="51">
        <v>2008</v>
      </c>
      <c r="B145" s="230">
        <v>4</v>
      </c>
      <c r="C145" s="232" t="s">
        <v>8</v>
      </c>
      <c r="D145" s="51" t="s">
        <v>136</v>
      </c>
      <c r="E145" s="236">
        <v>104.07663562895986</v>
      </c>
      <c r="F145" s="236">
        <v>102.65356007352145</v>
      </c>
      <c r="G145" s="236">
        <v>88.17243680815767</v>
      </c>
    </row>
    <row r="146" spans="1:7" ht="12.75">
      <c r="A146" s="78">
        <v>2009</v>
      </c>
      <c r="B146" s="231">
        <v>1</v>
      </c>
      <c r="C146" s="233" t="s">
        <v>8</v>
      </c>
      <c r="D146" s="78" t="s">
        <v>136</v>
      </c>
      <c r="E146" s="237">
        <v>113.98106276301213</v>
      </c>
      <c r="F146" s="237">
        <v>111.03028903848877</v>
      </c>
      <c r="G146" s="237">
        <v>87.16799184674993</v>
      </c>
    </row>
    <row r="147" spans="1:7" ht="12.75">
      <c r="A147" s="51">
        <v>2001</v>
      </c>
      <c r="B147" s="230">
        <v>1</v>
      </c>
      <c r="C147" s="232" t="s">
        <v>9</v>
      </c>
      <c r="D147" s="51" t="s">
        <v>10</v>
      </c>
      <c r="E147" s="236">
        <v>89.14631399243581</v>
      </c>
      <c r="F147" s="236">
        <v>93.98365766063867</v>
      </c>
      <c r="G147" s="236">
        <v>98.22550821891024</v>
      </c>
    </row>
    <row r="148" spans="1:7" ht="12.75">
      <c r="A148" s="78">
        <v>2001</v>
      </c>
      <c r="B148" s="231">
        <v>2</v>
      </c>
      <c r="C148" s="233" t="s">
        <v>9</v>
      </c>
      <c r="D148" s="78" t="s">
        <v>10</v>
      </c>
      <c r="E148" s="237">
        <v>103.64264927435678</v>
      </c>
      <c r="F148" s="237">
        <v>102.10041514541506</v>
      </c>
      <c r="G148" s="237">
        <v>99.40546713105527</v>
      </c>
    </row>
    <row r="149" spans="1:7" ht="12.75">
      <c r="A149" s="51">
        <v>2001</v>
      </c>
      <c r="B149" s="230">
        <v>3</v>
      </c>
      <c r="C149" s="232" t="s">
        <v>9</v>
      </c>
      <c r="D149" s="51" t="s">
        <v>10</v>
      </c>
      <c r="E149" s="236">
        <v>110.85649280542282</v>
      </c>
      <c r="F149" s="236">
        <v>102.728219934221</v>
      </c>
      <c r="G149" s="236">
        <v>101.10826498005873</v>
      </c>
    </row>
    <row r="150" spans="1:7" ht="12.75">
      <c r="A150" s="78">
        <v>2001</v>
      </c>
      <c r="B150" s="231">
        <v>4</v>
      </c>
      <c r="C150" s="233" t="s">
        <v>9</v>
      </c>
      <c r="D150" s="78" t="s">
        <v>10</v>
      </c>
      <c r="E150" s="237">
        <v>96.35454392778458</v>
      </c>
      <c r="F150" s="237">
        <v>101.18770725972524</v>
      </c>
      <c r="G150" s="237">
        <v>101.2607596699758</v>
      </c>
    </row>
    <row r="151" spans="1:7" ht="12.75">
      <c r="A151" s="51">
        <v>2002</v>
      </c>
      <c r="B151" s="230">
        <v>1</v>
      </c>
      <c r="C151" s="232" t="s">
        <v>9</v>
      </c>
      <c r="D151" s="51" t="s">
        <v>10</v>
      </c>
      <c r="E151" s="236">
        <v>96.68159254690676</v>
      </c>
      <c r="F151" s="236">
        <v>96.02729269122817</v>
      </c>
      <c r="G151" s="236">
        <v>100.67101830085083</v>
      </c>
    </row>
    <row r="152" spans="1:7" ht="12.75">
      <c r="A152" s="78">
        <v>2002</v>
      </c>
      <c r="B152" s="231">
        <v>2</v>
      </c>
      <c r="C152" s="233" t="s">
        <v>9</v>
      </c>
      <c r="D152" s="78" t="s">
        <v>10</v>
      </c>
      <c r="E152" s="237">
        <v>98.37206460818007</v>
      </c>
      <c r="F152" s="237">
        <v>99.60222045392888</v>
      </c>
      <c r="G152" s="237">
        <v>99.84902311437372</v>
      </c>
    </row>
    <row r="153" spans="1:7" ht="12.75">
      <c r="A153" s="51">
        <v>2002</v>
      </c>
      <c r="B153" s="230">
        <v>3</v>
      </c>
      <c r="C153" s="232" t="s">
        <v>9</v>
      </c>
      <c r="D153" s="51" t="s">
        <v>10</v>
      </c>
      <c r="E153" s="236">
        <v>98.03603009952859</v>
      </c>
      <c r="F153" s="236">
        <v>96.90734828299261</v>
      </c>
      <c r="G153" s="236">
        <v>100.31674492287026</v>
      </c>
    </row>
    <row r="154" spans="1:7" ht="12.75">
      <c r="A154" s="78">
        <v>2002</v>
      </c>
      <c r="B154" s="231">
        <v>4</v>
      </c>
      <c r="C154" s="233" t="s">
        <v>9</v>
      </c>
      <c r="D154" s="78" t="s">
        <v>10</v>
      </c>
      <c r="E154" s="237">
        <v>97.38556626241498</v>
      </c>
      <c r="F154" s="237">
        <v>97.11887116983962</v>
      </c>
      <c r="G154" s="237">
        <v>99.75735963956019</v>
      </c>
    </row>
    <row r="155" spans="1:7" ht="12.75">
      <c r="A155" s="51">
        <v>2003</v>
      </c>
      <c r="B155" s="230">
        <v>1</v>
      </c>
      <c r="C155" s="232" t="s">
        <v>9</v>
      </c>
      <c r="D155" s="51" t="s">
        <v>10</v>
      </c>
      <c r="E155" s="236">
        <v>88.1681188800332</v>
      </c>
      <c r="F155" s="236">
        <v>91.66814963288101</v>
      </c>
      <c r="G155" s="236">
        <v>99.1069060988055</v>
      </c>
    </row>
    <row r="156" spans="1:7" ht="12.75">
      <c r="A156" s="78">
        <v>2003</v>
      </c>
      <c r="B156" s="231">
        <v>2</v>
      </c>
      <c r="C156" s="233" t="s">
        <v>9</v>
      </c>
      <c r="D156" s="78" t="s">
        <v>10</v>
      </c>
      <c r="E156" s="237">
        <v>89.8440877611318</v>
      </c>
      <c r="F156" s="237">
        <v>87.347220199013</v>
      </c>
      <c r="G156" s="237">
        <v>100.34388683489296</v>
      </c>
    </row>
    <row r="157" spans="1:7" ht="12.75">
      <c r="A157" s="51">
        <v>2003</v>
      </c>
      <c r="B157" s="230">
        <v>3</v>
      </c>
      <c r="C157" s="232" t="s">
        <v>9</v>
      </c>
      <c r="D157" s="51" t="s">
        <v>10</v>
      </c>
      <c r="E157" s="236">
        <v>91.42600207529786</v>
      </c>
      <c r="F157" s="236">
        <v>91.0702163730082</v>
      </c>
      <c r="G157" s="236">
        <v>101.64312730776938</v>
      </c>
    </row>
    <row r="158" spans="1:7" ht="12.75">
      <c r="A158" s="78">
        <v>2003</v>
      </c>
      <c r="B158" s="231">
        <v>4</v>
      </c>
      <c r="C158" s="233" t="s">
        <v>9</v>
      </c>
      <c r="D158" s="78" t="s">
        <v>10</v>
      </c>
      <c r="E158" s="237">
        <v>93.91407728385788</v>
      </c>
      <c r="F158" s="237">
        <v>95.91797076640401</v>
      </c>
      <c r="G158" s="237">
        <v>101.57062983223503</v>
      </c>
    </row>
    <row r="159" spans="1:7" ht="12.75">
      <c r="A159" s="51">
        <v>2004</v>
      </c>
      <c r="B159" s="230">
        <v>1</v>
      </c>
      <c r="C159" s="232" t="s">
        <v>9</v>
      </c>
      <c r="D159" s="51" t="s">
        <v>10</v>
      </c>
      <c r="E159" s="236">
        <v>90.4569143931985</v>
      </c>
      <c r="F159" s="236">
        <v>89.67822961611446</v>
      </c>
      <c r="G159" s="236">
        <v>100.56078404412705</v>
      </c>
    </row>
    <row r="160" spans="1:7" ht="12.75">
      <c r="A160" s="78">
        <v>2004</v>
      </c>
      <c r="B160" s="231">
        <v>2</v>
      </c>
      <c r="C160" s="233" t="s">
        <v>9</v>
      </c>
      <c r="D160" s="78" t="s">
        <v>10</v>
      </c>
      <c r="E160" s="237">
        <v>94.48396574663123</v>
      </c>
      <c r="F160" s="237">
        <v>92.66561090302207</v>
      </c>
      <c r="G160" s="237">
        <v>101.44491992391933</v>
      </c>
    </row>
    <row r="161" spans="1:7" ht="12.75">
      <c r="A161" s="51">
        <v>2004</v>
      </c>
      <c r="B161" s="230">
        <v>3</v>
      </c>
      <c r="C161" s="232" t="s">
        <v>9</v>
      </c>
      <c r="D161" s="51" t="s">
        <v>10</v>
      </c>
      <c r="E161" s="236">
        <v>101.59967021588193</v>
      </c>
      <c r="F161" s="236">
        <v>98.08179213805225</v>
      </c>
      <c r="G161" s="236">
        <v>102.04061346673345</v>
      </c>
    </row>
    <row r="162" spans="1:7" ht="12.75">
      <c r="A162" s="78">
        <v>2004</v>
      </c>
      <c r="B162" s="231">
        <v>4</v>
      </c>
      <c r="C162" s="233" t="s">
        <v>9</v>
      </c>
      <c r="D162" s="78" t="s">
        <v>10</v>
      </c>
      <c r="E162" s="237">
        <v>97.88965594523613</v>
      </c>
      <c r="F162" s="237">
        <v>97.77330283577854</v>
      </c>
      <c r="G162" s="237">
        <v>101.44337235876013</v>
      </c>
    </row>
    <row r="163" spans="1:7" ht="12.75">
      <c r="A163" s="51">
        <v>2005</v>
      </c>
      <c r="B163" s="230">
        <v>1</v>
      </c>
      <c r="C163" s="232" t="s">
        <v>9</v>
      </c>
      <c r="D163" s="51" t="s">
        <v>10</v>
      </c>
      <c r="E163" s="236">
        <v>95.65738384951389</v>
      </c>
      <c r="F163" s="236">
        <v>92.11266319693405</v>
      </c>
      <c r="G163" s="236">
        <v>102.2092980690851</v>
      </c>
    </row>
    <row r="164" spans="1:7" ht="12.75">
      <c r="A164" s="78">
        <v>2005</v>
      </c>
      <c r="B164" s="231">
        <v>2</v>
      </c>
      <c r="C164" s="233" t="s">
        <v>9</v>
      </c>
      <c r="D164" s="78" t="s">
        <v>10</v>
      </c>
      <c r="E164" s="237">
        <v>97.36752768964878</v>
      </c>
      <c r="F164" s="237">
        <v>96.09322721904552</v>
      </c>
      <c r="G164" s="237">
        <v>102.10394459478643</v>
      </c>
    </row>
    <row r="165" spans="1:7" ht="12.75">
      <c r="A165" s="51">
        <v>2005</v>
      </c>
      <c r="B165" s="230">
        <v>3</v>
      </c>
      <c r="C165" s="232" t="s">
        <v>9</v>
      </c>
      <c r="D165" s="51" t="s">
        <v>10</v>
      </c>
      <c r="E165" s="236">
        <v>101.00062837138366</v>
      </c>
      <c r="F165" s="236">
        <v>102.17015436210642</v>
      </c>
      <c r="G165" s="236">
        <v>102.30548519590242</v>
      </c>
    </row>
    <row r="166" spans="1:7" ht="12.75">
      <c r="A166" s="78">
        <v>2005</v>
      </c>
      <c r="B166" s="231">
        <v>4</v>
      </c>
      <c r="C166" s="233" t="s">
        <v>9</v>
      </c>
      <c r="D166" s="78" t="s">
        <v>10</v>
      </c>
      <c r="E166" s="237">
        <v>97.44922413365055</v>
      </c>
      <c r="F166" s="237">
        <v>102.68533567385593</v>
      </c>
      <c r="G166" s="237">
        <v>103.02772195134874</v>
      </c>
    </row>
    <row r="167" spans="1:7" ht="12.75">
      <c r="A167" s="51">
        <v>2006</v>
      </c>
      <c r="B167" s="230">
        <v>1</v>
      </c>
      <c r="C167" s="232" t="s">
        <v>9</v>
      </c>
      <c r="D167" s="51" t="s">
        <v>10</v>
      </c>
      <c r="E167" s="236">
        <v>95.93543858353011</v>
      </c>
      <c r="F167" s="236">
        <v>98.80168055226524</v>
      </c>
      <c r="G167" s="236">
        <v>102.32191319528458</v>
      </c>
    </row>
    <row r="168" spans="1:7" ht="12.75">
      <c r="A168" s="78">
        <v>2006</v>
      </c>
      <c r="B168" s="231">
        <v>2</v>
      </c>
      <c r="C168" s="233" t="s">
        <v>9</v>
      </c>
      <c r="D168" s="78" t="s">
        <v>10</v>
      </c>
      <c r="E168" s="237">
        <v>97.85317538044468</v>
      </c>
      <c r="F168" s="237">
        <v>101.6535531003037</v>
      </c>
      <c r="G168" s="237">
        <v>101.92454607979427</v>
      </c>
    </row>
    <row r="169" spans="1:7" ht="12.75">
      <c r="A169" s="51">
        <v>2006</v>
      </c>
      <c r="B169" s="230">
        <v>3</v>
      </c>
      <c r="C169" s="232" t="s">
        <v>9</v>
      </c>
      <c r="D169" s="51" t="s">
        <v>10</v>
      </c>
      <c r="E169" s="236">
        <v>106.36391830573162</v>
      </c>
      <c r="F169" s="236">
        <v>106.09719503519092</v>
      </c>
      <c r="G169" s="236">
        <v>104.45933876707271</v>
      </c>
    </row>
    <row r="170" spans="1:7" ht="12.75">
      <c r="A170" s="78">
        <v>2006</v>
      </c>
      <c r="B170" s="231">
        <v>4</v>
      </c>
      <c r="C170" s="233" t="s">
        <v>9</v>
      </c>
      <c r="D170" s="78" t="s">
        <v>10</v>
      </c>
      <c r="E170" s="237">
        <v>103.98731067036114</v>
      </c>
      <c r="F170" s="237">
        <v>106.81694153277847</v>
      </c>
      <c r="G170" s="237">
        <v>101.72014843530746</v>
      </c>
    </row>
    <row r="171" spans="1:7" ht="12.75">
      <c r="A171" s="51">
        <v>2007</v>
      </c>
      <c r="B171" s="230">
        <v>1</v>
      </c>
      <c r="C171" s="232" t="s">
        <v>9</v>
      </c>
      <c r="D171" s="51" t="s">
        <v>10</v>
      </c>
      <c r="E171" s="236">
        <v>100.54909810506909</v>
      </c>
      <c r="F171" s="236">
        <v>102.5045609212961</v>
      </c>
      <c r="G171" s="236">
        <v>101.24849819217606</v>
      </c>
    </row>
    <row r="172" spans="1:7" ht="12.75">
      <c r="A172" s="78">
        <v>2007</v>
      </c>
      <c r="B172" s="231">
        <v>2</v>
      </c>
      <c r="C172" s="233" t="s">
        <v>9</v>
      </c>
      <c r="D172" s="78" t="s">
        <v>10</v>
      </c>
      <c r="E172" s="237">
        <v>101.58422049383482</v>
      </c>
      <c r="F172" s="237">
        <v>101.9597570265559</v>
      </c>
      <c r="G172" s="237">
        <v>99.55808086444608</v>
      </c>
    </row>
    <row r="173" spans="1:7" ht="12.75">
      <c r="A173" s="51">
        <v>2007</v>
      </c>
      <c r="B173" s="230">
        <v>3</v>
      </c>
      <c r="C173" s="232" t="s">
        <v>9</v>
      </c>
      <c r="D173" s="51" t="s">
        <v>10</v>
      </c>
      <c r="E173" s="236">
        <v>104.33312219829473</v>
      </c>
      <c r="F173" s="236">
        <v>106.69051191202867</v>
      </c>
      <c r="G173" s="236">
        <v>101.0029115057601</v>
      </c>
    </row>
    <row r="174" spans="1:7" ht="12.75">
      <c r="A174" s="78">
        <v>2007</v>
      </c>
      <c r="B174" s="231">
        <v>4</v>
      </c>
      <c r="C174" s="233" t="s">
        <v>9</v>
      </c>
      <c r="D174" s="78" t="s">
        <v>10</v>
      </c>
      <c r="E174" s="237">
        <v>104.38562427478892</v>
      </c>
      <c r="F174" s="237">
        <v>109.39962845174544</v>
      </c>
      <c r="G174" s="237">
        <v>101.31278166801933</v>
      </c>
    </row>
    <row r="175" spans="1:7" ht="12.75">
      <c r="A175" s="51">
        <v>2008</v>
      </c>
      <c r="B175" s="230">
        <v>1</v>
      </c>
      <c r="C175" s="232" t="s">
        <v>9</v>
      </c>
      <c r="D175" s="51" t="s">
        <v>10</v>
      </c>
      <c r="E175" s="236">
        <v>100.60862935590842</v>
      </c>
      <c r="F175" s="236">
        <v>103.23421683410244</v>
      </c>
      <c r="G175" s="236">
        <v>101.53979757252502</v>
      </c>
    </row>
    <row r="176" spans="1:7" ht="12.75">
      <c r="A176" s="78">
        <v>2008</v>
      </c>
      <c r="B176" s="231">
        <v>2</v>
      </c>
      <c r="C176" s="233" t="s">
        <v>9</v>
      </c>
      <c r="D176" s="78" t="s">
        <v>10</v>
      </c>
      <c r="E176" s="237">
        <v>102.4479677981736</v>
      </c>
      <c r="F176" s="237">
        <v>103.37054263203336</v>
      </c>
      <c r="G176" s="237">
        <v>101.77621791145964</v>
      </c>
    </row>
    <row r="177" spans="1:7" ht="12.75">
      <c r="A177" s="51">
        <v>2008</v>
      </c>
      <c r="B177" s="230">
        <v>3</v>
      </c>
      <c r="C177" s="232" t="s">
        <v>9</v>
      </c>
      <c r="D177" s="51" t="s">
        <v>10</v>
      </c>
      <c r="E177" s="236">
        <v>102.89830245197693</v>
      </c>
      <c r="F177" s="236">
        <v>104.68529646937205</v>
      </c>
      <c r="G177" s="236">
        <v>102.89475039113223</v>
      </c>
    </row>
    <row r="178" spans="1:7" ht="12.75">
      <c r="A178" s="78">
        <v>2008</v>
      </c>
      <c r="B178" s="231">
        <v>4</v>
      </c>
      <c r="C178" s="233" t="s">
        <v>9</v>
      </c>
      <c r="D178" s="78" t="s">
        <v>10</v>
      </c>
      <c r="E178" s="237">
        <v>99.67496428144268</v>
      </c>
      <c r="F178" s="237">
        <v>104.75594095642165</v>
      </c>
      <c r="G178" s="237">
        <v>102.93403473748087</v>
      </c>
    </row>
    <row r="179" spans="1:7" ht="12.75">
      <c r="A179" s="51">
        <v>2009</v>
      </c>
      <c r="B179" s="230">
        <v>1</v>
      </c>
      <c r="C179" s="232" t="s">
        <v>9</v>
      </c>
      <c r="D179" s="51" t="s">
        <v>10</v>
      </c>
      <c r="E179" s="236">
        <v>94.92334260122702</v>
      </c>
      <c r="F179" s="236">
        <v>98.07647400927694</v>
      </c>
      <c r="G179" s="236">
        <v>102.31584197812161</v>
      </c>
    </row>
    <row r="180" spans="1:7" ht="12.75">
      <c r="A180" s="78">
        <v>2001</v>
      </c>
      <c r="B180" s="231">
        <v>1</v>
      </c>
      <c r="C180" s="233" t="s">
        <v>11</v>
      </c>
      <c r="D180" s="78" t="s">
        <v>12</v>
      </c>
      <c r="E180" s="237">
        <v>97.42874489437085</v>
      </c>
      <c r="F180" s="237">
        <v>96.37158644967259</v>
      </c>
      <c r="G180" s="237">
        <v>98.38523644752017</v>
      </c>
    </row>
    <row r="181" spans="1:7" ht="12.75">
      <c r="A181" s="51">
        <v>2001</v>
      </c>
      <c r="B181" s="230">
        <v>2</v>
      </c>
      <c r="C181" s="232" t="s">
        <v>11</v>
      </c>
      <c r="D181" s="51" t="s">
        <v>12</v>
      </c>
      <c r="E181" s="236">
        <v>96.92438736814861</v>
      </c>
      <c r="F181" s="236">
        <v>97.90283621632955</v>
      </c>
      <c r="G181" s="236">
        <v>99.65540570832364</v>
      </c>
    </row>
    <row r="182" spans="1:7" ht="12.75">
      <c r="A182" s="78">
        <v>2001</v>
      </c>
      <c r="B182" s="231">
        <v>3</v>
      </c>
      <c r="C182" s="233" t="s">
        <v>11</v>
      </c>
      <c r="D182" s="78" t="s">
        <v>12</v>
      </c>
      <c r="E182" s="237">
        <v>103.1212986629026</v>
      </c>
      <c r="F182" s="237">
        <v>102.21853068277636</v>
      </c>
      <c r="G182" s="237">
        <v>101.16624076360952</v>
      </c>
    </row>
    <row r="183" spans="1:7" ht="12.75">
      <c r="A183" s="51">
        <v>2001</v>
      </c>
      <c r="B183" s="230">
        <v>4</v>
      </c>
      <c r="C183" s="232" t="s">
        <v>11</v>
      </c>
      <c r="D183" s="51" t="s">
        <v>12</v>
      </c>
      <c r="E183" s="236">
        <v>102.52556907457794</v>
      </c>
      <c r="F183" s="236">
        <v>103.5070466512215</v>
      </c>
      <c r="G183" s="236">
        <v>100.79311708054662</v>
      </c>
    </row>
    <row r="184" spans="1:7" ht="12.75">
      <c r="A184" s="78">
        <v>2002</v>
      </c>
      <c r="B184" s="231">
        <v>1</v>
      </c>
      <c r="C184" s="233" t="s">
        <v>11</v>
      </c>
      <c r="D184" s="78" t="s">
        <v>12</v>
      </c>
      <c r="E184" s="237">
        <v>86.24249557422979</v>
      </c>
      <c r="F184" s="237">
        <v>86.37562957519752</v>
      </c>
      <c r="G184" s="237">
        <v>90.1501370542905</v>
      </c>
    </row>
    <row r="185" spans="1:7" ht="12.75">
      <c r="A185" s="51">
        <v>2002</v>
      </c>
      <c r="B185" s="230">
        <v>2</v>
      </c>
      <c r="C185" s="232" t="s">
        <v>11</v>
      </c>
      <c r="D185" s="51" t="s">
        <v>12</v>
      </c>
      <c r="E185" s="236">
        <v>95.13087390978095</v>
      </c>
      <c r="F185" s="236">
        <v>94.3559730495991</v>
      </c>
      <c r="G185" s="236">
        <v>90.11159973354451</v>
      </c>
    </row>
    <row r="186" spans="1:7" ht="12.75">
      <c r="A186" s="78">
        <v>2002</v>
      </c>
      <c r="B186" s="231">
        <v>3</v>
      </c>
      <c r="C186" s="233" t="s">
        <v>11</v>
      </c>
      <c r="D186" s="78" t="s">
        <v>12</v>
      </c>
      <c r="E186" s="237">
        <v>100.25201402893485</v>
      </c>
      <c r="F186" s="237">
        <v>98.49840926804134</v>
      </c>
      <c r="G186" s="237">
        <v>92.20092480512838</v>
      </c>
    </row>
    <row r="187" spans="1:7" ht="12.75">
      <c r="A187" s="51">
        <v>2002</v>
      </c>
      <c r="B187" s="230">
        <v>4</v>
      </c>
      <c r="C187" s="232" t="s">
        <v>11</v>
      </c>
      <c r="D187" s="51" t="s">
        <v>12</v>
      </c>
      <c r="E187" s="236">
        <v>104.73507957858959</v>
      </c>
      <c r="F187" s="236">
        <v>105.95724520043883</v>
      </c>
      <c r="G187" s="236">
        <v>90.25003520889175</v>
      </c>
    </row>
    <row r="188" spans="1:7" ht="12.75">
      <c r="A188" s="78">
        <v>2003</v>
      </c>
      <c r="B188" s="231">
        <v>1</v>
      </c>
      <c r="C188" s="233" t="s">
        <v>11</v>
      </c>
      <c r="D188" s="78" t="s">
        <v>12</v>
      </c>
      <c r="E188" s="237">
        <v>91.89527078801093</v>
      </c>
      <c r="F188" s="237">
        <v>86.65077261158335</v>
      </c>
      <c r="G188" s="237">
        <v>90.68345553422643</v>
      </c>
    </row>
    <row r="189" spans="1:7" ht="12.75">
      <c r="A189" s="51">
        <v>2003</v>
      </c>
      <c r="B189" s="230">
        <v>2</v>
      </c>
      <c r="C189" s="232" t="s">
        <v>11</v>
      </c>
      <c r="D189" s="51" t="s">
        <v>12</v>
      </c>
      <c r="E189" s="236">
        <v>92.02274452067536</v>
      </c>
      <c r="F189" s="236">
        <v>93.56466127739526</v>
      </c>
      <c r="G189" s="236">
        <v>92.18650161281629</v>
      </c>
    </row>
    <row r="190" spans="1:7" ht="12.75">
      <c r="A190" s="78">
        <v>2003</v>
      </c>
      <c r="B190" s="231">
        <v>3</v>
      </c>
      <c r="C190" s="233" t="s">
        <v>11</v>
      </c>
      <c r="D190" s="78" t="s">
        <v>12</v>
      </c>
      <c r="E190" s="237">
        <v>106.40573368738582</v>
      </c>
      <c r="F190" s="237">
        <v>106.0006336292874</v>
      </c>
      <c r="G190" s="237">
        <v>90.5250268425345</v>
      </c>
    </row>
    <row r="191" spans="1:7" ht="12.75">
      <c r="A191" s="51">
        <v>2003</v>
      </c>
      <c r="B191" s="230">
        <v>4</v>
      </c>
      <c r="C191" s="232" t="s">
        <v>11</v>
      </c>
      <c r="D191" s="51" t="s">
        <v>12</v>
      </c>
      <c r="E191" s="236">
        <v>99.3383572790481</v>
      </c>
      <c r="F191" s="236">
        <v>100.4972838386207</v>
      </c>
      <c r="G191" s="236">
        <v>93.10451402898858</v>
      </c>
    </row>
    <row r="192" spans="1:7" ht="12.75">
      <c r="A192" s="78">
        <v>2004</v>
      </c>
      <c r="B192" s="231">
        <v>1</v>
      </c>
      <c r="C192" s="233" t="s">
        <v>11</v>
      </c>
      <c r="D192" s="78" t="s">
        <v>12</v>
      </c>
      <c r="E192" s="237">
        <v>95.6485002815931</v>
      </c>
      <c r="F192" s="237">
        <v>93.00917697379597</v>
      </c>
      <c r="G192" s="237">
        <v>91.97513505044039</v>
      </c>
    </row>
    <row r="193" spans="1:7" ht="12.75">
      <c r="A193" s="51">
        <v>2004</v>
      </c>
      <c r="B193" s="230">
        <v>2</v>
      </c>
      <c r="C193" s="232" t="s">
        <v>11</v>
      </c>
      <c r="D193" s="51" t="s">
        <v>12</v>
      </c>
      <c r="E193" s="236">
        <v>101.06102041550862</v>
      </c>
      <c r="F193" s="236">
        <v>98.17589489839374</v>
      </c>
      <c r="G193" s="236">
        <v>94.95328651796059</v>
      </c>
    </row>
    <row r="194" spans="1:7" ht="12.75">
      <c r="A194" s="78">
        <v>2004</v>
      </c>
      <c r="B194" s="231">
        <v>3</v>
      </c>
      <c r="C194" s="233" t="s">
        <v>11</v>
      </c>
      <c r="D194" s="78" t="s">
        <v>12</v>
      </c>
      <c r="E194" s="237">
        <v>107.33411845698355</v>
      </c>
      <c r="F194" s="237">
        <v>104.83928005959473</v>
      </c>
      <c r="G194" s="237">
        <v>96.33288637286826</v>
      </c>
    </row>
    <row r="195" spans="1:7" ht="12.75">
      <c r="A195" s="51">
        <v>2004</v>
      </c>
      <c r="B195" s="230">
        <v>4</v>
      </c>
      <c r="C195" s="232" t="s">
        <v>11</v>
      </c>
      <c r="D195" s="51" t="s">
        <v>12</v>
      </c>
      <c r="E195" s="236">
        <v>106.68663086462765</v>
      </c>
      <c r="F195" s="236">
        <v>103.93962382057035</v>
      </c>
      <c r="G195" s="236">
        <v>94.94950524148318</v>
      </c>
    </row>
    <row r="196" spans="1:7" ht="12.75">
      <c r="A196" s="78">
        <v>2005</v>
      </c>
      <c r="B196" s="231">
        <v>1</v>
      </c>
      <c r="C196" s="233" t="s">
        <v>11</v>
      </c>
      <c r="D196" s="78" t="s">
        <v>12</v>
      </c>
      <c r="E196" s="237">
        <v>89.20522455260566</v>
      </c>
      <c r="F196" s="237">
        <v>84.0179260362544</v>
      </c>
      <c r="G196" s="237">
        <v>90.46771899364609</v>
      </c>
    </row>
    <row r="197" spans="1:7" ht="12.75">
      <c r="A197" s="51">
        <v>2005</v>
      </c>
      <c r="B197" s="230">
        <v>2</v>
      </c>
      <c r="C197" s="232" t="s">
        <v>11</v>
      </c>
      <c r="D197" s="51" t="s">
        <v>12</v>
      </c>
      <c r="E197" s="236">
        <v>99.03438713200809</v>
      </c>
      <c r="F197" s="236">
        <v>93.47975047191711</v>
      </c>
      <c r="G197" s="236">
        <v>94.15699950503769</v>
      </c>
    </row>
    <row r="198" spans="1:7" ht="12.75">
      <c r="A198" s="78">
        <v>2005</v>
      </c>
      <c r="B198" s="231">
        <v>3</v>
      </c>
      <c r="C198" s="233" t="s">
        <v>11</v>
      </c>
      <c r="D198" s="78" t="s">
        <v>12</v>
      </c>
      <c r="E198" s="237">
        <v>100.56387027768197</v>
      </c>
      <c r="F198" s="237">
        <v>98.34003542567322</v>
      </c>
      <c r="G198" s="237">
        <v>93.04942513276355</v>
      </c>
    </row>
    <row r="199" spans="1:7" ht="12.75">
      <c r="A199" s="51">
        <v>2005</v>
      </c>
      <c r="B199" s="230">
        <v>4</v>
      </c>
      <c r="C199" s="232" t="s">
        <v>11</v>
      </c>
      <c r="D199" s="51" t="s">
        <v>12</v>
      </c>
      <c r="E199" s="236">
        <v>103.6044762029971</v>
      </c>
      <c r="F199" s="236">
        <v>102.76453356981645</v>
      </c>
      <c r="G199" s="236">
        <v>89.0896361778042</v>
      </c>
    </row>
    <row r="200" spans="1:7" ht="12.75">
      <c r="A200" s="78">
        <v>2006</v>
      </c>
      <c r="B200" s="231">
        <v>1</v>
      </c>
      <c r="C200" s="233" t="s">
        <v>11</v>
      </c>
      <c r="D200" s="78" t="s">
        <v>12</v>
      </c>
      <c r="E200" s="237">
        <v>105.0049847782502</v>
      </c>
      <c r="F200" s="237">
        <v>100.57731999851377</v>
      </c>
      <c r="G200" s="237">
        <v>93.60183113407952</v>
      </c>
    </row>
    <row r="201" spans="1:7" ht="12.75">
      <c r="A201" s="51">
        <v>2006</v>
      </c>
      <c r="B201" s="230">
        <v>2</v>
      </c>
      <c r="C201" s="232" t="s">
        <v>11</v>
      </c>
      <c r="D201" s="51" t="s">
        <v>12</v>
      </c>
      <c r="E201" s="236">
        <v>111.26992049113697</v>
      </c>
      <c r="F201" s="236">
        <v>108.72477195451424</v>
      </c>
      <c r="G201" s="236">
        <v>94.69215201727701</v>
      </c>
    </row>
    <row r="202" spans="1:7" ht="12.75">
      <c r="A202" s="78">
        <v>2006</v>
      </c>
      <c r="B202" s="231">
        <v>3</v>
      </c>
      <c r="C202" s="233" t="s">
        <v>11</v>
      </c>
      <c r="D202" s="78" t="s">
        <v>12</v>
      </c>
      <c r="E202" s="237">
        <v>114.11251588236088</v>
      </c>
      <c r="F202" s="237">
        <v>112.7782374792866</v>
      </c>
      <c r="G202" s="237">
        <v>96.73614705588001</v>
      </c>
    </row>
    <row r="203" spans="1:7" ht="12.75">
      <c r="A203" s="51">
        <v>2006</v>
      </c>
      <c r="B203" s="230">
        <v>4</v>
      </c>
      <c r="C203" s="232" t="s">
        <v>11</v>
      </c>
      <c r="D203" s="51" t="s">
        <v>12</v>
      </c>
      <c r="E203" s="236">
        <v>117.5985828799768</v>
      </c>
      <c r="F203" s="236">
        <v>114.4292161612565</v>
      </c>
      <c r="G203" s="236">
        <v>96.93515088198836</v>
      </c>
    </row>
    <row r="204" spans="1:7" ht="12.75">
      <c r="A204" s="78">
        <v>2007</v>
      </c>
      <c r="B204" s="231">
        <v>1</v>
      </c>
      <c r="C204" s="233" t="s">
        <v>11</v>
      </c>
      <c r="D204" s="78" t="s">
        <v>12</v>
      </c>
      <c r="E204" s="237">
        <v>115.49933957913919</v>
      </c>
      <c r="F204" s="237">
        <v>111.42808871030616</v>
      </c>
      <c r="G204" s="237">
        <v>96.43339587157062</v>
      </c>
    </row>
    <row r="205" spans="1:7" ht="12.75">
      <c r="A205" s="51">
        <v>2007</v>
      </c>
      <c r="B205" s="230">
        <v>2</v>
      </c>
      <c r="C205" s="232" t="s">
        <v>11</v>
      </c>
      <c r="D205" s="51" t="s">
        <v>12</v>
      </c>
      <c r="E205" s="236">
        <v>120.83152496602578</v>
      </c>
      <c r="F205" s="236">
        <v>119.04742406860441</v>
      </c>
      <c r="G205" s="236">
        <v>97.65746525867326</v>
      </c>
    </row>
    <row r="206" spans="1:7" ht="12.75">
      <c r="A206" s="78">
        <v>2007</v>
      </c>
      <c r="B206" s="231">
        <v>3</v>
      </c>
      <c r="C206" s="233" t="s">
        <v>11</v>
      </c>
      <c r="D206" s="78" t="s">
        <v>12</v>
      </c>
      <c r="E206" s="237">
        <v>127.64543129749433</v>
      </c>
      <c r="F206" s="237">
        <v>122.07206402472065</v>
      </c>
      <c r="G206" s="237">
        <v>99.3274762039969</v>
      </c>
    </row>
    <row r="207" spans="1:7" ht="12.75">
      <c r="A207" s="51">
        <v>2007</v>
      </c>
      <c r="B207" s="230">
        <v>4</v>
      </c>
      <c r="C207" s="232" t="s">
        <v>11</v>
      </c>
      <c r="D207" s="51" t="s">
        <v>12</v>
      </c>
      <c r="E207" s="236">
        <v>136.88577906695474</v>
      </c>
      <c r="F207" s="236">
        <v>127.38363404653921</v>
      </c>
      <c r="G207" s="236">
        <v>98.42236994107094</v>
      </c>
    </row>
    <row r="208" spans="1:7" ht="12.75">
      <c r="A208" s="78">
        <v>2008</v>
      </c>
      <c r="B208" s="231">
        <v>1</v>
      </c>
      <c r="C208" s="233" t="s">
        <v>11</v>
      </c>
      <c r="D208" s="78" t="s">
        <v>12</v>
      </c>
      <c r="E208" s="237">
        <v>125.03188203121182</v>
      </c>
      <c r="F208" s="237">
        <v>121.14033310206291</v>
      </c>
      <c r="G208" s="237">
        <v>98.09785943523576</v>
      </c>
    </row>
    <row r="209" spans="1:7" ht="12.75">
      <c r="A209" s="51">
        <v>2008</v>
      </c>
      <c r="B209" s="230">
        <v>2</v>
      </c>
      <c r="C209" s="232" t="s">
        <v>11</v>
      </c>
      <c r="D209" s="51" t="s">
        <v>12</v>
      </c>
      <c r="E209" s="236">
        <v>120.39369312833416</v>
      </c>
      <c r="F209" s="236">
        <v>116.15326969162203</v>
      </c>
      <c r="G209" s="236">
        <v>99.44118620680909</v>
      </c>
    </row>
    <row r="210" spans="1:7" ht="12.75">
      <c r="A210" s="78">
        <v>2008</v>
      </c>
      <c r="B210" s="231">
        <v>3</v>
      </c>
      <c r="C210" s="233" t="s">
        <v>11</v>
      </c>
      <c r="D210" s="78" t="s">
        <v>12</v>
      </c>
      <c r="E210" s="237">
        <v>119.6401028402121</v>
      </c>
      <c r="F210" s="237">
        <v>120.30521227025675</v>
      </c>
      <c r="G210" s="237">
        <v>100.17432363832157</v>
      </c>
    </row>
    <row r="211" spans="1:7" ht="12.75">
      <c r="A211" s="51">
        <v>2008</v>
      </c>
      <c r="B211" s="230">
        <v>4</v>
      </c>
      <c r="C211" s="232" t="s">
        <v>11</v>
      </c>
      <c r="D211" s="51" t="s">
        <v>12</v>
      </c>
      <c r="E211" s="236">
        <v>109.29211932185115</v>
      </c>
      <c r="F211" s="236">
        <v>110.54466080264119</v>
      </c>
      <c r="G211" s="236">
        <v>102.07050925869318</v>
      </c>
    </row>
    <row r="212" spans="1:7" ht="12.75">
      <c r="A212" s="78">
        <v>2009</v>
      </c>
      <c r="B212" s="231">
        <v>1</v>
      </c>
      <c r="C212" s="233" t="s">
        <v>11</v>
      </c>
      <c r="D212" s="78" t="s">
        <v>12</v>
      </c>
      <c r="E212" s="237">
        <v>106.65302104306475</v>
      </c>
      <c r="F212" s="237">
        <v>105.37850191036995</v>
      </c>
      <c r="G212" s="237">
        <v>100.12138576763759</v>
      </c>
    </row>
    <row r="213" spans="1:7" ht="12.75">
      <c r="A213" s="51">
        <v>2001</v>
      </c>
      <c r="B213" s="230">
        <v>1</v>
      </c>
      <c r="C213" s="232" t="s">
        <v>13</v>
      </c>
      <c r="D213" s="51" t="s">
        <v>14</v>
      </c>
      <c r="E213" s="236">
        <v>97.09603039971138</v>
      </c>
      <c r="F213" s="236">
        <v>95.56708966957255</v>
      </c>
      <c r="G213" s="236">
        <v>100.81618221453007</v>
      </c>
    </row>
    <row r="214" spans="1:7" ht="12.75">
      <c r="A214" s="78">
        <v>2001</v>
      </c>
      <c r="B214" s="231">
        <v>2</v>
      </c>
      <c r="C214" s="233" t="s">
        <v>13</v>
      </c>
      <c r="D214" s="78" t="s">
        <v>14</v>
      </c>
      <c r="E214" s="237">
        <v>102.63381583665836</v>
      </c>
      <c r="F214" s="237">
        <v>99.9718964778773</v>
      </c>
      <c r="G214" s="237">
        <v>102.38039135090263</v>
      </c>
    </row>
    <row r="215" spans="1:7" ht="12.75">
      <c r="A215" s="51">
        <v>2001</v>
      </c>
      <c r="B215" s="230">
        <v>3</v>
      </c>
      <c r="C215" s="232" t="s">
        <v>13</v>
      </c>
      <c r="D215" s="51" t="s">
        <v>14</v>
      </c>
      <c r="E215" s="236">
        <v>101.07753984638994</v>
      </c>
      <c r="F215" s="236">
        <v>102.72043671821227</v>
      </c>
      <c r="G215" s="236">
        <v>99.46030343157884</v>
      </c>
    </row>
    <row r="216" spans="1:7" ht="12.75">
      <c r="A216" s="78">
        <v>2001</v>
      </c>
      <c r="B216" s="231">
        <v>4</v>
      </c>
      <c r="C216" s="233" t="s">
        <v>13</v>
      </c>
      <c r="D216" s="78" t="s">
        <v>14</v>
      </c>
      <c r="E216" s="237">
        <v>99.19261391724034</v>
      </c>
      <c r="F216" s="237">
        <v>101.74057713433785</v>
      </c>
      <c r="G216" s="237">
        <v>97.34312300298843</v>
      </c>
    </row>
    <row r="217" spans="1:7" ht="12.75">
      <c r="A217" s="51">
        <v>2002</v>
      </c>
      <c r="B217" s="230">
        <v>1</v>
      </c>
      <c r="C217" s="232" t="s">
        <v>13</v>
      </c>
      <c r="D217" s="51" t="s">
        <v>14</v>
      </c>
      <c r="E217" s="236">
        <v>92.32003609709521</v>
      </c>
      <c r="F217" s="236">
        <v>91.32272103151146</v>
      </c>
      <c r="G217" s="236">
        <v>94.12858213653793</v>
      </c>
    </row>
    <row r="218" spans="1:7" ht="12.75">
      <c r="A218" s="78">
        <v>2002</v>
      </c>
      <c r="B218" s="231">
        <v>2</v>
      </c>
      <c r="C218" s="233" t="s">
        <v>13</v>
      </c>
      <c r="D218" s="78" t="s">
        <v>14</v>
      </c>
      <c r="E218" s="237">
        <v>98.73824912999675</v>
      </c>
      <c r="F218" s="237">
        <v>98.61115426550597</v>
      </c>
      <c r="G218" s="237">
        <v>92.16716013963804</v>
      </c>
    </row>
    <row r="219" spans="1:7" ht="12.75">
      <c r="A219" s="51">
        <v>2002</v>
      </c>
      <c r="B219" s="230">
        <v>3</v>
      </c>
      <c r="C219" s="232" t="s">
        <v>13</v>
      </c>
      <c r="D219" s="51" t="s">
        <v>14</v>
      </c>
      <c r="E219" s="236">
        <v>102.23663812840036</v>
      </c>
      <c r="F219" s="236">
        <v>100.47315469977002</v>
      </c>
      <c r="G219" s="236">
        <v>91.20722278671333</v>
      </c>
    </row>
    <row r="220" spans="1:7" ht="12.75">
      <c r="A220" s="78">
        <v>2002</v>
      </c>
      <c r="B220" s="231">
        <v>4</v>
      </c>
      <c r="C220" s="233" t="s">
        <v>13</v>
      </c>
      <c r="D220" s="78" t="s">
        <v>14</v>
      </c>
      <c r="E220" s="237">
        <v>102.8345600507842</v>
      </c>
      <c r="F220" s="237">
        <v>103.48194696540624</v>
      </c>
      <c r="G220" s="237">
        <v>91.818730006542</v>
      </c>
    </row>
    <row r="221" spans="1:7" ht="12.75">
      <c r="A221" s="51">
        <v>2003</v>
      </c>
      <c r="B221" s="230">
        <v>1</v>
      </c>
      <c r="C221" s="232" t="s">
        <v>13</v>
      </c>
      <c r="D221" s="51" t="s">
        <v>14</v>
      </c>
      <c r="E221" s="236">
        <v>94.50481650300264</v>
      </c>
      <c r="F221" s="236">
        <v>91.43417222432859</v>
      </c>
      <c r="G221" s="236">
        <v>90.97903471802002</v>
      </c>
    </row>
    <row r="222" spans="1:7" ht="12.75">
      <c r="A222" s="78">
        <v>2003</v>
      </c>
      <c r="B222" s="231">
        <v>2</v>
      </c>
      <c r="C222" s="233" t="s">
        <v>13</v>
      </c>
      <c r="D222" s="78" t="s">
        <v>14</v>
      </c>
      <c r="E222" s="237">
        <v>100.20223147754548</v>
      </c>
      <c r="F222" s="237">
        <v>98.03526870192842</v>
      </c>
      <c r="G222" s="237">
        <v>92.93700210768486</v>
      </c>
    </row>
    <row r="223" spans="1:7" ht="12.75">
      <c r="A223" s="51">
        <v>2003</v>
      </c>
      <c r="B223" s="230">
        <v>3</v>
      </c>
      <c r="C223" s="232" t="s">
        <v>13</v>
      </c>
      <c r="D223" s="51" t="s">
        <v>14</v>
      </c>
      <c r="E223" s="236">
        <v>107.3157078080245</v>
      </c>
      <c r="F223" s="236">
        <v>103.95628317631609</v>
      </c>
      <c r="G223" s="236">
        <v>94.23899571689154</v>
      </c>
    </row>
    <row r="224" spans="1:7" ht="12.75">
      <c r="A224" s="78">
        <v>2003</v>
      </c>
      <c r="B224" s="231">
        <v>4</v>
      </c>
      <c r="C224" s="233" t="s">
        <v>13</v>
      </c>
      <c r="D224" s="78" t="s">
        <v>14</v>
      </c>
      <c r="E224" s="237">
        <v>104.17556657203927</v>
      </c>
      <c r="F224" s="237">
        <v>108.10724407636522</v>
      </c>
      <c r="G224" s="237">
        <v>94.32811286075317</v>
      </c>
    </row>
    <row r="225" spans="1:7" ht="12.75">
      <c r="A225" s="51">
        <v>2004</v>
      </c>
      <c r="B225" s="230">
        <v>1</v>
      </c>
      <c r="C225" s="232" t="s">
        <v>13</v>
      </c>
      <c r="D225" s="51" t="s">
        <v>14</v>
      </c>
      <c r="E225" s="236">
        <v>95.57161507626694</v>
      </c>
      <c r="F225" s="236">
        <v>95.68907011991782</v>
      </c>
      <c r="G225" s="236">
        <v>92.3597565568428</v>
      </c>
    </row>
    <row r="226" spans="1:7" ht="12.75">
      <c r="A226" s="78">
        <v>2004</v>
      </c>
      <c r="B226" s="231">
        <v>2</v>
      </c>
      <c r="C226" s="233" t="s">
        <v>13</v>
      </c>
      <c r="D226" s="78" t="s">
        <v>14</v>
      </c>
      <c r="E226" s="237">
        <v>97.44290188876394</v>
      </c>
      <c r="F226" s="237">
        <v>97.99953156494364</v>
      </c>
      <c r="G226" s="237">
        <v>93.10292360817533</v>
      </c>
    </row>
    <row r="227" spans="1:7" ht="12.75">
      <c r="A227" s="51">
        <v>2004</v>
      </c>
      <c r="B227" s="230">
        <v>3</v>
      </c>
      <c r="C227" s="232" t="s">
        <v>13</v>
      </c>
      <c r="D227" s="51" t="s">
        <v>14</v>
      </c>
      <c r="E227" s="236">
        <v>104.24747808700303</v>
      </c>
      <c r="F227" s="236">
        <v>102.03312875675971</v>
      </c>
      <c r="G227" s="236">
        <v>93.75640471832868</v>
      </c>
    </row>
    <row r="228" spans="1:7" ht="12.75">
      <c r="A228" s="78">
        <v>2004</v>
      </c>
      <c r="B228" s="231">
        <v>4</v>
      </c>
      <c r="C228" s="233" t="s">
        <v>13</v>
      </c>
      <c r="D228" s="78" t="s">
        <v>14</v>
      </c>
      <c r="E228" s="237">
        <v>107.43183134483992</v>
      </c>
      <c r="F228" s="237">
        <v>106.84445602162917</v>
      </c>
      <c r="G228" s="237">
        <v>92.72273284191762</v>
      </c>
    </row>
    <row r="229" spans="1:7" ht="12.75">
      <c r="A229" s="51">
        <v>2005</v>
      </c>
      <c r="B229" s="230">
        <v>1</v>
      </c>
      <c r="C229" s="232" t="s">
        <v>13</v>
      </c>
      <c r="D229" s="51" t="s">
        <v>14</v>
      </c>
      <c r="E229" s="236">
        <v>90.38455516957869</v>
      </c>
      <c r="F229" s="236">
        <v>90.07991108482507</v>
      </c>
      <c r="G229" s="236">
        <v>89.97853710406756</v>
      </c>
    </row>
    <row r="230" spans="1:7" ht="12.75">
      <c r="A230" s="78">
        <v>2005</v>
      </c>
      <c r="B230" s="231">
        <v>2</v>
      </c>
      <c r="C230" s="233" t="s">
        <v>13</v>
      </c>
      <c r="D230" s="78" t="s">
        <v>14</v>
      </c>
      <c r="E230" s="237">
        <v>96.32734836758162</v>
      </c>
      <c r="F230" s="237">
        <v>96.62519823393491</v>
      </c>
      <c r="G230" s="237">
        <v>90.48260856311528</v>
      </c>
    </row>
    <row r="231" spans="1:7" ht="12.75">
      <c r="A231" s="51">
        <v>2005</v>
      </c>
      <c r="B231" s="230">
        <v>3</v>
      </c>
      <c r="C231" s="232" t="s">
        <v>13</v>
      </c>
      <c r="D231" s="51" t="s">
        <v>14</v>
      </c>
      <c r="E231" s="236">
        <v>100.01695692985253</v>
      </c>
      <c r="F231" s="236">
        <v>99.38519016141755</v>
      </c>
      <c r="G231" s="236">
        <v>91.09695976919045</v>
      </c>
    </row>
    <row r="232" spans="1:7" ht="12.75">
      <c r="A232" s="78">
        <v>2005</v>
      </c>
      <c r="B232" s="231">
        <v>4</v>
      </c>
      <c r="C232" s="233" t="s">
        <v>13</v>
      </c>
      <c r="D232" s="78" t="s">
        <v>14</v>
      </c>
      <c r="E232" s="237">
        <v>99.15169782634182</v>
      </c>
      <c r="F232" s="237">
        <v>102.35023234882257</v>
      </c>
      <c r="G232" s="237">
        <v>92.17483053696384</v>
      </c>
    </row>
    <row r="233" spans="1:7" ht="12.75">
      <c r="A233" s="51">
        <v>2006</v>
      </c>
      <c r="B233" s="230">
        <v>1</v>
      </c>
      <c r="C233" s="232" t="s">
        <v>13</v>
      </c>
      <c r="D233" s="51" t="s">
        <v>14</v>
      </c>
      <c r="E233" s="236">
        <v>98.27827806894739</v>
      </c>
      <c r="F233" s="236">
        <v>95.9420663926101</v>
      </c>
      <c r="G233" s="236">
        <v>89.933886520986</v>
      </c>
    </row>
    <row r="234" spans="1:7" ht="12.75">
      <c r="A234" s="78">
        <v>2006</v>
      </c>
      <c r="B234" s="231">
        <v>2</v>
      </c>
      <c r="C234" s="233" t="s">
        <v>13</v>
      </c>
      <c r="D234" s="78" t="s">
        <v>14</v>
      </c>
      <c r="E234" s="237">
        <v>100.99836092158574</v>
      </c>
      <c r="F234" s="237">
        <v>101.28553390239342</v>
      </c>
      <c r="G234" s="237">
        <v>92.583812481076</v>
      </c>
    </row>
    <row r="235" spans="1:7" ht="12.75">
      <c r="A235" s="51">
        <v>2006</v>
      </c>
      <c r="B235" s="230">
        <v>3</v>
      </c>
      <c r="C235" s="232" t="s">
        <v>13</v>
      </c>
      <c r="D235" s="51" t="s">
        <v>14</v>
      </c>
      <c r="E235" s="236">
        <v>112.70484185814497</v>
      </c>
      <c r="F235" s="236">
        <v>109.32733406367876</v>
      </c>
      <c r="G235" s="236">
        <v>94.05838586438654</v>
      </c>
    </row>
    <row r="236" spans="1:7" ht="12.75">
      <c r="A236" s="78">
        <v>2006</v>
      </c>
      <c r="B236" s="231">
        <v>4</v>
      </c>
      <c r="C236" s="233" t="s">
        <v>13</v>
      </c>
      <c r="D236" s="78" t="s">
        <v>14</v>
      </c>
      <c r="E236" s="237">
        <v>111.49194607815684</v>
      </c>
      <c r="F236" s="237">
        <v>110.48525360289841</v>
      </c>
      <c r="G236" s="237">
        <v>95.73250670250593</v>
      </c>
    </row>
    <row r="237" spans="1:7" ht="12.75">
      <c r="A237" s="51">
        <v>2007</v>
      </c>
      <c r="B237" s="230">
        <v>1</v>
      </c>
      <c r="C237" s="232" t="s">
        <v>13</v>
      </c>
      <c r="D237" s="51" t="s">
        <v>14</v>
      </c>
      <c r="E237" s="236">
        <v>108.07868616517493</v>
      </c>
      <c r="F237" s="236">
        <v>103.5979566979866</v>
      </c>
      <c r="G237" s="236">
        <v>95.94699344957878</v>
      </c>
    </row>
    <row r="238" spans="1:7" ht="12.75">
      <c r="A238" s="78">
        <v>2007</v>
      </c>
      <c r="B238" s="231">
        <v>2</v>
      </c>
      <c r="C238" s="233" t="s">
        <v>13</v>
      </c>
      <c r="D238" s="78" t="s">
        <v>14</v>
      </c>
      <c r="E238" s="237">
        <v>108.30819535360433</v>
      </c>
      <c r="F238" s="237">
        <v>109.79272621934363</v>
      </c>
      <c r="G238" s="237">
        <v>96.19293133808463</v>
      </c>
    </row>
    <row r="239" spans="1:7" ht="12.75">
      <c r="A239" s="51">
        <v>2007</v>
      </c>
      <c r="B239" s="230">
        <v>3</v>
      </c>
      <c r="C239" s="232" t="s">
        <v>13</v>
      </c>
      <c r="D239" s="51" t="s">
        <v>14</v>
      </c>
      <c r="E239" s="236">
        <v>120.33747532977698</v>
      </c>
      <c r="F239" s="236">
        <v>117.87156092551295</v>
      </c>
      <c r="G239" s="236">
        <v>98.7205658918243</v>
      </c>
    </row>
    <row r="240" spans="1:7" ht="12.75">
      <c r="A240" s="78">
        <v>2007</v>
      </c>
      <c r="B240" s="231">
        <v>4</v>
      </c>
      <c r="C240" s="233" t="s">
        <v>13</v>
      </c>
      <c r="D240" s="78" t="s">
        <v>14</v>
      </c>
      <c r="E240" s="237">
        <v>117.67665696384411</v>
      </c>
      <c r="F240" s="237">
        <v>119.39241629888232</v>
      </c>
      <c r="G240" s="237">
        <v>99.09093654101854</v>
      </c>
    </row>
    <row r="241" spans="1:7" ht="12.75">
      <c r="A241" s="51">
        <v>2008</v>
      </c>
      <c r="B241" s="230">
        <v>1</v>
      </c>
      <c r="C241" s="232" t="s">
        <v>13</v>
      </c>
      <c r="D241" s="51" t="s">
        <v>14</v>
      </c>
      <c r="E241" s="236">
        <v>109.87741797985163</v>
      </c>
      <c r="F241" s="236">
        <v>109.39836804645113</v>
      </c>
      <c r="G241" s="236">
        <v>98.68252339410346</v>
      </c>
    </row>
    <row r="242" spans="1:7" ht="12.75">
      <c r="A242" s="78">
        <v>2008</v>
      </c>
      <c r="B242" s="231">
        <v>2</v>
      </c>
      <c r="C242" s="233" t="s">
        <v>13</v>
      </c>
      <c r="D242" s="78" t="s">
        <v>14</v>
      </c>
      <c r="E242" s="237">
        <v>120.20313088218802</v>
      </c>
      <c r="F242" s="237">
        <v>117.52968668423472</v>
      </c>
      <c r="G242" s="237">
        <v>100.37541454107725</v>
      </c>
    </row>
    <row r="243" spans="1:7" ht="12.75">
      <c r="A243" s="51">
        <v>2008</v>
      </c>
      <c r="B243" s="230">
        <v>3</v>
      </c>
      <c r="C243" s="232" t="s">
        <v>13</v>
      </c>
      <c r="D243" s="51" t="s">
        <v>14</v>
      </c>
      <c r="E243" s="236">
        <v>123.06858094465353</v>
      </c>
      <c r="F243" s="236">
        <v>121.80829183676117</v>
      </c>
      <c r="G243" s="236">
        <v>101.13507671228504</v>
      </c>
    </row>
    <row r="244" spans="1:7" ht="12.75">
      <c r="A244" s="78">
        <v>2008</v>
      </c>
      <c r="B244" s="231">
        <v>4</v>
      </c>
      <c r="C244" s="233" t="s">
        <v>13</v>
      </c>
      <c r="D244" s="78" t="s">
        <v>14</v>
      </c>
      <c r="E244" s="237">
        <v>116.94573836319101</v>
      </c>
      <c r="F244" s="237">
        <v>122.88995706573712</v>
      </c>
      <c r="G244" s="237">
        <v>100.41931230441928</v>
      </c>
    </row>
    <row r="245" spans="1:7" ht="12.75">
      <c r="A245" s="51">
        <v>2009</v>
      </c>
      <c r="B245" s="230">
        <v>1</v>
      </c>
      <c r="C245" s="232" t="s">
        <v>13</v>
      </c>
      <c r="D245" s="51" t="s">
        <v>14</v>
      </c>
      <c r="E245" s="236">
        <v>111.02633033836105</v>
      </c>
      <c r="F245" s="236">
        <v>110.70688735468842</v>
      </c>
      <c r="G245" s="236">
        <v>98.82892176567877</v>
      </c>
    </row>
    <row r="246" spans="1:7" ht="12.75">
      <c r="A246" s="78">
        <v>2001</v>
      </c>
      <c r="B246" s="231">
        <v>1</v>
      </c>
      <c r="C246" s="233" t="s">
        <v>17</v>
      </c>
      <c r="D246" s="78" t="s">
        <v>302</v>
      </c>
      <c r="E246" s="237">
        <v>98.9285854134832</v>
      </c>
      <c r="F246" s="237">
        <v>89.62657592800531</v>
      </c>
      <c r="G246" s="237">
        <v>101.96454576005378</v>
      </c>
    </row>
    <row r="247" spans="1:7" ht="12.75">
      <c r="A247" s="51">
        <v>2001</v>
      </c>
      <c r="B247" s="230">
        <v>2</v>
      </c>
      <c r="C247" s="232" t="s">
        <v>17</v>
      </c>
      <c r="D247" s="51" t="s">
        <v>302</v>
      </c>
      <c r="E247" s="236">
        <v>80.9096750086906</v>
      </c>
      <c r="F247" s="236">
        <v>90.0602976625522</v>
      </c>
      <c r="G247" s="236">
        <v>99.82776968746501</v>
      </c>
    </row>
    <row r="248" spans="1:7" ht="12.75">
      <c r="A248" s="78">
        <v>2001</v>
      </c>
      <c r="B248" s="231">
        <v>3</v>
      </c>
      <c r="C248" s="233" t="s">
        <v>17</v>
      </c>
      <c r="D248" s="78" t="s">
        <v>302</v>
      </c>
      <c r="E248" s="237">
        <v>115.55098475611659</v>
      </c>
      <c r="F248" s="237">
        <v>112.24933422407882</v>
      </c>
      <c r="G248" s="237">
        <v>99.01002576453457</v>
      </c>
    </row>
    <row r="249" spans="1:7" ht="12.75">
      <c r="A249" s="51">
        <v>2001</v>
      </c>
      <c r="B249" s="230">
        <v>4</v>
      </c>
      <c r="C249" s="232" t="s">
        <v>17</v>
      </c>
      <c r="D249" s="51" t="s">
        <v>302</v>
      </c>
      <c r="E249" s="236">
        <v>104.61075482170959</v>
      </c>
      <c r="F249" s="236">
        <v>108.06379218536365</v>
      </c>
      <c r="G249" s="236">
        <v>99.19765878794668</v>
      </c>
    </row>
    <row r="250" spans="1:7" ht="12.75">
      <c r="A250" s="78">
        <v>2002</v>
      </c>
      <c r="B250" s="231">
        <v>1</v>
      </c>
      <c r="C250" s="233" t="s">
        <v>17</v>
      </c>
      <c r="D250" s="78" t="s">
        <v>302</v>
      </c>
      <c r="E250" s="237">
        <v>97.18118510702986</v>
      </c>
      <c r="F250" s="237">
        <v>96.18510571272327</v>
      </c>
      <c r="G250" s="237">
        <v>99.24806765990814</v>
      </c>
    </row>
    <row r="251" spans="1:7" ht="12.75">
      <c r="A251" s="51">
        <v>2002</v>
      </c>
      <c r="B251" s="230">
        <v>2</v>
      </c>
      <c r="C251" s="232" t="s">
        <v>17</v>
      </c>
      <c r="D251" s="51" t="s">
        <v>302</v>
      </c>
      <c r="E251" s="236">
        <v>97.04395747197017</v>
      </c>
      <c r="F251" s="236">
        <v>102.571822512784</v>
      </c>
      <c r="G251" s="236">
        <v>97.32412904671223</v>
      </c>
    </row>
    <row r="252" spans="1:7" ht="12.75">
      <c r="A252" s="78">
        <v>2002</v>
      </c>
      <c r="B252" s="231">
        <v>3</v>
      </c>
      <c r="C252" s="233" t="s">
        <v>17</v>
      </c>
      <c r="D252" s="78" t="s">
        <v>302</v>
      </c>
      <c r="E252" s="237">
        <v>113.41855323544691</v>
      </c>
      <c r="F252" s="237">
        <v>114.7582345150322</v>
      </c>
      <c r="G252" s="237">
        <v>96.09611291587319</v>
      </c>
    </row>
    <row r="253" spans="1:7" ht="12.75">
      <c r="A253" s="51">
        <v>2002</v>
      </c>
      <c r="B253" s="230">
        <v>4</v>
      </c>
      <c r="C253" s="232" t="s">
        <v>17</v>
      </c>
      <c r="D253" s="51" t="s">
        <v>302</v>
      </c>
      <c r="E253" s="236">
        <v>108.52923553646741</v>
      </c>
      <c r="F253" s="236">
        <v>111.06231193684656</v>
      </c>
      <c r="G253" s="236">
        <v>96.57779769239387</v>
      </c>
    </row>
    <row r="254" spans="1:7" ht="12.75">
      <c r="A254" s="78">
        <v>2003</v>
      </c>
      <c r="B254" s="231">
        <v>1</v>
      </c>
      <c r="C254" s="233" t="s">
        <v>17</v>
      </c>
      <c r="D254" s="78" t="s">
        <v>302</v>
      </c>
      <c r="E254" s="237">
        <v>113.97228636387013</v>
      </c>
      <c r="F254" s="237">
        <v>101.72753961944385</v>
      </c>
      <c r="G254" s="237">
        <v>99.29392573092865</v>
      </c>
    </row>
    <row r="255" spans="1:7" ht="12.75">
      <c r="A255" s="51">
        <v>2003</v>
      </c>
      <c r="B255" s="230">
        <v>2</v>
      </c>
      <c r="C255" s="232" t="s">
        <v>17</v>
      </c>
      <c r="D255" s="51" t="s">
        <v>302</v>
      </c>
      <c r="E255" s="236">
        <v>99.12371994714464</v>
      </c>
      <c r="F255" s="236">
        <v>108.05974676943157</v>
      </c>
      <c r="G255" s="236">
        <v>98.00429875658116</v>
      </c>
    </row>
    <row r="256" spans="1:7" ht="12.75">
      <c r="A256" s="78">
        <v>2003</v>
      </c>
      <c r="B256" s="231">
        <v>3</v>
      </c>
      <c r="C256" s="233" t="s">
        <v>17</v>
      </c>
      <c r="D256" s="78" t="s">
        <v>302</v>
      </c>
      <c r="E256" s="237">
        <v>114.0708350121543</v>
      </c>
      <c r="F256" s="237">
        <v>120.77786518522508</v>
      </c>
      <c r="G256" s="237">
        <v>96.00894757477316</v>
      </c>
    </row>
    <row r="257" spans="1:7" ht="12.75">
      <c r="A257" s="51">
        <v>2003</v>
      </c>
      <c r="B257" s="230">
        <v>4</v>
      </c>
      <c r="C257" s="232" t="s">
        <v>17</v>
      </c>
      <c r="D257" s="51" t="s">
        <v>302</v>
      </c>
      <c r="E257" s="236">
        <v>107.77761840259404</v>
      </c>
      <c r="F257" s="236">
        <v>111.25543069133404</v>
      </c>
      <c r="G257" s="236">
        <v>96.48048056457937</v>
      </c>
    </row>
    <row r="258" spans="1:7" ht="12.75">
      <c r="A258" s="78">
        <v>2004</v>
      </c>
      <c r="B258" s="231">
        <v>1</v>
      </c>
      <c r="C258" s="233" t="s">
        <v>17</v>
      </c>
      <c r="D258" s="78" t="s">
        <v>302</v>
      </c>
      <c r="E258" s="237">
        <v>107.91985904723391</v>
      </c>
      <c r="F258" s="237">
        <v>101.8169677546306</v>
      </c>
      <c r="G258" s="237">
        <v>96.68106586759271</v>
      </c>
    </row>
    <row r="259" spans="1:7" ht="12.75">
      <c r="A259" s="51">
        <v>2004</v>
      </c>
      <c r="B259" s="230">
        <v>2</v>
      </c>
      <c r="C259" s="232" t="s">
        <v>17</v>
      </c>
      <c r="D259" s="51" t="s">
        <v>302</v>
      </c>
      <c r="E259" s="236">
        <v>101.13383130639477</v>
      </c>
      <c r="F259" s="236">
        <v>112.70868711178422</v>
      </c>
      <c r="G259" s="236">
        <v>95.97744202979725</v>
      </c>
    </row>
    <row r="260" spans="1:7" ht="12.75">
      <c r="A260" s="78">
        <v>2004</v>
      </c>
      <c r="B260" s="231">
        <v>3</v>
      </c>
      <c r="C260" s="233" t="s">
        <v>17</v>
      </c>
      <c r="D260" s="78" t="s">
        <v>302</v>
      </c>
      <c r="E260" s="237">
        <v>121.6323932438512</v>
      </c>
      <c r="F260" s="237">
        <v>123.05758091238381</v>
      </c>
      <c r="G260" s="237">
        <v>93.90017643105188</v>
      </c>
    </row>
    <row r="261" spans="1:7" ht="12.75">
      <c r="A261" s="51">
        <v>2004</v>
      </c>
      <c r="B261" s="230">
        <v>4</v>
      </c>
      <c r="C261" s="232" t="s">
        <v>17</v>
      </c>
      <c r="D261" s="51" t="s">
        <v>302</v>
      </c>
      <c r="E261" s="236">
        <v>114.59711177275248</v>
      </c>
      <c r="F261" s="236">
        <v>124.80569283449931</v>
      </c>
      <c r="G261" s="236">
        <v>93.75</v>
      </c>
    </row>
    <row r="262" spans="1:7" ht="12.75">
      <c r="A262" s="78">
        <v>2005</v>
      </c>
      <c r="B262" s="231">
        <v>1</v>
      </c>
      <c r="C262" s="233" t="s">
        <v>17</v>
      </c>
      <c r="D262" s="78" t="s">
        <v>302</v>
      </c>
      <c r="E262" s="237">
        <v>111.74209965376234</v>
      </c>
      <c r="F262" s="237">
        <v>107.91228425280373</v>
      </c>
      <c r="G262" s="237">
        <v>98.45797860423436</v>
      </c>
    </row>
    <row r="263" spans="1:7" ht="12.75">
      <c r="A263" s="51">
        <v>2005</v>
      </c>
      <c r="B263" s="230">
        <v>2</v>
      </c>
      <c r="C263" s="232" t="s">
        <v>17</v>
      </c>
      <c r="D263" s="51" t="s">
        <v>302</v>
      </c>
      <c r="E263" s="236">
        <v>104.11351886221225</v>
      </c>
      <c r="F263" s="236">
        <v>113.38083041290326</v>
      </c>
      <c r="G263" s="236">
        <v>97.97489358127031</v>
      </c>
    </row>
    <row r="264" spans="1:7" ht="12.75">
      <c r="A264" s="78">
        <v>2005</v>
      </c>
      <c r="B264" s="231">
        <v>3</v>
      </c>
      <c r="C264" s="233" t="s">
        <v>17</v>
      </c>
      <c r="D264" s="78" t="s">
        <v>302</v>
      </c>
      <c r="E264" s="237">
        <v>130.6434959963253</v>
      </c>
      <c r="F264" s="237">
        <v>134.2893669328196</v>
      </c>
      <c r="G264" s="237">
        <v>96.8564467346253</v>
      </c>
    </row>
    <row r="265" spans="1:7" ht="12.75">
      <c r="A265" s="51">
        <v>2005</v>
      </c>
      <c r="B265" s="230">
        <v>4</v>
      </c>
      <c r="C265" s="232" t="s">
        <v>17</v>
      </c>
      <c r="D265" s="51" t="s">
        <v>302</v>
      </c>
      <c r="E265" s="236">
        <v>117.25533870937069</v>
      </c>
      <c r="F265" s="236">
        <v>129.7999294974892</v>
      </c>
      <c r="G265" s="236">
        <v>97.66088831634369</v>
      </c>
    </row>
    <row r="266" spans="1:7" ht="12.75">
      <c r="A266" s="78">
        <v>2006</v>
      </c>
      <c r="B266" s="231">
        <v>1</v>
      </c>
      <c r="C266" s="233" t="s">
        <v>17</v>
      </c>
      <c r="D266" s="78" t="s">
        <v>302</v>
      </c>
      <c r="E266" s="237">
        <v>132.80101894386792</v>
      </c>
      <c r="F266" s="237">
        <v>129.89824128521175</v>
      </c>
      <c r="G266" s="237">
        <v>98.32775568500057</v>
      </c>
    </row>
    <row r="267" spans="1:7" ht="12.75">
      <c r="A267" s="51">
        <v>2006</v>
      </c>
      <c r="B267" s="230">
        <v>2</v>
      </c>
      <c r="C267" s="232" t="s">
        <v>17</v>
      </c>
      <c r="D267" s="51" t="s">
        <v>302</v>
      </c>
      <c r="E267" s="236">
        <v>122.405483775735</v>
      </c>
      <c r="F267" s="236">
        <v>131.26046301602864</v>
      </c>
      <c r="G267" s="236">
        <v>98.46112915873194</v>
      </c>
    </row>
    <row r="268" spans="1:7" ht="12.75">
      <c r="A268" s="78">
        <v>2006</v>
      </c>
      <c r="B268" s="231">
        <v>3</v>
      </c>
      <c r="C268" s="233" t="s">
        <v>17</v>
      </c>
      <c r="D268" s="78" t="s">
        <v>302</v>
      </c>
      <c r="E268" s="237">
        <v>180.14433147653574</v>
      </c>
      <c r="F268" s="237">
        <v>169.6450120992818</v>
      </c>
      <c r="G268" s="237">
        <v>97.04968074381091</v>
      </c>
    </row>
    <row r="269" spans="1:7" ht="12.75">
      <c r="A269" s="51">
        <v>2006</v>
      </c>
      <c r="B269" s="230">
        <v>4</v>
      </c>
      <c r="C269" s="232" t="s">
        <v>17</v>
      </c>
      <c r="D269" s="51" t="s">
        <v>302</v>
      </c>
      <c r="E269" s="236">
        <v>148.8937035972807</v>
      </c>
      <c r="F269" s="236">
        <v>153.5275618262565</v>
      </c>
      <c r="G269" s="236">
        <v>97.80686400806542</v>
      </c>
    </row>
    <row r="270" spans="1:7" ht="12.75">
      <c r="A270" s="78">
        <v>2007</v>
      </c>
      <c r="B270" s="231">
        <v>1</v>
      </c>
      <c r="C270" s="233" t="s">
        <v>17</v>
      </c>
      <c r="D270" s="78" t="s">
        <v>302</v>
      </c>
      <c r="E270" s="237">
        <v>136.8422206098774</v>
      </c>
      <c r="F270" s="237">
        <v>138.69531917264368</v>
      </c>
      <c r="G270" s="237">
        <v>99.37268959336843</v>
      </c>
    </row>
    <row r="271" spans="1:7" ht="12.75">
      <c r="A271" s="51">
        <v>2007</v>
      </c>
      <c r="B271" s="230">
        <v>2</v>
      </c>
      <c r="C271" s="232" t="s">
        <v>17</v>
      </c>
      <c r="D271" s="51" t="s">
        <v>302</v>
      </c>
      <c r="E271" s="236">
        <v>111.80314556015092</v>
      </c>
      <c r="F271" s="236">
        <v>113.80561725050833</v>
      </c>
      <c r="G271" s="236">
        <v>100.16347877226393</v>
      </c>
    </row>
    <row r="272" spans="1:7" ht="12.75">
      <c r="A272" s="78">
        <v>2007</v>
      </c>
      <c r="B272" s="231">
        <v>3</v>
      </c>
      <c r="C272" s="233" t="s">
        <v>17</v>
      </c>
      <c r="D272" s="78" t="s">
        <v>302</v>
      </c>
      <c r="E272" s="237">
        <v>165.65718905357022</v>
      </c>
      <c r="F272" s="237">
        <v>154.87496853818638</v>
      </c>
      <c r="G272" s="237">
        <v>100.43967738321945</v>
      </c>
    </row>
    <row r="273" spans="1:7" ht="12.75">
      <c r="A273" s="51">
        <v>2007</v>
      </c>
      <c r="B273" s="230">
        <v>4</v>
      </c>
      <c r="C273" s="232" t="s">
        <v>17</v>
      </c>
      <c r="D273" s="51" t="s">
        <v>302</v>
      </c>
      <c r="E273" s="236">
        <v>140.4328159159485</v>
      </c>
      <c r="F273" s="236">
        <v>151.2027839619785</v>
      </c>
      <c r="G273" s="236">
        <v>101.29662820656436</v>
      </c>
    </row>
    <row r="274" spans="1:7" ht="12.75">
      <c r="A274" s="78">
        <v>2008</v>
      </c>
      <c r="B274" s="231">
        <v>1</v>
      </c>
      <c r="C274" s="233" t="s">
        <v>17</v>
      </c>
      <c r="D274" s="78" t="s">
        <v>302</v>
      </c>
      <c r="E274" s="237">
        <v>145.57684927225873</v>
      </c>
      <c r="F274" s="237">
        <v>132.64865443919956</v>
      </c>
      <c r="G274" s="237">
        <v>101.47515962809454</v>
      </c>
    </row>
    <row r="275" spans="1:7" ht="12.75">
      <c r="A275" s="51">
        <v>2008</v>
      </c>
      <c r="B275" s="230">
        <v>2</v>
      </c>
      <c r="C275" s="232" t="s">
        <v>17</v>
      </c>
      <c r="D275" s="51" t="s">
        <v>302</v>
      </c>
      <c r="E275" s="236">
        <v>120.71210355975539</v>
      </c>
      <c r="F275" s="236">
        <v>137.14635677630554</v>
      </c>
      <c r="G275" s="236">
        <v>100.58670325977373</v>
      </c>
    </row>
    <row r="276" spans="1:7" ht="12.75">
      <c r="A276" s="78">
        <v>2008</v>
      </c>
      <c r="B276" s="231">
        <v>3</v>
      </c>
      <c r="C276" s="233" t="s">
        <v>17</v>
      </c>
      <c r="D276" s="78" t="s">
        <v>302</v>
      </c>
      <c r="E276" s="237">
        <v>151.15932388096684</v>
      </c>
      <c r="F276" s="237">
        <v>139.69842975552896</v>
      </c>
      <c r="G276" s="237">
        <v>98.72997647585976</v>
      </c>
    </row>
    <row r="277" spans="1:7" ht="12.75">
      <c r="A277" s="51">
        <v>2008</v>
      </c>
      <c r="B277" s="230">
        <v>4</v>
      </c>
      <c r="C277" s="232" t="s">
        <v>17</v>
      </c>
      <c r="D277" s="51" t="s">
        <v>302</v>
      </c>
      <c r="E277" s="236">
        <v>115.60675140222773</v>
      </c>
      <c r="F277" s="236">
        <v>111.34894861609037</v>
      </c>
      <c r="G277" s="236">
        <v>80.72245715245883</v>
      </c>
    </row>
    <row r="278" spans="1:7" ht="12.75">
      <c r="A278" s="78">
        <v>2009</v>
      </c>
      <c r="B278" s="231">
        <v>1</v>
      </c>
      <c r="C278" s="233" t="s">
        <v>17</v>
      </c>
      <c r="D278" s="78" t="s">
        <v>302</v>
      </c>
      <c r="E278" s="237">
        <v>157.62522945202127</v>
      </c>
      <c r="F278" s="237">
        <v>141.28600996192378</v>
      </c>
      <c r="G278" s="237">
        <v>101.48986221574998</v>
      </c>
    </row>
    <row r="279" spans="1:7" ht="12.75">
      <c r="A279" s="51">
        <v>2001</v>
      </c>
      <c r="B279" s="230">
        <v>1</v>
      </c>
      <c r="C279" s="232" t="s">
        <v>19</v>
      </c>
      <c r="D279" s="51" t="s">
        <v>20</v>
      </c>
      <c r="E279" s="236">
        <v>99.84553310280586</v>
      </c>
      <c r="F279" s="236">
        <v>94.50387304128868</v>
      </c>
      <c r="G279" s="236">
        <v>101.43453964191387</v>
      </c>
    </row>
    <row r="280" spans="1:7" ht="12.75">
      <c r="A280" s="78">
        <v>2001</v>
      </c>
      <c r="B280" s="231">
        <v>2</v>
      </c>
      <c r="C280" s="233" t="s">
        <v>19</v>
      </c>
      <c r="D280" s="78" t="s">
        <v>20</v>
      </c>
      <c r="E280" s="237">
        <v>99.37217115630628</v>
      </c>
      <c r="F280" s="237">
        <v>98.37332662137872</v>
      </c>
      <c r="G280" s="237">
        <v>100.15669479077393</v>
      </c>
    </row>
    <row r="281" spans="1:7" ht="12.75">
      <c r="A281" s="51">
        <v>2001</v>
      </c>
      <c r="B281" s="230">
        <v>3</v>
      </c>
      <c r="C281" s="232" t="s">
        <v>19</v>
      </c>
      <c r="D281" s="51" t="s">
        <v>20</v>
      </c>
      <c r="E281" s="236">
        <v>101.18833364244732</v>
      </c>
      <c r="F281" s="236">
        <v>99.5943451491947</v>
      </c>
      <c r="G281" s="236">
        <v>99.57521933767845</v>
      </c>
    </row>
    <row r="282" spans="1:7" ht="12.75">
      <c r="A282" s="78">
        <v>2001</v>
      </c>
      <c r="B282" s="231">
        <v>4</v>
      </c>
      <c r="C282" s="233" t="s">
        <v>19</v>
      </c>
      <c r="D282" s="78" t="s">
        <v>20</v>
      </c>
      <c r="E282" s="237">
        <v>99.59396209844057</v>
      </c>
      <c r="F282" s="237">
        <v>107.5284551881379</v>
      </c>
      <c r="G282" s="237">
        <v>98.83354622963377</v>
      </c>
    </row>
    <row r="283" spans="1:7" ht="12.75">
      <c r="A283" s="51">
        <v>2002</v>
      </c>
      <c r="B283" s="230">
        <v>1</v>
      </c>
      <c r="C283" s="232" t="s">
        <v>19</v>
      </c>
      <c r="D283" s="51" t="s">
        <v>20</v>
      </c>
      <c r="E283" s="236">
        <v>102.83174790699577</v>
      </c>
      <c r="F283" s="236">
        <v>91.90358227810762</v>
      </c>
      <c r="G283" s="236">
        <v>99.25314265297592</v>
      </c>
    </row>
    <row r="284" spans="1:7" ht="12.75">
      <c r="A284" s="78">
        <v>2002</v>
      </c>
      <c r="B284" s="231">
        <v>2</v>
      </c>
      <c r="C284" s="233" t="s">
        <v>19</v>
      </c>
      <c r="D284" s="78" t="s">
        <v>20</v>
      </c>
      <c r="E284" s="237">
        <v>113.68263469241224</v>
      </c>
      <c r="F284" s="237">
        <v>99.25563294418694</v>
      </c>
      <c r="G284" s="237">
        <v>100.6938006309826</v>
      </c>
    </row>
    <row r="285" spans="1:7" ht="12.75">
      <c r="A285" s="51">
        <v>2002</v>
      </c>
      <c r="B285" s="230">
        <v>3</v>
      </c>
      <c r="C285" s="232" t="s">
        <v>19</v>
      </c>
      <c r="D285" s="51" t="s">
        <v>20</v>
      </c>
      <c r="E285" s="236">
        <v>109.1580063143618</v>
      </c>
      <c r="F285" s="236">
        <v>101.33707447144134</v>
      </c>
      <c r="G285" s="236">
        <v>100.68969060368362</v>
      </c>
    </row>
    <row r="286" spans="1:7" ht="12.75">
      <c r="A286" s="78">
        <v>2002</v>
      </c>
      <c r="B286" s="231">
        <v>4</v>
      </c>
      <c r="C286" s="233" t="s">
        <v>19</v>
      </c>
      <c r="D286" s="78" t="s">
        <v>20</v>
      </c>
      <c r="E286" s="237">
        <v>110.73238611450073</v>
      </c>
      <c r="F286" s="237">
        <v>99.31392455388787</v>
      </c>
      <c r="G286" s="237">
        <v>96.3383860203026</v>
      </c>
    </row>
    <row r="287" spans="1:7" ht="12.75">
      <c r="A287" s="51">
        <v>2003</v>
      </c>
      <c r="B287" s="230">
        <v>1</v>
      </c>
      <c r="C287" s="232" t="s">
        <v>19</v>
      </c>
      <c r="D287" s="51" t="s">
        <v>20</v>
      </c>
      <c r="E287" s="236">
        <v>90.81912446190385</v>
      </c>
      <c r="F287" s="236">
        <v>80.69085867780159</v>
      </c>
      <c r="G287" s="236">
        <v>91.87779207465304</v>
      </c>
    </row>
    <row r="288" spans="1:7" ht="12.75">
      <c r="A288" s="78">
        <v>2003</v>
      </c>
      <c r="B288" s="231">
        <v>2</v>
      </c>
      <c r="C288" s="233" t="s">
        <v>19</v>
      </c>
      <c r="D288" s="78" t="s">
        <v>20</v>
      </c>
      <c r="E288" s="237">
        <v>100.2608967606195</v>
      </c>
      <c r="F288" s="237">
        <v>89.53712935537143</v>
      </c>
      <c r="G288" s="237">
        <v>93.45482823121706</v>
      </c>
    </row>
    <row r="289" spans="1:7" ht="12.75">
      <c r="A289" s="51">
        <v>2003</v>
      </c>
      <c r="B289" s="230">
        <v>3</v>
      </c>
      <c r="C289" s="232" t="s">
        <v>19</v>
      </c>
      <c r="D289" s="51" t="s">
        <v>20</v>
      </c>
      <c r="E289" s="236">
        <v>112.18771625296456</v>
      </c>
      <c r="F289" s="236">
        <v>101.66526545212527</v>
      </c>
      <c r="G289" s="236">
        <v>96.16062733962136</v>
      </c>
    </row>
    <row r="290" spans="1:7" ht="12.75">
      <c r="A290" s="78">
        <v>2003</v>
      </c>
      <c r="B290" s="231">
        <v>4</v>
      </c>
      <c r="C290" s="233" t="s">
        <v>19</v>
      </c>
      <c r="D290" s="78" t="s">
        <v>20</v>
      </c>
      <c r="E290" s="237">
        <v>110.75691099938973</v>
      </c>
      <c r="F290" s="237">
        <v>104.96576260416833</v>
      </c>
      <c r="G290" s="237">
        <v>95.89291510691909</v>
      </c>
    </row>
    <row r="291" spans="1:7" ht="12.75">
      <c r="A291" s="51">
        <v>2004</v>
      </c>
      <c r="B291" s="230">
        <v>1</v>
      </c>
      <c r="C291" s="232" t="s">
        <v>19</v>
      </c>
      <c r="D291" s="51" t="s">
        <v>20</v>
      </c>
      <c r="E291" s="236">
        <v>109.99866963445774</v>
      </c>
      <c r="F291" s="236">
        <v>97.98809128044132</v>
      </c>
      <c r="G291" s="236">
        <v>94.16922570355028</v>
      </c>
    </row>
    <row r="292" spans="1:7" ht="12.75">
      <c r="A292" s="78">
        <v>2004</v>
      </c>
      <c r="B292" s="231">
        <v>2</v>
      </c>
      <c r="C292" s="233" t="s">
        <v>19</v>
      </c>
      <c r="D292" s="78" t="s">
        <v>20</v>
      </c>
      <c r="E292" s="237">
        <v>109.4037590919264</v>
      </c>
      <c r="F292" s="237">
        <v>99.54846226061218</v>
      </c>
      <c r="G292" s="237">
        <v>94.81319225353263</v>
      </c>
    </row>
    <row r="293" spans="1:7" ht="12.75">
      <c r="A293" s="51">
        <v>2004</v>
      </c>
      <c r="B293" s="230">
        <v>3</v>
      </c>
      <c r="C293" s="232" t="s">
        <v>19</v>
      </c>
      <c r="D293" s="51" t="s">
        <v>20</v>
      </c>
      <c r="E293" s="236">
        <v>118.59549993644832</v>
      </c>
      <c r="F293" s="236">
        <v>106.7196964509951</v>
      </c>
      <c r="G293" s="236">
        <v>96.04190359650741</v>
      </c>
    </row>
    <row r="294" spans="1:7" ht="12.75">
      <c r="A294" s="78">
        <v>2004</v>
      </c>
      <c r="B294" s="231">
        <v>4</v>
      </c>
      <c r="C294" s="233" t="s">
        <v>19</v>
      </c>
      <c r="D294" s="78" t="s">
        <v>20</v>
      </c>
      <c r="E294" s="237">
        <v>121.57073712360625</v>
      </c>
      <c r="F294" s="237">
        <v>113.55016948688609</v>
      </c>
      <c r="G294" s="237">
        <v>98.49540307458065</v>
      </c>
    </row>
    <row r="295" spans="1:7" ht="12.75">
      <c r="A295" s="51">
        <v>2005</v>
      </c>
      <c r="B295" s="230">
        <v>1</v>
      </c>
      <c r="C295" s="232" t="s">
        <v>19</v>
      </c>
      <c r="D295" s="51" t="s">
        <v>20</v>
      </c>
      <c r="E295" s="236">
        <v>113.31740639506938</v>
      </c>
      <c r="F295" s="236">
        <v>100.26216244607699</v>
      </c>
      <c r="G295" s="236">
        <v>96.07132765557972</v>
      </c>
    </row>
    <row r="296" spans="1:7" ht="12.75">
      <c r="A296" s="78">
        <v>2005</v>
      </c>
      <c r="B296" s="231">
        <v>2</v>
      </c>
      <c r="C296" s="233" t="s">
        <v>19</v>
      </c>
      <c r="D296" s="78" t="s">
        <v>20</v>
      </c>
      <c r="E296" s="237">
        <v>122.98138139660213</v>
      </c>
      <c r="F296" s="237">
        <v>109.93896328949117</v>
      </c>
      <c r="G296" s="237">
        <v>98.3412770508686</v>
      </c>
    </row>
    <row r="297" spans="1:7" ht="12.75">
      <c r="A297" s="51">
        <v>2005</v>
      </c>
      <c r="B297" s="230">
        <v>3</v>
      </c>
      <c r="C297" s="232" t="s">
        <v>19</v>
      </c>
      <c r="D297" s="51" t="s">
        <v>20</v>
      </c>
      <c r="E297" s="236">
        <v>129.72011584492392</v>
      </c>
      <c r="F297" s="236">
        <v>115.14037184941701</v>
      </c>
      <c r="G297" s="236">
        <v>98.54033314573549</v>
      </c>
    </row>
    <row r="298" spans="1:7" ht="12.75">
      <c r="A298" s="78">
        <v>2005</v>
      </c>
      <c r="B298" s="231">
        <v>4</v>
      </c>
      <c r="C298" s="233" t="s">
        <v>19</v>
      </c>
      <c r="D298" s="78" t="s">
        <v>20</v>
      </c>
      <c r="E298" s="237">
        <v>126.6865293853154</v>
      </c>
      <c r="F298" s="237">
        <v>114.70481168890099</v>
      </c>
      <c r="G298" s="237">
        <v>100.18667930811428</v>
      </c>
    </row>
    <row r="299" spans="1:7" ht="12.75">
      <c r="A299" s="51">
        <v>2006</v>
      </c>
      <c r="B299" s="230">
        <v>1</v>
      </c>
      <c r="C299" s="232" t="s">
        <v>19</v>
      </c>
      <c r="D299" s="51" t="s">
        <v>20</v>
      </c>
      <c r="E299" s="236">
        <v>119.9591789018752</v>
      </c>
      <c r="F299" s="236">
        <v>112.48141271762036</v>
      </c>
      <c r="G299" s="236">
        <v>97.6381821536076</v>
      </c>
    </row>
    <row r="300" spans="1:7" ht="12.75">
      <c r="A300" s="78">
        <v>2006</v>
      </c>
      <c r="B300" s="231">
        <v>2</v>
      </c>
      <c r="C300" s="233" t="s">
        <v>19</v>
      </c>
      <c r="D300" s="78" t="s">
        <v>20</v>
      </c>
      <c r="E300" s="237">
        <v>132.29815784748692</v>
      </c>
      <c r="F300" s="237">
        <v>121.8231816462139</v>
      </c>
      <c r="G300" s="237">
        <v>99.91940298739826</v>
      </c>
    </row>
    <row r="301" spans="1:7" ht="12.75">
      <c r="A301" s="51">
        <v>2006</v>
      </c>
      <c r="B301" s="230">
        <v>3</v>
      </c>
      <c r="C301" s="232" t="s">
        <v>19</v>
      </c>
      <c r="D301" s="51" t="s">
        <v>20</v>
      </c>
      <c r="E301" s="236">
        <v>143.01978500924488</v>
      </c>
      <c r="F301" s="236">
        <v>131.1565981026403</v>
      </c>
      <c r="G301" s="236">
        <v>103.93424579053027</v>
      </c>
    </row>
    <row r="302" spans="1:7" ht="12.75">
      <c r="A302" s="78">
        <v>2006</v>
      </c>
      <c r="B302" s="231">
        <v>4</v>
      </c>
      <c r="C302" s="233" t="s">
        <v>19</v>
      </c>
      <c r="D302" s="78" t="s">
        <v>20</v>
      </c>
      <c r="E302" s="237">
        <v>137.01378401119635</v>
      </c>
      <c r="F302" s="237">
        <v>129.50857422626117</v>
      </c>
      <c r="G302" s="237">
        <v>105.25512138202781</v>
      </c>
    </row>
    <row r="303" spans="1:7" ht="12.75">
      <c r="A303" s="51">
        <v>2007</v>
      </c>
      <c r="B303" s="230">
        <v>1</v>
      </c>
      <c r="C303" s="232" t="s">
        <v>19</v>
      </c>
      <c r="D303" s="51" t="s">
        <v>20</v>
      </c>
      <c r="E303" s="236">
        <v>144.4381813315438</v>
      </c>
      <c r="F303" s="236">
        <v>128.0472353844306</v>
      </c>
      <c r="G303" s="236">
        <v>104.66760543426562</v>
      </c>
    </row>
    <row r="304" spans="1:7" ht="12.75">
      <c r="A304" s="78">
        <v>2007</v>
      </c>
      <c r="B304" s="231">
        <v>2</v>
      </c>
      <c r="C304" s="233" t="s">
        <v>19</v>
      </c>
      <c r="D304" s="78" t="s">
        <v>20</v>
      </c>
      <c r="E304" s="237">
        <v>153.69314374514013</v>
      </c>
      <c r="F304" s="237">
        <v>137.66437276104185</v>
      </c>
      <c r="G304" s="237">
        <v>107.98732430217106</v>
      </c>
    </row>
    <row r="305" spans="1:7" ht="12.75">
      <c r="A305" s="51">
        <v>2007</v>
      </c>
      <c r="B305" s="230">
        <v>3</v>
      </c>
      <c r="C305" s="232" t="s">
        <v>19</v>
      </c>
      <c r="D305" s="51" t="s">
        <v>20</v>
      </c>
      <c r="E305" s="236">
        <v>165.23561857335324</v>
      </c>
      <c r="F305" s="236">
        <v>147.63327068185419</v>
      </c>
      <c r="G305" s="236">
        <v>110.82990636454852</v>
      </c>
    </row>
    <row r="306" spans="1:7" ht="12.75">
      <c r="A306" s="78">
        <v>2007</v>
      </c>
      <c r="B306" s="231">
        <v>4</v>
      </c>
      <c r="C306" s="233" t="s">
        <v>19</v>
      </c>
      <c r="D306" s="78" t="s">
        <v>20</v>
      </c>
      <c r="E306" s="237">
        <v>163.74398257681923</v>
      </c>
      <c r="F306" s="237">
        <v>147.9757201939969</v>
      </c>
      <c r="G306" s="237">
        <v>110.05781282717723</v>
      </c>
    </row>
    <row r="307" spans="1:7" ht="12.75">
      <c r="A307" s="51">
        <v>2008</v>
      </c>
      <c r="B307" s="230">
        <v>1</v>
      </c>
      <c r="C307" s="232" t="s">
        <v>19</v>
      </c>
      <c r="D307" s="51" t="s">
        <v>20</v>
      </c>
      <c r="E307" s="236">
        <v>157.74623321418204</v>
      </c>
      <c r="F307" s="236">
        <v>140.42569524348775</v>
      </c>
      <c r="G307" s="236">
        <v>112.45381472651547</v>
      </c>
    </row>
    <row r="308" spans="1:7" ht="12.75">
      <c r="A308" s="78">
        <v>2008</v>
      </c>
      <c r="B308" s="231">
        <v>2</v>
      </c>
      <c r="C308" s="233" t="s">
        <v>19</v>
      </c>
      <c r="D308" s="78" t="s">
        <v>20</v>
      </c>
      <c r="E308" s="237">
        <v>164.3300807774801</v>
      </c>
      <c r="F308" s="237">
        <v>145.78348503256774</v>
      </c>
      <c r="G308" s="237">
        <v>114.78991976001949</v>
      </c>
    </row>
    <row r="309" spans="1:7" ht="12.75">
      <c r="A309" s="51">
        <v>2008</v>
      </c>
      <c r="B309" s="230">
        <v>3</v>
      </c>
      <c r="C309" s="232" t="s">
        <v>19</v>
      </c>
      <c r="D309" s="51" t="s">
        <v>20</v>
      </c>
      <c r="E309" s="236">
        <v>158.30493866031637</v>
      </c>
      <c r="F309" s="236">
        <v>146.16307825535637</v>
      </c>
      <c r="G309" s="236">
        <v>116.65730313028547</v>
      </c>
    </row>
    <row r="310" spans="1:7" ht="12.75">
      <c r="A310" s="78">
        <v>2008</v>
      </c>
      <c r="B310" s="231">
        <v>4</v>
      </c>
      <c r="C310" s="233" t="s">
        <v>19</v>
      </c>
      <c r="D310" s="78" t="s">
        <v>20</v>
      </c>
      <c r="E310" s="237">
        <v>148.26504877917088</v>
      </c>
      <c r="F310" s="237">
        <v>139.62706898963208</v>
      </c>
      <c r="G310" s="237">
        <v>116.82580008421733</v>
      </c>
    </row>
    <row r="311" spans="1:7" ht="12.75">
      <c r="A311" s="51">
        <v>2009</v>
      </c>
      <c r="B311" s="230">
        <v>1</v>
      </c>
      <c r="C311" s="232" t="s">
        <v>19</v>
      </c>
      <c r="D311" s="51" t="s">
        <v>20</v>
      </c>
      <c r="E311" s="236">
        <v>140.09661827867387</v>
      </c>
      <c r="F311" s="236">
        <v>133.0042345498212</v>
      </c>
      <c r="G311" s="236">
        <v>115.61098436997722</v>
      </c>
    </row>
    <row r="312" spans="1:7" ht="12.75">
      <c r="A312" s="78">
        <v>2001</v>
      </c>
      <c r="B312" s="231">
        <v>1</v>
      </c>
      <c r="C312" s="233" t="s">
        <v>21</v>
      </c>
      <c r="D312" s="78" t="s">
        <v>22</v>
      </c>
      <c r="E312" s="237">
        <v>87.85584700104705</v>
      </c>
      <c r="F312" s="237">
        <v>87.82778671592926</v>
      </c>
      <c r="G312" s="237">
        <v>102.53905359041333</v>
      </c>
    </row>
    <row r="313" spans="1:7" ht="12.75">
      <c r="A313" s="51">
        <v>2001</v>
      </c>
      <c r="B313" s="230">
        <v>2</v>
      </c>
      <c r="C313" s="232" t="s">
        <v>21</v>
      </c>
      <c r="D313" s="51" t="s">
        <v>22</v>
      </c>
      <c r="E313" s="236">
        <v>97.6386974404972</v>
      </c>
      <c r="F313" s="236">
        <v>99.0272542139942</v>
      </c>
      <c r="G313" s="236">
        <v>101.04416833884585</v>
      </c>
    </row>
    <row r="314" spans="1:7" ht="12.75">
      <c r="A314" s="78">
        <v>2001</v>
      </c>
      <c r="B314" s="231">
        <v>3</v>
      </c>
      <c r="C314" s="233" t="s">
        <v>21</v>
      </c>
      <c r="D314" s="78" t="s">
        <v>22</v>
      </c>
      <c r="E314" s="237">
        <v>102.95111466628438</v>
      </c>
      <c r="F314" s="237">
        <v>97.44183707503122</v>
      </c>
      <c r="G314" s="237">
        <v>99.57314484712106</v>
      </c>
    </row>
    <row r="315" spans="1:7" ht="12.75">
      <c r="A315" s="51">
        <v>2001</v>
      </c>
      <c r="B315" s="230">
        <v>4</v>
      </c>
      <c r="C315" s="232" t="s">
        <v>21</v>
      </c>
      <c r="D315" s="51" t="s">
        <v>22</v>
      </c>
      <c r="E315" s="236">
        <v>111.55434089217138</v>
      </c>
      <c r="F315" s="236">
        <v>115.70312199504531</v>
      </c>
      <c r="G315" s="236">
        <v>96.84363322361976</v>
      </c>
    </row>
    <row r="316" spans="1:7" ht="12.75">
      <c r="A316" s="78">
        <v>2002</v>
      </c>
      <c r="B316" s="231">
        <v>1</v>
      </c>
      <c r="C316" s="233" t="s">
        <v>21</v>
      </c>
      <c r="D316" s="78" t="s">
        <v>22</v>
      </c>
      <c r="E316" s="237">
        <v>89.24234083595645</v>
      </c>
      <c r="F316" s="237">
        <v>86.7618496246117</v>
      </c>
      <c r="G316" s="237">
        <v>93.86238238171622</v>
      </c>
    </row>
    <row r="317" spans="1:7" ht="12.75">
      <c r="A317" s="51">
        <v>2002</v>
      </c>
      <c r="B317" s="230">
        <v>2</v>
      </c>
      <c r="C317" s="232" t="s">
        <v>21</v>
      </c>
      <c r="D317" s="51" t="s">
        <v>22</v>
      </c>
      <c r="E317" s="236">
        <v>96.69019250814435</v>
      </c>
      <c r="F317" s="236">
        <v>96.64268817748882</v>
      </c>
      <c r="G317" s="236">
        <v>90.90219589907782</v>
      </c>
    </row>
    <row r="318" spans="1:7" ht="12.75">
      <c r="A318" s="78">
        <v>2002</v>
      </c>
      <c r="B318" s="231">
        <v>3</v>
      </c>
      <c r="C318" s="233" t="s">
        <v>21</v>
      </c>
      <c r="D318" s="78" t="s">
        <v>22</v>
      </c>
      <c r="E318" s="237">
        <v>100.16273871003126</v>
      </c>
      <c r="F318" s="237">
        <v>98.99389978965463</v>
      </c>
      <c r="G318" s="237">
        <v>89.10955855006368</v>
      </c>
    </row>
    <row r="319" spans="1:7" ht="12.75">
      <c r="A319" s="51">
        <v>2002</v>
      </c>
      <c r="B319" s="230">
        <v>4</v>
      </c>
      <c r="C319" s="232" t="s">
        <v>21</v>
      </c>
      <c r="D319" s="51" t="s">
        <v>22</v>
      </c>
      <c r="E319" s="236">
        <v>109.14348634074165</v>
      </c>
      <c r="F319" s="236">
        <v>115.85101211634698</v>
      </c>
      <c r="G319" s="236">
        <v>87.77550035232488</v>
      </c>
    </row>
    <row r="320" spans="1:7" ht="12.75">
      <c r="A320" s="78">
        <v>2003</v>
      </c>
      <c r="B320" s="231">
        <v>1</v>
      </c>
      <c r="C320" s="233" t="s">
        <v>21</v>
      </c>
      <c r="D320" s="78" t="s">
        <v>22</v>
      </c>
      <c r="E320" s="237">
        <v>82.42508495675435</v>
      </c>
      <c r="F320" s="237">
        <v>79.28249998742533</v>
      </c>
      <c r="G320" s="237">
        <v>82.35332631724695</v>
      </c>
    </row>
    <row r="321" spans="1:7" ht="12.75">
      <c r="A321" s="51">
        <v>2003</v>
      </c>
      <c r="B321" s="230">
        <v>2</v>
      </c>
      <c r="C321" s="232" t="s">
        <v>21</v>
      </c>
      <c r="D321" s="51" t="s">
        <v>22</v>
      </c>
      <c r="E321" s="236">
        <v>85.3970072579681</v>
      </c>
      <c r="F321" s="236">
        <v>86.43496320961276</v>
      </c>
      <c r="G321" s="236">
        <v>81.36703129922284</v>
      </c>
    </row>
    <row r="322" spans="1:7" ht="12.75">
      <c r="A322" s="78">
        <v>2003</v>
      </c>
      <c r="B322" s="231">
        <v>3</v>
      </c>
      <c r="C322" s="233" t="s">
        <v>21</v>
      </c>
      <c r="D322" s="78" t="s">
        <v>22</v>
      </c>
      <c r="E322" s="237">
        <v>90.05808748246194</v>
      </c>
      <c r="F322" s="237">
        <v>85.81135659631771</v>
      </c>
      <c r="G322" s="237">
        <v>80.1607680199556</v>
      </c>
    </row>
    <row r="323" spans="1:7" ht="12.75">
      <c r="A323" s="51">
        <v>2003</v>
      </c>
      <c r="B323" s="230">
        <v>4</v>
      </c>
      <c r="C323" s="232" t="s">
        <v>21</v>
      </c>
      <c r="D323" s="51" t="s">
        <v>22</v>
      </c>
      <c r="E323" s="236">
        <v>105.28800566122476</v>
      </c>
      <c r="F323" s="236">
        <v>105.63465304293837</v>
      </c>
      <c r="G323" s="236">
        <v>78.2062906495175</v>
      </c>
    </row>
    <row r="324" spans="1:7" ht="12.75">
      <c r="A324" s="78">
        <v>2004</v>
      </c>
      <c r="B324" s="231">
        <v>1</v>
      </c>
      <c r="C324" s="233" t="s">
        <v>21</v>
      </c>
      <c r="D324" s="78" t="s">
        <v>22</v>
      </c>
      <c r="E324" s="237">
        <v>71.67117876565287</v>
      </c>
      <c r="F324" s="237">
        <v>74.99604289108144</v>
      </c>
      <c r="G324" s="237">
        <v>75.74125077750294</v>
      </c>
    </row>
    <row r="325" spans="1:7" ht="12.75">
      <c r="A325" s="51">
        <v>2004</v>
      </c>
      <c r="B325" s="230">
        <v>2</v>
      </c>
      <c r="C325" s="232" t="s">
        <v>21</v>
      </c>
      <c r="D325" s="51" t="s">
        <v>22</v>
      </c>
      <c r="E325" s="236">
        <v>75.32704662390222</v>
      </c>
      <c r="F325" s="236">
        <v>84.12935647172701</v>
      </c>
      <c r="G325" s="236">
        <v>72.94650672422648</v>
      </c>
    </row>
    <row r="326" spans="1:7" ht="12.75">
      <c r="A326" s="78">
        <v>2004</v>
      </c>
      <c r="B326" s="231">
        <v>3</v>
      </c>
      <c r="C326" s="233" t="s">
        <v>21</v>
      </c>
      <c r="D326" s="78" t="s">
        <v>22</v>
      </c>
      <c r="E326" s="237">
        <v>81.37441258189104</v>
      </c>
      <c r="F326" s="237">
        <v>83.21509296636698</v>
      </c>
      <c r="G326" s="237">
        <v>69.79005944711021</v>
      </c>
    </row>
    <row r="327" spans="1:7" ht="12.75">
      <c r="A327" s="51">
        <v>2004</v>
      </c>
      <c r="B327" s="230">
        <v>4</v>
      </c>
      <c r="C327" s="232" t="s">
        <v>21</v>
      </c>
      <c r="D327" s="51" t="s">
        <v>22</v>
      </c>
      <c r="E327" s="236">
        <v>96.58812098632166</v>
      </c>
      <c r="F327" s="236">
        <v>104.86947865954428</v>
      </c>
      <c r="G327" s="236">
        <v>67.9351078200025</v>
      </c>
    </row>
    <row r="328" spans="1:7" ht="12.75">
      <c r="A328" s="78">
        <v>2005</v>
      </c>
      <c r="B328" s="231">
        <v>1</v>
      </c>
      <c r="C328" s="233" t="s">
        <v>21</v>
      </c>
      <c r="D328" s="78" t="s">
        <v>22</v>
      </c>
      <c r="E328" s="237">
        <v>71.86215805826788</v>
      </c>
      <c r="F328" s="237">
        <v>77.53658472659329</v>
      </c>
      <c r="G328" s="237">
        <v>68.57445808246173</v>
      </c>
    </row>
    <row r="329" spans="1:7" ht="12.75">
      <c r="A329" s="51">
        <v>2005</v>
      </c>
      <c r="B329" s="230">
        <v>2</v>
      </c>
      <c r="C329" s="232" t="s">
        <v>21</v>
      </c>
      <c r="D329" s="51" t="s">
        <v>22</v>
      </c>
      <c r="E329" s="236">
        <v>79.61718030364914</v>
      </c>
      <c r="F329" s="236">
        <v>85.60923504072862</v>
      </c>
      <c r="G329" s="236">
        <v>68.29697875370907</v>
      </c>
    </row>
    <row r="330" spans="1:7" ht="12.75">
      <c r="A330" s="78">
        <v>2005</v>
      </c>
      <c r="B330" s="231">
        <v>3</v>
      </c>
      <c r="C330" s="233" t="s">
        <v>21</v>
      </c>
      <c r="D330" s="78" t="s">
        <v>22</v>
      </c>
      <c r="E330" s="237">
        <v>87.32109132039771</v>
      </c>
      <c r="F330" s="237">
        <v>88.05310308135395</v>
      </c>
      <c r="G330" s="237">
        <v>66.97983241893441</v>
      </c>
    </row>
    <row r="331" spans="1:7" ht="12.75">
      <c r="A331" s="51">
        <v>2005</v>
      </c>
      <c r="B331" s="230">
        <v>4</v>
      </c>
      <c r="C331" s="232" t="s">
        <v>21</v>
      </c>
      <c r="D331" s="51" t="s">
        <v>22</v>
      </c>
      <c r="E331" s="236">
        <v>96.57612875548823</v>
      </c>
      <c r="F331" s="236">
        <v>107.56154864239559</v>
      </c>
      <c r="G331" s="236">
        <v>67.11463760983655</v>
      </c>
    </row>
    <row r="332" spans="1:7" ht="12.75">
      <c r="A332" s="78">
        <v>2006</v>
      </c>
      <c r="B332" s="231">
        <v>1</v>
      </c>
      <c r="C332" s="233" t="s">
        <v>21</v>
      </c>
      <c r="D332" s="78" t="s">
        <v>22</v>
      </c>
      <c r="E332" s="237">
        <v>73.78756458308216</v>
      </c>
      <c r="F332" s="237">
        <v>76.37526864729698</v>
      </c>
      <c r="G332" s="237">
        <v>65.53584375773141</v>
      </c>
    </row>
    <row r="333" spans="1:7" ht="12.75">
      <c r="A333" s="51">
        <v>2006</v>
      </c>
      <c r="B333" s="230">
        <v>2</v>
      </c>
      <c r="C333" s="232" t="s">
        <v>21</v>
      </c>
      <c r="D333" s="51" t="s">
        <v>22</v>
      </c>
      <c r="E333" s="236">
        <v>81.4615156643046</v>
      </c>
      <c r="F333" s="236">
        <v>90.72779711262368</v>
      </c>
      <c r="G333" s="236">
        <v>65.53521316863241</v>
      </c>
    </row>
    <row r="334" spans="1:7" ht="12.75">
      <c r="A334" s="78">
        <v>2006</v>
      </c>
      <c r="B334" s="231">
        <v>3</v>
      </c>
      <c r="C334" s="233" t="s">
        <v>21</v>
      </c>
      <c r="D334" s="78" t="s">
        <v>22</v>
      </c>
      <c r="E334" s="237">
        <v>95.34995988963486</v>
      </c>
      <c r="F334" s="237">
        <v>99.08081763551974</v>
      </c>
      <c r="G334" s="237">
        <v>66.37175669242869</v>
      </c>
    </row>
    <row r="335" spans="1:7" ht="12.75">
      <c r="A335" s="51">
        <v>2006</v>
      </c>
      <c r="B335" s="230">
        <v>4</v>
      </c>
      <c r="C335" s="232" t="s">
        <v>21</v>
      </c>
      <c r="D335" s="51" t="s">
        <v>22</v>
      </c>
      <c r="E335" s="236">
        <v>111.49202340521231</v>
      </c>
      <c r="F335" s="236">
        <v>124.28657606008791</v>
      </c>
      <c r="G335" s="236">
        <v>67.38038395631064</v>
      </c>
    </row>
    <row r="336" spans="1:7" ht="12.75">
      <c r="A336" s="78">
        <v>2007</v>
      </c>
      <c r="B336" s="231">
        <v>1</v>
      </c>
      <c r="C336" s="233" t="s">
        <v>21</v>
      </c>
      <c r="D336" s="78" t="s">
        <v>22</v>
      </c>
      <c r="E336" s="237">
        <v>89.05716970073749</v>
      </c>
      <c r="F336" s="237">
        <v>88.83700396824932</v>
      </c>
      <c r="G336" s="237">
        <v>66.54329034415137</v>
      </c>
    </row>
    <row r="337" spans="1:7" ht="12.75">
      <c r="A337" s="51">
        <v>2007</v>
      </c>
      <c r="B337" s="230">
        <v>2</v>
      </c>
      <c r="C337" s="232" t="s">
        <v>21</v>
      </c>
      <c r="D337" s="51" t="s">
        <v>22</v>
      </c>
      <c r="E337" s="236">
        <v>85.80458966575448</v>
      </c>
      <c r="F337" s="236">
        <v>93.97197034865958</v>
      </c>
      <c r="G337" s="236">
        <v>66.19955220123896</v>
      </c>
    </row>
    <row r="338" spans="1:7" ht="12.75">
      <c r="A338" s="78">
        <v>2007</v>
      </c>
      <c r="B338" s="231">
        <v>3</v>
      </c>
      <c r="C338" s="233" t="s">
        <v>21</v>
      </c>
      <c r="D338" s="78" t="s">
        <v>22</v>
      </c>
      <c r="E338" s="237">
        <v>101.61466848879303</v>
      </c>
      <c r="F338" s="237">
        <v>102.0760666841851</v>
      </c>
      <c r="G338" s="237">
        <v>67.26057873589157</v>
      </c>
    </row>
    <row r="339" spans="1:7" ht="12.75">
      <c r="A339" s="51">
        <v>2007</v>
      </c>
      <c r="B339" s="230">
        <v>4</v>
      </c>
      <c r="C339" s="232" t="s">
        <v>21</v>
      </c>
      <c r="D339" s="51" t="s">
        <v>22</v>
      </c>
      <c r="E339" s="236">
        <v>112.95937741976797</v>
      </c>
      <c r="F339" s="236">
        <v>126.49224553994381</v>
      </c>
      <c r="G339" s="236">
        <v>69.02185433982152</v>
      </c>
    </row>
    <row r="340" spans="1:7" ht="12.75">
      <c r="A340" s="78">
        <v>2008</v>
      </c>
      <c r="B340" s="231">
        <v>1</v>
      </c>
      <c r="C340" s="233" t="s">
        <v>21</v>
      </c>
      <c r="D340" s="78" t="s">
        <v>22</v>
      </c>
      <c r="E340" s="237">
        <v>86.10176713045924</v>
      </c>
      <c r="F340" s="237">
        <v>89.92854208215523</v>
      </c>
      <c r="G340" s="237">
        <v>68.5162225083278</v>
      </c>
    </row>
    <row r="341" spans="1:7" ht="12.75">
      <c r="A341" s="51">
        <v>2008</v>
      </c>
      <c r="B341" s="230">
        <v>2</v>
      </c>
      <c r="C341" s="232" t="s">
        <v>21</v>
      </c>
      <c r="D341" s="51" t="s">
        <v>22</v>
      </c>
      <c r="E341" s="236">
        <v>88.44638955960178</v>
      </c>
      <c r="F341" s="236">
        <v>92.54583278082775</v>
      </c>
      <c r="G341" s="236">
        <v>67.91189677444284</v>
      </c>
    </row>
    <row r="342" spans="1:7" ht="12.75">
      <c r="A342" s="78">
        <v>2008</v>
      </c>
      <c r="B342" s="231">
        <v>3</v>
      </c>
      <c r="C342" s="233" t="s">
        <v>21</v>
      </c>
      <c r="D342" s="78" t="s">
        <v>22</v>
      </c>
      <c r="E342" s="237">
        <v>99.30100343373483</v>
      </c>
      <c r="F342" s="237">
        <v>100.59548803543035</v>
      </c>
      <c r="G342" s="237">
        <v>68.47978921687275</v>
      </c>
    </row>
    <row r="343" spans="1:7" ht="12.75">
      <c r="A343" s="51">
        <v>2008</v>
      </c>
      <c r="B343" s="230">
        <v>4</v>
      </c>
      <c r="C343" s="232" t="s">
        <v>21</v>
      </c>
      <c r="D343" s="51" t="s">
        <v>22</v>
      </c>
      <c r="E343" s="236">
        <v>110.00035373017825</v>
      </c>
      <c r="F343" s="236">
        <v>121.45525612392667</v>
      </c>
      <c r="G343" s="236">
        <v>68.17072005761706</v>
      </c>
    </row>
    <row r="344" spans="1:7" ht="12.75">
      <c r="A344" s="78">
        <v>2009</v>
      </c>
      <c r="B344" s="231">
        <v>1</v>
      </c>
      <c r="C344" s="233" t="s">
        <v>21</v>
      </c>
      <c r="D344" s="78" t="s">
        <v>22</v>
      </c>
      <c r="E344" s="237">
        <v>79.36290988054382</v>
      </c>
      <c r="F344" s="237">
        <v>81.11965627620557</v>
      </c>
      <c r="G344" s="237">
        <v>66.58433230274501</v>
      </c>
    </row>
    <row r="345" spans="1:7" ht="12.75">
      <c r="A345" s="51">
        <v>2001</v>
      </c>
      <c r="B345" s="230">
        <v>1</v>
      </c>
      <c r="C345" s="232" t="s">
        <v>23</v>
      </c>
      <c r="D345" s="51" t="s">
        <v>24</v>
      </c>
      <c r="E345" s="236">
        <v>90.82184231366467</v>
      </c>
      <c r="F345" s="236">
        <v>81.40144463703113</v>
      </c>
      <c r="G345" s="236">
        <v>97.95348837209302</v>
      </c>
    </row>
    <row r="346" spans="1:7" ht="12.75">
      <c r="A346" s="78">
        <v>2001</v>
      </c>
      <c r="B346" s="231">
        <v>2</v>
      </c>
      <c r="C346" s="233" t="s">
        <v>23</v>
      </c>
      <c r="D346" s="78" t="s">
        <v>24</v>
      </c>
      <c r="E346" s="237">
        <v>96.65570811284041</v>
      </c>
      <c r="F346" s="237">
        <v>94.05604591096798</v>
      </c>
      <c r="G346" s="237">
        <v>101.48837209302326</v>
      </c>
    </row>
    <row r="347" spans="1:7" ht="12.75">
      <c r="A347" s="51">
        <v>2001</v>
      </c>
      <c r="B347" s="230">
        <v>3</v>
      </c>
      <c r="C347" s="232" t="s">
        <v>23</v>
      </c>
      <c r="D347" s="51" t="s">
        <v>24</v>
      </c>
      <c r="E347" s="236">
        <v>105.24839239005986</v>
      </c>
      <c r="F347" s="236">
        <v>110.18333141852877</v>
      </c>
      <c r="G347" s="236">
        <v>100.40310077519379</v>
      </c>
    </row>
    <row r="348" spans="1:7" ht="12.75">
      <c r="A348" s="78">
        <v>2001</v>
      </c>
      <c r="B348" s="231">
        <v>4</v>
      </c>
      <c r="C348" s="233" t="s">
        <v>23</v>
      </c>
      <c r="D348" s="78" t="s">
        <v>24</v>
      </c>
      <c r="E348" s="237">
        <v>107.27405718343513</v>
      </c>
      <c r="F348" s="237">
        <v>114.3591780334721</v>
      </c>
      <c r="G348" s="237">
        <v>100.15503875968992</v>
      </c>
    </row>
    <row r="349" spans="1:7" ht="12.75">
      <c r="A349" s="51">
        <v>2002</v>
      </c>
      <c r="B349" s="230">
        <v>1</v>
      </c>
      <c r="C349" s="232" t="s">
        <v>23</v>
      </c>
      <c r="D349" s="51" t="s">
        <v>24</v>
      </c>
      <c r="E349" s="236">
        <v>111.8751301681766</v>
      </c>
      <c r="F349" s="236">
        <v>103.83754479324173</v>
      </c>
      <c r="G349" s="236">
        <v>99.31782945736434</v>
      </c>
    </row>
    <row r="350" spans="1:7" ht="12.75">
      <c r="A350" s="78">
        <v>2002</v>
      </c>
      <c r="B350" s="231">
        <v>2</v>
      </c>
      <c r="C350" s="233" t="s">
        <v>23</v>
      </c>
      <c r="D350" s="78" t="s">
        <v>24</v>
      </c>
      <c r="E350" s="237">
        <v>131.1980114847443</v>
      </c>
      <c r="F350" s="237">
        <v>140.92885146441517</v>
      </c>
      <c r="G350" s="237">
        <v>103.68992248062015</v>
      </c>
    </row>
    <row r="351" spans="1:7" ht="12.75">
      <c r="A351" s="51">
        <v>2002</v>
      </c>
      <c r="B351" s="230">
        <v>3</v>
      </c>
      <c r="C351" s="232" t="s">
        <v>23</v>
      </c>
      <c r="D351" s="51" t="s">
        <v>24</v>
      </c>
      <c r="E351" s="236">
        <v>146.38572994221562</v>
      </c>
      <c r="F351" s="236">
        <v>126.74945090825564</v>
      </c>
      <c r="G351" s="236">
        <v>110.04651162790698</v>
      </c>
    </row>
    <row r="352" spans="1:7" ht="12.75">
      <c r="A352" s="78">
        <v>2002</v>
      </c>
      <c r="B352" s="231">
        <v>4</v>
      </c>
      <c r="C352" s="233" t="s">
        <v>23</v>
      </c>
      <c r="D352" s="78" t="s">
        <v>24</v>
      </c>
      <c r="E352" s="237">
        <v>150.71082860742808</v>
      </c>
      <c r="F352" s="237">
        <v>134.5994597743238</v>
      </c>
      <c r="G352" s="237">
        <v>116.40310077519379</v>
      </c>
    </row>
    <row r="353" spans="1:7" ht="12.75">
      <c r="A353" s="51">
        <v>2003</v>
      </c>
      <c r="B353" s="230">
        <v>1</v>
      </c>
      <c r="C353" s="232" t="s">
        <v>23</v>
      </c>
      <c r="D353" s="51" t="s">
        <v>24</v>
      </c>
      <c r="E353" s="236">
        <v>118.25241666428722</v>
      </c>
      <c r="F353" s="236">
        <v>106.14018703889978</v>
      </c>
      <c r="G353" s="236">
        <v>117.86046511627907</v>
      </c>
    </row>
    <row r="354" spans="1:7" ht="12.75">
      <c r="A354" s="78">
        <v>2003</v>
      </c>
      <c r="B354" s="231">
        <v>2</v>
      </c>
      <c r="C354" s="233" t="s">
        <v>23</v>
      </c>
      <c r="D354" s="78" t="s">
        <v>24</v>
      </c>
      <c r="E354" s="237">
        <v>141.6559732676745</v>
      </c>
      <c r="F354" s="237">
        <v>130.6971298744362</v>
      </c>
      <c r="G354" s="237">
        <v>116.9922480620155</v>
      </c>
    </row>
    <row r="355" spans="1:7" ht="12.75">
      <c r="A355" s="51">
        <v>2003</v>
      </c>
      <c r="B355" s="230">
        <v>3</v>
      </c>
      <c r="C355" s="232" t="s">
        <v>23</v>
      </c>
      <c r="D355" s="51" t="s">
        <v>24</v>
      </c>
      <c r="E355" s="236">
        <v>144.82154609138837</v>
      </c>
      <c r="F355" s="236">
        <v>134.6027992214367</v>
      </c>
      <c r="G355" s="236">
        <v>121.05426356589147</v>
      </c>
    </row>
    <row r="356" spans="1:7" ht="12.75">
      <c r="A356" s="78">
        <v>2003</v>
      </c>
      <c r="B356" s="231">
        <v>4</v>
      </c>
      <c r="C356" s="233" t="s">
        <v>23</v>
      </c>
      <c r="D356" s="78" t="s">
        <v>24</v>
      </c>
      <c r="E356" s="237">
        <v>140.8931792391195</v>
      </c>
      <c r="F356" s="237">
        <v>139.652639134802</v>
      </c>
      <c r="G356" s="237">
        <v>121.14728682170542</v>
      </c>
    </row>
    <row r="357" spans="1:7" ht="12.75">
      <c r="A357" s="51">
        <v>2004</v>
      </c>
      <c r="B357" s="230">
        <v>1</v>
      </c>
      <c r="C357" s="232" t="s">
        <v>23</v>
      </c>
      <c r="D357" s="51" t="s">
        <v>24</v>
      </c>
      <c r="E357" s="236">
        <v>134.25510864284257</v>
      </c>
      <c r="F357" s="236">
        <v>122.13552871610429</v>
      </c>
      <c r="G357" s="236">
        <v>124.55813953488372</v>
      </c>
    </row>
    <row r="358" spans="1:7" ht="12.75">
      <c r="A358" s="78">
        <v>2004</v>
      </c>
      <c r="B358" s="231">
        <v>2</v>
      </c>
      <c r="C358" s="233" t="s">
        <v>23</v>
      </c>
      <c r="D358" s="78" t="s">
        <v>24</v>
      </c>
      <c r="E358" s="237">
        <v>140.95826145262706</v>
      </c>
      <c r="F358" s="237">
        <v>145.3942014860302</v>
      </c>
      <c r="G358" s="237">
        <v>129.05426356589146</v>
      </c>
    </row>
    <row r="359" spans="1:7" ht="12.75">
      <c r="A359" s="51">
        <v>2004</v>
      </c>
      <c r="B359" s="230">
        <v>3</v>
      </c>
      <c r="C359" s="232" t="s">
        <v>23</v>
      </c>
      <c r="D359" s="51" t="s">
        <v>24</v>
      </c>
      <c r="E359" s="236">
        <v>130.26586930607195</v>
      </c>
      <c r="F359" s="236">
        <v>134.35173730808853</v>
      </c>
      <c r="G359" s="236">
        <v>129.5503875968992</v>
      </c>
    </row>
    <row r="360" spans="1:7" ht="12.75">
      <c r="A360" s="78">
        <v>2004</v>
      </c>
      <c r="B360" s="231">
        <v>4</v>
      </c>
      <c r="C360" s="233" t="s">
        <v>23</v>
      </c>
      <c r="D360" s="78" t="s">
        <v>24</v>
      </c>
      <c r="E360" s="237">
        <v>126.13533854477133</v>
      </c>
      <c r="F360" s="237">
        <v>122.3672156028127</v>
      </c>
      <c r="G360" s="237">
        <v>123.68992248062015</v>
      </c>
    </row>
    <row r="361" spans="1:7" ht="12.75">
      <c r="A361" s="51">
        <v>2005</v>
      </c>
      <c r="B361" s="230">
        <v>1</v>
      </c>
      <c r="C361" s="232" t="s">
        <v>23</v>
      </c>
      <c r="D361" s="51" t="s">
        <v>24</v>
      </c>
      <c r="E361" s="236">
        <v>113.70314453150583</v>
      </c>
      <c r="F361" s="236">
        <v>100.13166820486161</v>
      </c>
      <c r="G361" s="236">
        <v>121.42635658914729</v>
      </c>
    </row>
    <row r="362" spans="1:7" ht="12.75">
      <c r="A362" s="78">
        <v>2005</v>
      </c>
      <c r="B362" s="231">
        <v>2</v>
      </c>
      <c r="C362" s="233" t="s">
        <v>23</v>
      </c>
      <c r="D362" s="78" t="s">
        <v>24</v>
      </c>
      <c r="E362" s="237">
        <v>111.25158677355796</v>
      </c>
      <c r="F362" s="237">
        <v>110.07025529108125</v>
      </c>
      <c r="G362" s="237">
        <v>119.53488372093024</v>
      </c>
    </row>
    <row r="363" spans="1:7" ht="12.75">
      <c r="A363" s="51">
        <v>2005</v>
      </c>
      <c r="B363" s="230">
        <v>3</v>
      </c>
      <c r="C363" s="232" t="s">
        <v>23</v>
      </c>
      <c r="D363" s="51" t="s">
        <v>24</v>
      </c>
      <c r="E363" s="236">
        <v>119.2863208845261</v>
      </c>
      <c r="F363" s="236">
        <v>120.4535549530992</v>
      </c>
      <c r="G363" s="236">
        <v>118.97674418604652</v>
      </c>
    </row>
    <row r="364" spans="1:7" ht="12.75">
      <c r="A364" s="78">
        <v>2005</v>
      </c>
      <c r="B364" s="231">
        <v>4</v>
      </c>
      <c r="C364" s="233" t="s">
        <v>23</v>
      </c>
      <c r="D364" s="78" t="s">
        <v>24</v>
      </c>
      <c r="E364" s="237">
        <v>114.22095064405976</v>
      </c>
      <c r="F364" s="237">
        <v>129.09751819787016</v>
      </c>
      <c r="G364" s="237">
        <v>117.51937984496124</v>
      </c>
    </row>
    <row r="365" spans="1:7" ht="12.75">
      <c r="A365" s="51">
        <v>2006</v>
      </c>
      <c r="B365" s="230">
        <v>1</v>
      </c>
      <c r="C365" s="232" t="s">
        <v>23</v>
      </c>
      <c r="D365" s="51" t="s">
        <v>24</v>
      </c>
      <c r="E365" s="236">
        <v>115.88384975179714</v>
      </c>
      <c r="F365" s="236">
        <v>114.65826494277196</v>
      </c>
      <c r="G365" s="236">
        <v>113.70542635658914</v>
      </c>
    </row>
    <row r="366" spans="1:7" ht="12.75">
      <c r="A366" s="78">
        <v>2006</v>
      </c>
      <c r="B366" s="231">
        <v>2</v>
      </c>
      <c r="C366" s="233" t="s">
        <v>23</v>
      </c>
      <c r="D366" s="78" t="s">
        <v>24</v>
      </c>
      <c r="E366" s="237">
        <v>113.23006336165155</v>
      </c>
      <c r="F366" s="237">
        <v>138.85002251489655</v>
      </c>
      <c r="G366" s="237">
        <v>111.62790697674419</v>
      </c>
    </row>
    <row r="367" spans="1:7" ht="12.75">
      <c r="A367" s="51">
        <v>2006</v>
      </c>
      <c r="B367" s="230">
        <v>3</v>
      </c>
      <c r="C367" s="232" t="s">
        <v>23</v>
      </c>
      <c r="D367" s="51" t="s">
        <v>24</v>
      </c>
      <c r="E367" s="236">
        <v>135.4350326905276</v>
      </c>
      <c r="F367" s="236">
        <v>126.77196248756974</v>
      </c>
      <c r="G367" s="236">
        <v>114.2015503875969</v>
      </c>
    </row>
    <row r="368" spans="1:7" ht="12.75">
      <c r="A368" s="78">
        <v>2006</v>
      </c>
      <c r="B368" s="231">
        <v>4</v>
      </c>
      <c r="C368" s="233" t="s">
        <v>23</v>
      </c>
      <c r="D368" s="78" t="s">
        <v>24</v>
      </c>
      <c r="E368" s="237">
        <v>137.12992685925937</v>
      </c>
      <c r="F368" s="237">
        <v>154.6718588765717</v>
      </c>
      <c r="G368" s="237">
        <v>117.42635658914729</v>
      </c>
    </row>
    <row r="369" spans="1:7" ht="12.75">
      <c r="A369" s="51">
        <v>2007</v>
      </c>
      <c r="B369" s="230">
        <v>1</v>
      </c>
      <c r="C369" s="232" t="s">
        <v>23</v>
      </c>
      <c r="D369" s="51" t="s">
        <v>24</v>
      </c>
      <c r="E369" s="236">
        <v>151.72272846581245</v>
      </c>
      <c r="F369" s="236">
        <v>133.03680527997443</v>
      </c>
      <c r="G369" s="236">
        <v>118.57364341085271</v>
      </c>
    </row>
    <row r="370" spans="1:7" ht="12.75">
      <c r="A370" s="78">
        <v>2007</v>
      </c>
      <c r="B370" s="231">
        <v>2</v>
      </c>
      <c r="C370" s="233" t="s">
        <v>23</v>
      </c>
      <c r="D370" s="78" t="s">
        <v>24</v>
      </c>
      <c r="E370" s="237">
        <v>145.19375609105333</v>
      </c>
      <c r="F370" s="237">
        <v>149.9463385595269</v>
      </c>
      <c r="G370" s="237">
        <v>123.78294573643412</v>
      </c>
    </row>
    <row r="371" spans="1:7" ht="12.75">
      <c r="A371" s="51">
        <v>2007</v>
      </c>
      <c r="B371" s="230">
        <v>3</v>
      </c>
      <c r="C371" s="232" t="s">
        <v>23</v>
      </c>
      <c r="D371" s="51" t="s">
        <v>24</v>
      </c>
      <c r="E371" s="236">
        <v>129.15414552622764</v>
      </c>
      <c r="F371" s="236">
        <v>104.19230652035853</v>
      </c>
      <c r="G371" s="236">
        <v>116.12403100775194</v>
      </c>
    </row>
    <row r="372" spans="1:7" ht="12.75">
      <c r="A372" s="78">
        <v>2007</v>
      </c>
      <c r="B372" s="231">
        <v>4</v>
      </c>
      <c r="C372" s="233" t="s">
        <v>23</v>
      </c>
      <c r="D372" s="78" t="s">
        <v>24</v>
      </c>
      <c r="E372" s="237">
        <v>136.40561420280562</v>
      </c>
      <c r="F372" s="237">
        <v>158.02784875090617</v>
      </c>
      <c r="G372" s="237">
        <v>113.7984496124031</v>
      </c>
    </row>
    <row r="373" spans="1:7" ht="12.75">
      <c r="A373" s="51">
        <v>2008</v>
      </c>
      <c r="B373" s="230">
        <v>1</v>
      </c>
      <c r="C373" s="232" t="s">
        <v>23</v>
      </c>
      <c r="D373" s="51" t="s">
        <v>24</v>
      </c>
      <c r="E373" s="236">
        <v>121.58327661825795</v>
      </c>
      <c r="F373" s="236">
        <v>113.69178617573306</v>
      </c>
      <c r="G373" s="236">
        <v>113.24031007751938</v>
      </c>
    </row>
    <row r="374" spans="1:7" ht="12.75">
      <c r="A374" s="78">
        <v>2008</v>
      </c>
      <c r="B374" s="231">
        <v>2</v>
      </c>
      <c r="C374" s="233" t="s">
        <v>23</v>
      </c>
      <c r="D374" s="78" t="s">
        <v>24</v>
      </c>
      <c r="E374" s="237">
        <v>132.23314067698456</v>
      </c>
      <c r="F374" s="237">
        <v>133.8862145970689</v>
      </c>
      <c r="G374" s="237">
        <v>112.86821705426357</v>
      </c>
    </row>
    <row r="375" spans="1:7" ht="12.75">
      <c r="A375" s="51">
        <v>2008</v>
      </c>
      <c r="B375" s="230">
        <v>3</v>
      </c>
      <c r="C375" s="232" t="s">
        <v>23</v>
      </c>
      <c r="D375" s="51" t="s">
        <v>24</v>
      </c>
      <c r="E375" s="236">
        <v>139.14978043936466</v>
      </c>
      <c r="F375" s="236">
        <v>129.36367114157164</v>
      </c>
      <c r="G375" s="236">
        <v>113.08527131782945</v>
      </c>
    </row>
    <row r="376" spans="1:7" ht="12.75">
      <c r="A376" s="78">
        <v>2008</v>
      </c>
      <c r="B376" s="231">
        <v>4</v>
      </c>
      <c r="C376" s="233" t="s">
        <v>23</v>
      </c>
      <c r="D376" s="78" t="s">
        <v>24</v>
      </c>
      <c r="E376" s="237">
        <v>133.3578159400229</v>
      </c>
      <c r="F376" s="237">
        <v>118.01644104367935</v>
      </c>
      <c r="G376" s="237">
        <v>112.68217054263566</v>
      </c>
    </row>
    <row r="377" spans="1:7" ht="12.75">
      <c r="A377" s="51">
        <v>2009</v>
      </c>
      <c r="B377" s="230">
        <v>1</v>
      </c>
      <c r="C377" s="232" t="s">
        <v>23</v>
      </c>
      <c r="D377" s="51" t="s">
        <v>24</v>
      </c>
      <c r="E377" s="236">
        <v>89.85273036475816</v>
      </c>
      <c r="F377" s="236">
        <v>93.474172771605</v>
      </c>
      <c r="G377" s="236">
        <v>109.6124031007752</v>
      </c>
    </row>
    <row r="378" spans="1:7" ht="12.75">
      <c r="A378" s="78">
        <v>2001</v>
      </c>
      <c r="B378" s="231">
        <v>1</v>
      </c>
      <c r="C378" s="233" t="s">
        <v>25</v>
      </c>
      <c r="D378" s="78" t="s">
        <v>26</v>
      </c>
      <c r="E378" s="237">
        <v>93.93621090924242</v>
      </c>
      <c r="F378" s="237">
        <v>93.81618977246734</v>
      </c>
      <c r="G378" s="237">
        <v>99.2458381049907</v>
      </c>
    </row>
    <row r="379" spans="1:7" ht="12.75">
      <c r="A379" s="51">
        <v>2001</v>
      </c>
      <c r="B379" s="230">
        <v>2</v>
      </c>
      <c r="C379" s="232" t="s">
        <v>25</v>
      </c>
      <c r="D379" s="51" t="s">
        <v>26</v>
      </c>
      <c r="E379" s="236">
        <v>94.46628488458897</v>
      </c>
      <c r="F379" s="236">
        <v>95.62266723485476</v>
      </c>
      <c r="G379" s="236">
        <v>100.89659152196089</v>
      </c>
    </row>
    <row r="380" spans="1:7" ht="12.75">
      <c r="A380" s="78">
        <v>2001</v>
      </c>
      <c r="B380" s="231">
        <v>3</v>
      </c>
      <c r="C380" s="233" t="s">
        <v>25</v>
      </c>
      <c r="D380" s="78" t="s">
        <v>26</v>
      </c>
      <c r="E380" s="237">
        <v>106.85706232851823</v>
      </c>
      <c r="F380" s="237">
        <v>108.21698400581464</v>
      </c>
      <c r="G380" s="237">
        <v>101.13337829368511</v>
      </c>
    </row>
    <row r="381" spans="1:7" ht="12.75">
      <c r="A381" s="51">
        <v>2001</v>
      </c>
      <c r="B381" s="230">
        <v>4</v>
      </c>
      <c r="C381" s="232" t="s">
        <v>25</v>
      </c>
      <c r="D381" s="51" t="s">
        <v>26</v>
      </c>
      <c r="E381" s="236">
        <v>104.74044187765033</v>
      </c>
      <c r="F381" s="236">
        <v>102.34415898686325</v>
      </c>
      <c r="G381" s="236">
        <v>98.72419207936329</v>
      </c>
    </row>
    <row r="382" spans="1:7" ht="12.75">
      <c r="A382" s="78">
        <v>2002</v>
      </c>
      <c r="B382" s="231">
        <v>1</v>
      </c>
      <c r="C382" s="233" t="s">
        <v>25</v>
      </c>
      <c r="D382" s="78" t="s">
        <v>26</v>
      </c>
      <c r="E382" s="237">
        <v>83.91369481328992</v>
      </c>
      <c r="F382" s="237">
        <v>82.2343703033372</v>
      </c>
      <c r="G382" s="237">
        <v>98.31289425146475</v>
      </c>
    </row>
    <row r="383" spans="1:7" ht="12.75">
      <c r="A383" s="51">
        <v>2002</v>
      </c>
      <c r="B383" s="230">
        <v>2</v>
      </c>
      <c r="C383" s="232" t="s">
        <v>25</v>
      </c>
      <c r="D383" s="51" t="s">
        <v>26</v>
      </c>
      <c r="E383" s="236">
        <v>88.578143173735</v>
      </c>
      <c r="F383" s="236">
        <v>90.08694948215799</v>
      </c>
      <c r="G383" s="236">
        <v>100.77174212093009</v>
      </c>
    </row>
    <row r="384" spans="1:7" ht="12.75">
      <c r="A384" s="78">
        <v>2002</v>
      </c>
      <c r="B384" s="231">
        <v>3</v>
      </c>
      <c r="C384" s="233" t="s">
        <v>25</v>
      </c>
      <c r="D384" s="78" t="s">
        <v>26</v>
      </c>
      <c r="E384" s="237">
        <v>99.6607074135841</v>
      </c>
      <c r="F384" s="237">
        <v>105.15295608095337</v>
      </c>
      <c r="G384" s="237">
        <v>101.05888581096985</v>
      </c>
    </row>
    <row r="385" spans="1:7" ht="12.75">
      <c r="A385" s="51">
        <v>2002</v>
      </c>
      <c r="B385" s="230">
        <v>4</v>
      </c>
      <c r="C385" s="232" t="s">
        <v>25</v>
      </c>
      <c r="D385" s="51" t="s">
        <v>26</v>
      </c>
      <c r="E385" s="236">
        <v>98.6769670618059</v>
      </c>
      <c r="F385" s="236">
        <v>105.26918803694268</v>
      </c>
      <c r="G385" s="236">
        <v>101.18055686607144</v>
      </c>
    </row>
    <row r="386" spans="1:7" ht="12.75">
      <c r="A386" s="78">
        <v>2003</v>
      </c>
      <c r="B386" s="231">
        <v>1</v>
      </c>
      <c r="C386" s="233" t="s">
        <v>25</v>
      </c>
      <c r="D386" s="78" t="s">
        <v>26</v>
      </c>
      <c r="E386" s="237">
        <v>87.50967023379249</v>
      </c>
      <c r="F386" s="237">
        <v>87.26448349443518</v>
      </c>
      <c r="G386" s="237">
        <v>97.60948656801213</v>
      </c>
    </row>
    <row r="387" spans="1:7" ht="12.75">
      <c r="A387" s="51">
        <v>2003</v>
      </c>
      <c r="B387" s="230">
        <v>2</v>
      </c>
      <c r="C387" s="232" t="s">
        <v>25</v>
      </c>
      <c r="D387" s="51" t="s">
        <v>26</v>
      </c>
      <c r="E387" s="236">
        <v>87.80350366082145</v>
      </c>
      <c r="F387" s="236">
        <v>91.59933631091853</v>
      </c>
      <c r="G387" s="236">
        <v>99.56416931446057</v>
      </c>
    </row>
    <row r="388" spans="1:7" ht="12.75">
      <c r="A388" s="78">
        <v>2003</v>
      </c>
      <c r="B388" s="231">
        <v>3</v>
      </c>
      <c r="C388" s="233" t="s">
        <v>25</v>
      </c>
      <c r="D388" s="78" t="s">
        <v>26</v>
      </c>
      <c r="E388" s="237">
        <v>104.85939443561892</v>
      </c>
      <c r="F388" s="237">
        <v>111.90845511727197</v>
      </c>
      <c r="G388" s="237">
        <v>100.84861836309226</v>
      </c>
    </row>
    <row r="389" spans="1:7" ht="12.75">
      <c r="A389" s="51">
        <v>2003</v>
      </c>
      <c r="B389" s="230">
        <v>4</v>
      </c>
      <c r="C389" s="232" t="s">
        <v>25</v>
      </c>
      <c r="D389" s="51" t="s">
        <v>26</v>
      </c>
      <c r="E389" s="236">
        <v>109.75867615095417</v>
      </c>
      <c r="F389" s="236">
        <v>107.96443891931213</v>
      </c>
      <c r="G389" s="236">
        <v>102.28403884336018</v>
      </c>
    </row>
    <row r="390" spans="1:7" ht="12.75">
      <c r="A390" s="78">
        <v>2004</v>
      </c>
      <c r="B390" s="231">
        <v>1</v>
      </c>
      <c r="C390" s="233" t="s">
        <v>25</v>
      </c>
      <c r="D390" s="78" t="s">
        <v>26</v>
      </c>
      <c r="E390" s="237">
        <v>96.75602866798462</v>
      </c>
      <c r="F390" s="237">
        <v>95.33368045308143</v>
      </c>
      <c r="G390" s="237">
        <v>99.76063082220828</v>
      </c>
    </row>
    <row r="391" spans="1:7" ht="12.75">
      <c r="A391" s="51">
        <v>2004</v>
      </c>
      <c r="B391" s="230">
        <v>2</v>
      </c>
      <c r="C391" s="232" t="s">
        <v>25</v>
      </c>
      <c r="D391" s="51" t="s">
        <v>26</v>
      </c>
      <c r="E391" s="236">
        <v>95.70049471897158</v>
      </c>
      <c r="F391" s="236">
        <v>96.86255501029738</v>
      </c>
      <c r="G391" s="236">
        <v>100.60994444847256</v>
      </c>
    </row>
    <row r="392" spans="1:7" ht="12.75">
      <c r="A392" s="78">
        <v>2004</v>
      </c>
      <c r="B392" s="231">
        <v>3</v>
      </c>
      <c r="C392" s="233" t="s">
        <v>25</v>
      </c>
      <c r="D392" s="78" t="s">
        <v>26</v>
      </c>
      <c r="E392" s="237">
        <v>104.91872928440931</v>
      </c>
      <c r="F392" s="237">
        <v>108.79201711295575</v>
      </c>
      <c r="G392" s="237">
        <v>97.81180815106676</v>
      </c>
    </row>
    <row r="393" spans="1:7" ht="12.75">
      <c r="A393" s="51">
        <v>2004</v>
      </c>
      <c r="B393" s="230">
        <v>4</v>
      </c>
      <c r="C393" s="232" t="s">
        <v>25</v>
      </c>
      <c r="D393" s="51" t="s">
        <v>26</v>
      </c>
      <c r="E393" s="236">
        <v>98.99813683291138</v>
      </c>
      <c r="F393" s="236">
        <v>100.8909554082703</v>
      </c>
      <c r="G393" s="236">
        <v>95.65361194184023</v>
      </c>
    </row>
    <row r="394" spans="1:7" ht="12.75">
      <c r="A394" s="78">
        <v>2005</v>
      </c>
      <c r="B394" s="231">
        <v>1</v>
      </c>
      <c r="C394" s="233" t="s">
        <v>25</v>
      </c>
      <c r="D394" s="78" t="s">
        <v>26</v>
      </c>
      <c r="E394" s="237">
        <v>81.07557288809332</v>
      </c>
      <c r="F394" s="237">
        <v>81.01059178095686</v>
      </c>
      <c r="G394" s="237">
        <v>89.6601454291909</v>
      </c>
    </row>
    <row r="395" spans="1:7" ht="12.75">
      <c r="A395" s="51">
        <v>2005</v>
      </c>
      <c r="B395" s="230">
        <v>2</v>
      </c>
      <c r="C395" s="232" t="s">
        <v>25</v>
      </c>
      <c r="D395" s="51" t="s">
        <v>26</v>
      </c>
      <c r="E395" s="236">
        <v>86.73457423597377</v>
      </c>
      <c r="F395" s="236">
        <v>92.61694978942322</v>
      </c>
      <c r="G395" s="236">
        <v>90.41112897827104</v>
      </c>
    </row>
    <row r="396" spans="1:7" ht="12.75">
      <c r="A396" s="78">
        <v>2005</v>
      </c>
      <c r="B396" s="231">
        <v>3</v>
      </c>
      <c r="C396" s="233" t="s">
        <v>25</v>
      </c>
      <c r="D396" s="78" t="s">
        <v>26</v>
      </c>
      <c r="E396" s="237">
        <v>99.3673321011779</v>
      </c>
      <c r="F396" s="237">
        <v>107.8665343845317</v>
      </c>
      <c r="G396" s="237">
        <v>92.36640766458119</v>
      </c>
    </row>
    <row r="397" spans="1:7" ht="12.75">
      <c r="A397" s="51">
        <v>2005</v>
      </c>
      <c r="B397" s="230">
        <v>4</v>
      </c>
      <c r="C397" s="232" t="s">
        <v>25</v>
      </c>
      <c r="D397" s="51" t="s">
        <v>26</v>
      </c>
      <c r="E397" s="236">
        <v>93.26789988476536</v>
      </c>
      <c r="F397" s="236">
        <v>93.68673127505663</v>
      </c>
      <c r="G397" s="236">
        <v>89.58734144275053</v>
      </c>
    </row>
    <row r="398" spans="1:7" ht="12.75">
      <c r="A398" s="78">
        <v>2006</v>
      </c>
      <c r="B398" s="231">
        <v>1</v>
      </c>
      <c r="C398" s="233" t="s">
        <v>25</v>
      </c>
      <c r="D398" s="78" t="s">
        <v>26</v>
      </c>
      <c r="E398" s="237">
        <v>83.87560965116042</v>
      </c>
      <c r="F398" s="237">
        <v>84.7784809185897</v>
      </c>
      <c r="G398" s="237">
        <v>88.50332683427806</v>
      </c>
    </row>
    <row r="399" spans="1:7" ht="12.75">
      <c r="A399" s="51">
        <v>2006</v>
      </c>
      <c r="B399" s="230">
        <v>2</v>
      </c>
      <c r="C399" s="232" t="s">
        <v>25</v>
      </c>
      <c r="D399" s="51" t="s">
        <v>26</v>
      </c>
      <c r="E399" s="236">
        <v>92.2570257604378</v>
      </c>
      <c r="F399" s="236">
        <v>94.12726762283104</v>
      </c>
      <c r="G399" s="236">
        <v>90.96525372636229</v>
      </c>
    </row>
    <row r="400" spans="1:7" ht="12.75">
      <c r="A400" s="78">
        <v>2006</v>
      </c>
      <c r="B400" s="231">
        <v>3</v>
      </c>
      <c r="C400" s="233" t="s">
        <v>25</v>
      </c>
      <c r="D400" s="78" t="s">
        <v>26</v>
      </c>
      <c r="E400" s="237">
        <v>104.76562895466319</v>
      </c>
      <c r="F400" s="237">
        <v>110.79635751661654</v>
      </c>
      <c r="G400" s="237">
        <v>90.35491198464858</v>
      </c>
    </row>
    <row r="401" spans="1:7" ht="12.75">
      <c r="A401" s="51">
        <v>2006</v>
      </c>
      <c r="B401" s="230">
        <v>4</v>
      </c>
      <c r="C401" s="232" t="s">
        <v>25</v>
      </c>
      <c r="D401" s="51" t="s">
        <v>26</v>
      </c>
      <c r="E401" s="236">
        <v>105.65787329663864</v>
      </c>
      <c r="F401" s="236">
        <v>105.9596374406339</v>
      </c>
      <c r="G401" s="236">
        <v>89.03589842403704</v>
      </c>
    </row>
    <row r="402" spans="1:7" ht="12.75">
      <c r="A402" s="78">
        <v>2007</v>
      </c>
      <c r="B402" s="231">
        <v>1</v>
      </c>
      <c r="C402" s="233" t="s">
        <v>25</v>
      </c>
      <c r="D402" s="78" t="s">
        <v>26</v>
      </c>
      <c r="E402" s="237">
        <v>88.35290032884645</v>
      </c>
      <c r="F402" s="237">
        <v>96.15742247065972</v>
      </c>
      <c r="G402" s="237">
        <v>87.92884080757796</v>
      </c>
    </row>
    <row r="403" spans="1:7" ht="12.75">
      <c r="A403" s="51">
        <v>2007</v>
      </c>
      <c r="B403" s="230">
        <v>2</v>
      </c>
      <c r="C403" s="232" t="s">
        <v>25</v>
      </c>
      <c r="D403" s="51" t="s">
        <v>26</v>
      </c>
      <c r="E403" s="236">
        <v>95.9373220690506</v>
      </c>
      <c r="F403" s="236">
        <v>94.95055262834377</v>
      </c>
      <c r="G403" s="236">
        <v>92.19545238291519</v>
      </c>
    </row>
    <row r="404" spans="1:7" ht="12.75">
      <c r="A404" s="78">
        <v>2007</v>
      </c>
      <c r="B404" s="231">
        <v>3</v>
      </c>
      <c r="C404" s="233" t="s">
        <v>25</v>
      </c>
      <c r="D404" s="78" t="s">
        <v>26</v>
      </c>
      <c r="E404" s="237">
        <v>102.29741437792079</v>
      </c>
      <c r="F404" s="237">
        <v>106.02670522140217</v>
      </c>
      <c r="G404" s="237">
        <v>90.83126658078511</v>
      </c>
    </row>
    <row r="405" spans="1:7" ht="12.75">
      <c r="A405" s="51">
        <v>2007</v>
      </c>
      <c r="B405" s="230">
        <v>4</v>
      </c>
      <c r="C405" s="232" t="s">
        <v>25</v>
      </c>
      <c r="D405" s="51" t="s">
        <v>26</v>
      </c>
      <c r="E405" s="236">
        <v>107.05367492378217</v>
      </c>
      <c r="F405" s="236">
        <v>106.5578938802863</v>
      </c>
      <c r="G405" s="236">
        <v>88.71303807161806</v>
      </c>
    </row>
    <row r="406" spans="1:7" ht="12.75">
      <c r="A406" s="78">
        <v>2008</v>
      </c>
      <c r="B406" s="231">
        <v>1</v>
      </c>
      <c r="C406" s="233" t="s">
        <v>25</v>
      </c>
      <c r="D406" s="78" t="s">
        <v>26</v>
      </c>
      <c r="E406" s="237">
        <v>82.79787424240786</v>
      </c>
      <c r="F406" s="237">
        <v>86.21207173379125</v>
      </c>
      <c r="G406" s="237">
        <v>88.1794335194321</v>
      </c>
    </row>
    <row r="407" spans="1:7" ht="12.75">
      <c r="A407" s="51">
        <v>2008</v>
      </c>
      <c r="B407" s="230">
        <v>2</v>
      </c>
      <c r="C407" s="232" t="s">
        <v>25</v>
      </c>
      <c r="D407" s="51" t="s">
        <v>26</v>
      </c>
      <c r="E407" s="236">
        <v>84.91632401414103</v>
      </c>
      <c r="F407" s="236">
        <v>85.09048893841454</v>
      </c>
      <c r="G407" s="236">
        <v>85.77855073385027</v>
      </c>
    </row>
    <row r="408" spans="1:7" ht="12.75">
      <c r="A408" s="78">
        <v>2008</v>
      </c>
      <c r="B408" s="231">
        <v>3</v>
      </c>
      <c r="C408" s="233" t="s">
        <v>25</v>
      </c>
      <c r="D408" s="78" t="s">
        <v>26</v>
      </c>
      <c r="E408" s="237">
        <v>90.45144387476455</v>
      </c>
      <c r="F408" s="237">
        <v>93.37128525029964</v>
      </c>
      <c r="G408" s="237">
        <v>81.45824497697188</v>
      </c>
    </row>
    <row r="409" spans="1:7" ht="12.75">
      <c r="A409" s="51">
        <v>2008</v>
      </c>
      <c r="B409" s="230">
        <v>4</v>
      </c>
      <c r="C409" s="232" t="s">
        <v>25</v>
      </c>
      <c r="D409" s="51" t="s">
        <v>26</v>
      </c>
      <c r="E409" s="236">
        <v>87.88639217737143</v>
      </c>
      <c r="F409" s="236">
        <v>87.01680590962388</v>
      </c>
      <c r="G409" s="236">
        <v>80.41946220400412</v>
      </c>
    </row>
    <row r="410" spans="1:7" ht="12.75">
      <c r="A410" s="78">
        <v>2009</v>
      </c>
      <c r="B410" s="231">
        <v>1</v>
      </c>
      <c r="C410" s="233" t="s">
        <v>25</v>
      </c>
      <c r="D410" s="78" t="s">
        <v>26</v>
      </c>
      <c r="E410" s="237">
        <v>72.54360598020753</v>
      </c>
      <c r="F410" s="237">
        <v>79.54938016989881</v>
      </c>
      <c r="G410" s="237">
        <v>77.67788059947577</v>
      </c>
    </row>
    <row r="411" spans="1:7" ht="12.75">
      <c r="A411" s="51">
        <v>2001</v>
      </c>
      <c r="B411" s="230">
        <v>1</v>
      </c>
      <c r="C411" s="232" t="s">
        <v>27</v>
      </c>
      <c r="D411" s="51" t="s">
        <v>28</v>
      </c>
      <c r="E411" s="236">
        <v>106.99983837805523</v>
      </c>
      <c r="F411" s="236">
        <v>90.53425590236003</v>
      </c>
      <c r="G411" s="236">
        <v>96.09445703734629</v>
      </c>
    </row>
    <row r="412" spans="1:7" ht="12.75">
      <c r="A412" s="78">
        <v>2001</v>
      </c>
      <c r="B412" s="231">
        <v>2</v>
      </c>
      <c r="C412" s="233" t="s">
        <v>27</v>
      </c>
      <c r="D412" s="78" t="s">
        <v>28</v>
      </c>
      <c r="E412" s="237">
        <v>96.27125544513434</v>
      </c>
      <c r="F412" s="237">
        <v>98.26885880888919</v>
      </c>
      <c r="G412" s="237">
        <v>101.87305794571634</v>
      </c>
    </row>
    <row r="413" spans="1:7" ht="12.75">
      <c r="A413" s="51">
        <v>2001</v>
      </c>
      <c r="B413" s="230">
        <v>3</v>
      </c>
      <c r="C413" s="232" t="s">
        <v>27</v>
      </c>
      <c r="D413" s="51" t="s">
        <v>28</v>
      </c>
      <c r="E413" s="236">
        <v>94.80834041128803</v>
      </c>
      <c r="F413" s="236">
        <v>104.89929783026574</v>
      </c>
      <c r="G413" s="236">
        <v>100.15083463387344</v>
      </c>
    </row>
    <row r="414" spans="1:7" ht="12.75">
      <c r="A414" s="78">
        <v>2001</v>
      </c>
      <c r="B414" s="231">
        <v>4</v>
      </c>
      <c r="C414" s="233" t="s">
        <v>27</v>
      </c>
      <c r="D414" s="78" t="s">
        <v>28</v>
      </c>
      <c r="E414" s="237">
        <v>101.92056576552237</v>
      </c>
      <c r="F414" s="237">
        <v>106.29758745848503</v>
      </c>
      <c r="G414" s="237">
        <v>101.88165038306393</v>
      </c>
    </row>
    <row r="415" spans="1:7" ht="12.75">
      <c r="A415" s="51">
        <v>2002</v>
      </c>
      <c r="B415" s="230">
        <v>1</v>
      </c>
      <c r="C415" s="232" t="s">
        <v>27</v>
      </c>
      <c r="D415" s="51" t="s">
        <v>28</v>
      </c>
      <c r="E415" s="236">
        <v>84.95852198427541</v>
      </c>
      <c r="F415" s="236">
        <v>86.17385408390975</v>
      </c>
      <c r="G415" s="236">
        <v>93.61184037866498</v>
      </c>
    </row>
    <row r="416" spans="1:7" ht="12.75">
      <c r="A416" s="78">
        <v>2002</v>
      </c>
      <c r="B416" s="231">
        <v>2</v>
      </c>
      <c r="C416" s="233" t="s">
        <v>27</v>
      </c>
      <c r="D416" s="78" t="s">
        <v>28</v>
      </c>
      <c r="E416" s="237">
        <v>92.78184770347023</v>
      </c>
      <c r="F416" s="237">
        <v>93.53063893313858</v>
      </c>
      <c r="G416" s="237">
        <v>95.04042648375982</v>
      </c>
    </row>
    <row r="417" spans="1:7" ht="12.75">
      <c r="A417" s="51">
        <v>2002</v>
      </c>
      <c r="B417" s="230">
        <v>3</v>
      </c>
      <c r="C417" s="232" t="s">
        <v>27</v>
      </c>
      <c r="D417" s="51" t="s">
        <v>28</v>
      </c>
      <c r="E417" s="236">
        <v>98.30584794822076</v>
      </c>
      <c r="F417" s="236">
        <v>103.28727997766879</v>
      </c>
      <c r="G417" s="236">
        <v>93.13933104139406</v>
      </c>
    </row>
    <row r="418" spans="1:7" ht="12.75">
      <c r="A418" s="78">
        <v>2002</v>
      </c>
      <c r="B418" s="231">
        <v>4</v>
      </c>
      <c r="C418" s="233" t="s">
        <v>27</v>
      </c>
      <c r="D418" s="78" t="s">
        <v>28</v>
      </c>
      <c r="E418" s="237">
        <v>92.39839053379899</v>
      </c>
      <c r="F418" s="237">
        <v>98.87849819139923</v>
      </c>
      <c r="G418" s="237">
        <v>94.61125291745937</v>
      </c>
    </row>
    <row r="419" spans="1:7" ht="12.75">
      <c r="A419" s="51">
        <v>2003</v>
      </c>
      <c r="B419" s="230">
        <v>1</v>
      </c>
      <c r="C419" s="232" t="s">
        <v>27</v>
      </c>
      <c r="D419" s="51" t="s">
        <v>28</v>
      </c>
      <c r="E419" s="236">
        <v>93.79608002174858</v>
      </c>
      <c r="F419" s="236">
        <v>92.69737987150474</v>
      </c>
      <c r="G419" s="236">
        <v>89.96057752386503</v>
      </c>
    </row>
    <row r="420" spans="1:7" ht="12.75">
      <c r="A420" s="78">
        <v>2003</v>
      </c>
      <c r="B420" s="231">
        <v>2</v>
      </c>
      <c r="C420" s="233" t="s">
        <v>27</v>
      </c>
      <c r="D420" s="78" t="s">
        <v>28</v>
      </c>
      <c r="E420" s="237">
        <v>95.88621855549368</v>
      </c>
      <c r="F420" s="237">
        <v>93.86416506452414</v>
      </c>
      <c r="G420" s="237">
        <v>93.94447977928644</v>
      </c>
    </row>
    <row r="421" spans="1:7" ht="12.75">
      <c r="A421" s="51">
        <v>2003</v>
      </c>
      <c r="B421" s="230">
        <v>3</v>
      </c>
      <c r="C421" s="232" t="s">
        <v>27</v>
      </c>
      <c r="D421" s="51" t="s">
        <v>28</v>
      </c>
      <c r="E421" s="236">
        <v>105.73988484913095</v>
      </c>
      <c r="F421" s="236">
        <v>112.11606262664787</v>
      </c>
      <c r="G421" s="236">
        <v>95.87546196025251</v>
      </c>
    </row>
    <row r="422" spans="1:7" ht="12.75">
      <c r="A422" s="78">
        <v>2003</v>
      </c>
      <c r="B422" s="231">
        <v>4</v>
      </c>
      <c r="C422" s="233" t="s">
        <v>27</v>
      </c>
      <c r="D422" s="78" t="s">
        <v>28</v>
      </c>
      <c r="E422" s="237">
        <v>107.83231896502231</v>
      </c>
      <c r="F422" s="237">
        <v>113.1954482927814</v>
      </c>
      <c r="G422" s="237">
        <v>97.5769139887682</v>
      </c>
    </row>
    <row r="423" spans="1:7" ht="12.75">
      <c r="A423" s="51">
        <v>2004</v>
      </c>
      <c r="B423" s="230">
        <v>1</v>
      </c>
      <c r="C423" s="232" t="s">
        <v>27</v>
      </c>
      <c r="D423" s="51" t="s">
        <v>28</v>
      </c>
      <c r="E423" s="236">
        <v>104.22216314357534</v>
      </c>
      <c r="F423" s="236">
        <v>109.01135244989104</v>
      </c>
      <c r="G423" s="236">
        <v>92.45074058404292</v>
      </c>
    </row>
    <row r="424" spans="1:7" ht="12.75">
      <c r="A424" s="78">
        <v>2004</v>
      </c>
      <c r="B424" s="231">
        <v>2</v>
      </c>
      <c r="C424" s="233" t="s">
        <v>27</v>
      </c>
      <c r="D424" s="78" t="s">
        <v>28</v>
      </c>
      <c r="E424" s="237">
        <v>105.95768340657887</v>
      </c>
      <c r="F424" s="237">
        <v>106.0841502240866</v>
      </c>
      <c r="G424" s="237">
        <v>97.06555189131689</v>
      </c>
    </row>
    <row r="425" spans="1:7" ht="12.75">
      <c r="A425" s="51">
        <v>2004</v>
      </c>
      <c r="B425" s="230">
        <v>3</v>
      </c>
      <c r="C425" s="232" t="s">
        <v>27</v>
      </c>
      <c r="D425" s="51" t="s">
        <v>28</v>
      </c>
      <c r="E425" s="236">
        <v>123.33996022714487</v>
      </c>
      <c r="F425" s="236">
        <v>125.9292708098404</v>
      </c>
      <c r="G425" s="236">
        <v>96.19076705248578</v>
      </c>
    </row>
    <row r="426" spans="1:7" ht="12.75">
      <c r="A426" s="78">
        <v>2004</v>
      </c>
      <c r="B426" s="231">
        <v>4</v>
      </c>
      <c r="C426" s="233" t="s">
        <v>27</v>
      </c>
      <c r="D426" s="78" t="s">
        <v>28</v>
      </c>
      <c r="E426" s="237">
        <v>122.67299051595663</v>
      </c>
      <c r="F426" s="237">
        <v>133.01656532718948</v>
      </c>
      <c r="G426" s="237">
        <v>99.19647635351902</v>
      </c>
    </row>
    <row r="427" spans="1:7" ht="12.75">
      <c r="A427" s="51">
        <v>2005</v>
      </c>
      <c r="B427" s="230">
        <v>1</v>
      </c>
      <c r="C427" s="232" t="s">
        <v>27</v>
      </c>
      <c r="D427" s="51" t="s">
        <v>28</v>
      </c>
      <c r="E427" s="236">
        <v>113.76031902626991</v>
      </c>
      <c r="F427" s="236">
        <v>107.98010471824685</v>
      </c>
      <c r="G427" s="236">
        <v>97.29478317638126</v>
      </c>
    </row>
    <row r="428" spans="1:7" ht="12.75">
      <c r="A428" s="78">
        <v>2005</v>
      </c>
      <c r="B428" s="231">
        <v>2</v>
      </c>
      <c r="C428" s="233" t="s">
        <v>27</v>
      </c>
      <c r="D428" s="78" t="s">
        <v>28</v>
      </c>
      <c r="E428" s="237">
        <v>121.43904978804038</v>
      </c>
      <c r="F428" s="237">
        <v>120.52798012983602</v>
      </c>
      <c r="G428" s="237">
        <v>101.90301940116316</v>
      </c>
    </row>
    <row r="429" spans="1:7" ht="12.75">
      <c r="A429" s="51">
        <v>2005</v>
      </c>
      <c r="B429" s="230">
        <v>3</v>
      </c>
      <c r="C429" s="232" t="s">
        <v>27</v>
      </c>
      <c r="D429" s="51" t="s">
        <v>28</v>
      </c>
      <c r="E429" s="236">
        <v>119.60683753889195</v>
      </c>
      <c r="F429" s="236">
        <v>127.66990807660164</v>
      </c>
      <c r="G429" s="236">
        <v>101.0892035090767</v>
      </c>
    </row>
    <row r="430" spans="1:7" ht="12.75">
      <c r="A430" s="78">
        <v>2005</v>
      </c>
      <c r="B430" s="231">
        <v>4</v>
      </c>
      <c r="C430" s="233" t="s">
        <v>27</v>
      </c>
      <c r="D430" s="78" t="s">
        <v>28</v>
      </c>
      <c r="E430" s="237">
        <v>117.93564124795634</v>
      </c>
      <c r="F430" s="237">
        <v>124.79363940410784</v>
      </c>
      <c r="G430" s="237">
        <v>102.9078115529056</v>
      </c>
    </row>
    <row r="431" spans="1:7" ht="12.75">
      <c r="A431" s="51">
        <v>2006</v>
      </c>
      <c r="B431" s="230">
        <v>1</v>
      </c>
      <c r="C431" s="232" t="s">
        <v>27</v>
      </c>
      <c r="D431" s="51" t="s">
        <v>28</v>
      </c>
      <c r="E431" s="236">
        <v>116.09684806045611</v>
      </c>
      <c r="F431" s="236">
        <v>115.34306059173227</v>
      </c>
      <c r="G431" s="236">
        <v>106.88872513446697</v>
      </c>
    </row>
    <row r="432" spans="1:7" ht="12.75">
      <c r="A432" s="78">
        <v>2006</v>
      </c>
      <c r="B432" s="231">
        <v>2</v>
      </c>
      <c r="C432" s="233" t="s">
        <v>27</v>
      </c>
      <c r="D432" s="78" t="s">
        <v>28</v>
      </c>
      <c r="E432" s="237">
        <v>134.84365631621193</v>
      </c>
      <c r="F432" s="237">
        <v>132.11240265407798</v>
      </c>
      <c r="G432" s="237">
        <v>111.28088023916862</v>
      </c>
    </row>
    <row r="433" spans="1:7" ht="12.75">
      <c r="A433" s="51">
        <v>2006</v>
      </c>
      <c r="B433" s="230">
        <v>3</v>
      </c>
      <c r="C433" s="232" t="s">
        <v>27</v>
      </c>
      <c r="D433" s="51" t="s">
        <v>28</v>
      </c>
      <c r="E433" s="236">
        <v>135.8473013625102</v>
      </c>
      <c r="F433" s="236">
        <v>140.27809298923094</v>
      </c>
      <c r="G433" s="236">
        <v>114.491014832228</v>
      </c>
    </row>
    <row r="434" spans="1:7" ht="12.75">
      <c r="A434" s="78">
        <v>2006</v>
      </c>
      <c r="B434" s="231">
        <v>4</v>
      </c>
      <c r="C434" s="233" t="s">
        <v>27</v>
      </c>
      <c r="D434" s="78" t="s">
        <v>28</v>
      </c>
      <c r="E434" s="237">
        <v>131.4712777938616</v>
      </c>
      <c r="F434" s="237">
        <v>138.31306990281962</v>
      </c>
      <c r="G434" s="237">
        <v>119.16978376010663</v>
      </c>
    </row>
    <row r="435" spans="1:7" ht="12.75">
      <c r="A435" s="51">
        <v>2007</v>
      </c>
      <c r="B435" s="230">
        <v>1</v>
      </c>
      <c r="C435" s="232" t="s">
        <v>27</v>
      </c>
      <c r="D435" s="51" t="s">
        <v>28</v>
      </c>
      <c r="E435" s="236">
        <v>137.71275018180015</v>
      </c>
      <c r="F435" s="236">
        <v>134.80242047737732</v>
      </c>
      <c r="G435" s="236">
        <v>116.71100177545907</v>
      </c>
    </row>
    <row r="436" spans="1:7" ht="12.75">
      <c r="A436" s="78">
        <v>2007</v>
      </c>
      <c r="B436" s="231">
        <v>2</v>
      </c>
      <c r="C436" s="233" t="s">
        <v>27</v>
      </c>
      <c r="D436" s="78" t="s">
        <v>28</v>
      </c>
      <c r="E436" s="237">
        <v>133.7547027967246</v>
      </c>
      <c r="F436" s="237">
        <v>137.82263532863053</v>
      </c>
      <c r="G436" s="237">
        <v>123.0165058853526</v>
      </c>
    </row>
    <row r="437" spans="1:7" ht="12.75">
      <c r="A437" s="51">
        <v>2007</v>
      </c>
      <c r="B437" s="230">
        <v>3</v>
      </c>
      <c r="C437" s="232" t="s">
        <v>27</v>
      </c>
      <c r="D437" s="51" t="s">
        <v>28</v>
      </c>
      <c r="E437" s="236">
        <v>144.4226308357653</v>
      </c>
      <c r="F437" s="236">
        <v>150.62986824327155</v>
      </c>
      <c r="G437" s="236">
        <v>123.36378978788821</v>
      </c>
    </row>
    <row r="438" spans="1:7" ht="12.75">
      <c r="A438" s="78">
        <v>2007</v>
      </c>
      <c r="B438" s="231">
        <v>4</v>
      </c>
      <c r="C438" s="233" t="s">
        <v>27</v>
      </c>
      <c r="D438" s="78" t="s">
        <v>28</v>
      </c>
      <c r="E438" s="237">
        <v>155.34269608814913</v>
      </c>
      <c r="F438" s="237">
        <v>161.71841907880156</v>
      </c>
      <c r="G438" s="237">
        <v>122.89905100265337</v>
      </c>
    </row>
    <row r="439" spans="1:7" ht="12.75">
      <c r="A439" s="51">
        <v>2008</v>
      </c>
      <c r="B439" s="230">
        <v>1</v>
      </c>
      <c r="C439" s="232" t="s">
        <v>27</v>
      </c>
      <c r="D439" s="51" t="s">
        <v>28</v>
      </c>
      <c r="E439" s="236">
        <v>139.03480309573865</v>
      </c>
      <c r="F439" s="236">
        <v>137.17509992382182</v>
      </c>
      <c r="G439" s="236">
        <v>129.41914189569715</v>
      </c>
    </row>
    <row r="440" spans="1:7" ht="12.75">
      <c r="A440" s="78">
        <v>2008</v>
      </c>
      <c r="B440" s="231">
        <v>2</v>
      </c>
      <c r="C440" s="233" t="s">
        <v>27</v>
      </c>
      <c r="D440" s="78" t="s">
        <v>28</v>
      </c>
      <c r="E440" s="237">
        <v>124.61309110466134</v>
      </c>
      <c r="F440" s="237">
        <v>135.30057037020904</v>
      </c>
      <c r="G440" s="237">
        <v>120.0457640684817</v>
      </c>
    </row>
    <row r="441" spans="1:7" ht="12.75">
      <c r="A441" s="51">
        <v>2008</v>
      </c>
      <c r="B441" s="230">
        <v>3</v>
      </c>
      <c r="C441" s="232" t="s">
        <v>27</v>
      </c>
      <c r="D441" s="51" t="s">
        <v>28</v>
      </c>
      <c r="E441" s="236">
        <v>151.46497379196418</v>
      </c>
      <c r="F441" s="236">
        <v>151.28899337324728</v>
      </c>
      <c r="G441" s="236">
        <v>117.8774811830292</v>
      </c>
    </row>
    <row r="442" spans="1:7" ht="12.75">
      <c r="A442" s="78">
        <v>2008</v>
      </c>
      <c r="B442" s="231">
        <v>4</v>
      </c>
      <c r="C442" s="233" t="s">
        <v>27</v>
      </c>
      <c r="D442" s="78" t="s">
        <v>28</v>
      </c>
      <c r="E442" s="237">
        <v>125.28931255485377</v>
      </c>
      <c r="F442" s="237">
        <v>134.83117081409551</v>
      </c>
      <c r="G442" s="237">
        <v>111.09827226632073</v>
      </c>
    </row>
    <row r="443" spans="1:7" ht="12.75">
      <c r="A443" s="51">
        <v>2009</v>
      </c>
      <c r="B443" s="230">
        <v>1</v>
      </c>
      <c r="C443" s="232" t="s">
        <v>27</v>
      </c>
      <c r="D443" s="51" t="s">
        <v>28</v>
      </c>
      <c r="E443" s="236">
        <v>96.01134652303345</v>
      </c>
      <c r="F443" s="236">
        <v>95.97470362312303</v>
      </c>
      <c r="G443" s="236">
        <v>98.62444417670908</v>
      </c>
    </row>
    <row r="444" spans="1:7" ht="12.75">
      <c r="A444" s="78">
        <v>2001</v>
      </c>
      <c r="B444" s="231">
        <v>1</v>
      </c>
      <c r="C444" s="233" t="s">
        <v>29</v>
      </c>
      <c r="D444" s="78" t="s">
        <v>30</v>
      </c>
      <c r="E444" s="237">
        <v>86.33227157363773</v>
      </c>
      <c r="F444" s="237">
        <v>86.64451401838186</v>
      </c>
      <c r="G444" s="237">
        <v>96.49639934221148</v>
      </c>
    </row>
    <row r="445" spans="1:7" ht="12.75">
      <c r="A445" s="51">
        <v>2001</v>
      </c>
      <c r="B445" s="230">
        <v>2</v>
      </c>
      <c r="C445" s="232" t="s">
        <v>29</v>
      </c>
      <c r="D445" s="51" t="s">
        <v>30</v>
      </c>
      <c r="E445" s="236">
        <v>104.55705730541689</v>
      </c>
      <c r="F445" s="236">
        <v>100.55577714797411</v>
      </c>
      <c r="G445" s="236">
        <v>101.61823354080911</v>
      </c>
    </row>
    <row r="446" spans="1:7" ht="12.75">
      <c r="A446" s="78">
        <v>2001</v>
      </c>
      <c r="B446" s="231">
        <v>3</v>
      </c>
      <c r="C446" s="233" t="s">
        <v>29</v>
      </c>
      <c r="D446" s="78" t="s">
        <v>30</v>
      </c>
      <c r="E446" s="237">
        <v>102.8807879948668</v>
      </c>
      <c r="F446" s="237">
        <v>100.1579127577276</v>
      </c>
      <c r="G446" s="237">
        <v>101.06203147692159</v>
      </c>
    </row>
    <row r="447" spans="1:7" ht="12.75">
      <c r="A447" s="51">
        <v>2001</v>
      </c>
      <c r="B447" s="230">
        <v>4</v>
      </c>
      <c r="C447" s="232" t="s">
        <v>29</v>
      </c>
      <c r="D447" s="51" t="s">
        <v>30</v>
      </c>
      <c r="E447" s="236">
        <v>106.22988312607859</v>
      </c>
      <c r="F447" s="236">
        <v>112.64179607591643</v>
      </c>
      <c r="G447" s="236">
        <v>100.82333564005779</v>
      </c>
    </row>
    <row r="448" spans="1:7" ht="12.75">
      <c r="A448" s="78">
        <v>2002</v>
      </c>
      <c r="B448" s="231">
        <v>1</v>
      </c>
      <c r="C448" s="233" t="s">
        <v>29</v>
      </c>
      <c r="D448" s="78" t="s">
        <v>30</v>
      </c>
      <c r="E448" s="237">
        <v>80.74403048523159</v>
      </c>
      <c r="F448" s="237">
        <v>72.7112897070869</v>
      </c>
      <c r="G448" s="237">
        <v>81.8605399029364</v>
      </c>
    </row>
    <row r="449" spans="1:7" ht="12.75">
      <c r="A449" s="51">
        <v>2002</v>
      </c>
      <c r="B449" s="230">
        <v>2</v>
      </c>
      <c r="C449" s="232" t="s">
        <v>29</v>
      </c>
      <c r="D449" s="51" t="s">
        <v>30</v>
      </c>
      <c r="E449" s="236">
        <v>89.44335090180004</v>
      </c>
      <c r="F449" s="236">
        <v>84.22015025537523</v>
      </c>
      <c r="G449" s="236">
        <v>85.29697702625363</v>
      </c>
    </row>
    <row r="450" spans="1:7" ht="12.75">
      <c r="A450" s="78">
        <v>2002</v>
      </c>
      <c r="B450" s="231">
        <v>3</v>
      </c>
      <c r="C450" s="233" t="s">
        <v>29</v>
      </c>
      <c r="D450" s="78" t="s">
        <v>30</v>
      </c>
      <c r="E450" s="237">
        <v>92.86004880769285</v>
      </c>
      <c r="F450" s="237">
        <v>87.1146592685757</v>
      </c>
      <c r="G450" s="237">
        <v>84.06541909430814</v>
      </c>
    </row>
    <row r="451" spans="1:7" ht="12.75">
      <c r="A451" s="51">
        <v>2002</v>
      </c>
      <c r="B451" s="230">
        <v>4</v>
      </c>
      <c r="C451" s="232" t="s">
        <v>29</v>
      </c>
      <c r="D451" s="51" t="s">
        <v>30</v>
      </c>
      <c r="E451" s="236">
        <v>95.61455403789103</v>
      </c>
      <c r="F451" s="236">
        <v>94.56555806453542</v>
      </c>
      <c r="G451" s="236">
        <v>83.86836076653132</v>
      </c>
    </row>
    <row r="452" spans="1:7" ht="12.75">
      <c r="A452" s="78">
        <v>2003</v>
      </c>
      <c r="B452" s="231">
        <v>1</v>
      </c>
      <c r="C452" s="233" t="s">
        <v>29</v>
      </c>
      <c r="D452" s="78" t="s">
        <v>30</v>
      </c>
      <c r="E452" s="237">
        <v>72.06847464627084</v>
      </c>
      <c r="F452" s="237">
        <v>67.33207078331625</v>
      </c>
      <c r="G452" s="237">
        <v>81.45914396257736</v>
      </c>
    </row>
    <row r="453" spans="1:7" ht="12.75">
      <c r="A453" s="51">
        <v>2003</v>
      </c>
      <c r="B453" s="230">
        <v>2</v>
      </c>
      <c r="C453" s="232" t="s">
        <v>29</v>
      </c>
      <c r="D453" s="51" t="s">
        <v>30</v>
      </c>
      <c r="E453" s="236">
        <v>83.18753460279497</v>
      </c>
      <c r="F453" s="236">
        <v>76.98436276347395</v>
      </c>
      <c r="G453" s="236">
        <v>81.77943249401561</v>
      </c>
    </row>
    <row r="454" spans="1:7" ht="12.75">
      <c r="A454" s="78">
        <v>2003</v>
      </c>
      <c r="B454" s="231">
        <v>3</v>
      </c>
      <c r="C454" s="233" t="s">
        <v>29</v>
      </c>
      <c r="D454" s="78" t="s">
        <v>30</v>
      </c>
      <c r="E454" s="237">
        <v>103.35328038314859</v>
      </c>
      <c r="F454" s="237">
        <v>92.32079307542914</v>
      </c>
      <c r="G454" s="237">
        <v>80.63451422744303</v>
      </c>
    </row>
    <row r="455" spans="1:7" ht="12.75">
      <c r="A455" s="51">
        <v>2003</v>
      </c>
      <c r="B455" s="230">
        <v>4</v>
      </c>
      <c r="C455" s="232" t="s">
        <v>29</v>
      </c>
      <c r="D455" s="51" t="s">
        <v>30</v>
      </c>
      <c r="E455" s="236">
        <v>107.55417345587331</v>
      </c>
      <c r="F455" s="236">
        <v>101.42213690203533</v>
      </c>
      <c r="G455" s="236">
        <v>81.56671561581292</v>
      </c>
    </row>
    <row r="456" spans="1:7" ht="12.75">
      <c r="A456" s="78">
        <v>2004</v>
      </c>
      <c r="B456" s="231">
        <v>1</v>
      </c>
      <c r="C456" s="233" t="s">
        <v>29</v>
      </c>
      <c r="D456" s="78" t="s">
        <v>30</v>
      </c>
      <c r="E456" s="237">
        <v>84.11563589037361</v>
      </c>
      <c r="F456" s="237">
        <v>81.70379007434528</v>
      </c>
      <c r="G456" s="237">
        <v>79.65659893049512</v>
      </c>
    </row>
    <row r="457" spans="1:7" ht="12.75">
      <c r="A457" s="51">
        <v>2004</v>
      </c>
      <c r="B457" s="230">
        <v>2</v>
      </c>
      <c r="C457" s="232" t="s">
        <v>29</v>
      </c>
      <c r="D457" s="51" t="s">
        <v>30</v>
      </c>
      <c r="E457" s="236">
        <v>103.05813436741418</v>
      </c>
      <c r="F457" s="236">
        <v>102.60801616754466</v>
      </c>
      <c r="G457" s="236">
        <v>79.55430071469635</v>
      </c>
    </row>
    <row r="458" spans="1:7" ht="12.75">
      <c r="A458" s="78">
        <v>2004</v>
      </c>
      <c r="B458" s="231">
        <v>3</v>
      </c>
      <c r="C458" s="233" t="s">
        <v>29</v>
      </c>
      <c r="D458" s="78" t="s">
        <v>30</v>
      </c>
      <c r="E458" s="237">
        <v>118.65030952791233</v>
      </c>
      <c r="F458" s="237">
        <v>111.96342605139954</v>
      </c>
      <c r="G458" s="237">
        <v>79.1016586093072</v>
      </c>
    </row>
    <row r="459" spans="1:7" ht="12.75">
      <c r="A459" s="51">
        <v>2004</v>
      </c>
      <c r="B459" s="230">
        <v>4</v>
      </c>
      <c r="C459" s="232" t="s">
        <v>29</v>
      </c>
      <c r="D459" s="51" t="s">
        <v>30</v>
      </c>
      <c r="E459" s="236">
        <v>118.52592183425092</v>
      </c>
      <c r="F459" s="236">
        <v>116.11478394257671</v>
      </c>
      <c r="G459" s="236">
        <v>81.58315062328472</v>
      </c>
    </row>
    <row r="460" spans="1:7" ht="12.75">
      <c r="A460" s="78">
        <v>2005</v>
      </c>
      <c r="B460" s="231">
        <v>1</v>
      </c>
      <c r="C460" s="233" t="s">
        <v>29</v>
      </c>
      <c r="D460" s="78" t="s">
        <v>30</v>
      </c>
      <c r="E460" s="237">
        <v>86.66652643587408</v>
      </c>
      <c r="F460" s="237">
        <v>85.14884105511366</v>
      </c>
      <c r="G460" s="237">
        <v>81.6090972295689</v>
      </c>
    </row>
    <row r="461" spans="1:7" ht="12.75">
      <c r="A461" s="51">
        <v>2005</v>
      </c>
      <c r="B461" s="230">
        <v>2</v>
      </c>
      <c r="C461" s="232" t="s">
        <v>29</v>
      </c>
      <c r="D461" s="51" t="s">
        <v>30</v>
      </c>
      <c r="E461" s="236">
        <v>106.26593473280745</v>
      </c>
      <c r="F461" s="236">
        <v>100.20898125041028</v>
      </c>
      <c r="G461" s="236">
        <v>82.19519288972401</v>
      </c>
    </row>
    <row r="462" spans="1:7" ht="12.75">
      <c r="A462" s="78">
        <v>2005</v>
      </c>
      <c r="B462" s="231">
        <v>3</v>
      </c>
      <c r="C462" s="233" t="s">
        <v>29</v>
      </c>
      <c r="D462" s="78" t="s">
        <v>30</v>
      </c>
      <c r="E462" s="237">
        <v>126.31601776666848</v>
      </c>
      <c r="F462" s="237">
        <v>113.5994648401579</v>
      </c>
      <c r="G462" s="237">
        <v>83.50685530690596</v>
      </c>
    </row>
    <row r="463" spans="1:7" ht="12.75">
      <c r="A463" s="51">
        <v>2005</v>
      </c>
      <c r="B463" s="230">
        <v>4</v>
      </c>
      <c r="C463" s="232" t="s">
        <v>29</v>
      </c>
      <c r="D463" s="51" t="s">
        <v>30</v>
      </c>
      <c r="E463" s="236">
        <v>118.28465700710076</v>
      </c>
      <c r="F463" s="236">
        <v>121.96493548623879</v>
      </c>
      <c r="G463" s="236">
        <v>83.9421888906467</v>
      </c>
    </row>
    <row r="464" spans="1:7" ht="12.75">
      <c r="A464" s="78">
        <v>2006</v>
      </c>
      <c r="B464" s="231">
        <v>1</v>
      </c>
      <c r="C464" s="233" t="s">
        <v>29</v>
      </c>
      <c r="D464" s="78" t="s">
        <v>30</v>
      </c>
      <c r="E464" s="237">
        <v>99.97481112184298</v>
      </c>
      <c r="F464" s="237">
        <v>95.82751982808956</v>
      </c>
      <c r="G464" s="237">
        <v>82.42547710859044</v>
      </c>
    </row>
    <row r="465" spans="1:7" ht="12.75">
      <c r="A465" s="51">
        <v>2006</v>
      </c>
      <c r="B465" s="230">
        <v>2</v>
      </c>
      <c r="C465" s="232" t="s">
        <v>29</v>
      </c>
      <c r="D465" s="51" t="s">
        <v>30</v>
      </c>
      <c r="E465" s="236">
        <v>109.3875755883564</v>
      </c>
      <c r="F465" s="236">
        <v>113.29589604007657</v>
      </c>
      <c r="G465" s="236">
        <v>84.27910654381822</v>
      </c>
    </row>
    <row r="466" spans="1:7" ht="12.75">
      <c r="A466" s="78">
        <v>2006</v>
      </c>
      <c r="B466" s="231">
        <v>3</v>
      </c>
      <c r="C466" s="233" t="s">
        <v>29</v>
      </c>
      <c r="D466" s="78" t="s">
        <v>30</v>
      </c>
      <c r="E466" s="237">
        <v>126.70981251691846</v>
      </c>
      <c r="F466" s="237">
        <v>127.99199258630088</v>
      </c>
      <c r="G466" s="237">
        <v>85.34010274467859</v>
      </c>
    </row>
    <row r="467" spans="1:7" ht="12.75">
      <c r="A467" s="51">
        <v>2006</v>
      </c>
      <c r="B467" s="230">
        <v>4</v>
      </c>
      <c r="C467" s="232" t="s">
        <v>29</v>
      </c>
      <c r="D467" s="51" t="s">
        <v>30</v>
      </c>
      <c r="E467" s="236">
        <v>140.80936546996503</v>
      </c>
      <c r="F467" s="236">
        <v>145.18388703731927</v>
      </c>
      <c r="G467" s="236">
        <v>88.50969746321778</v>
      </c>
    </row>
    <row r="468" spans="1:7" ht="12.75">
      <c r="A468" s="78">
        <v>2007</v>
      </c>
      <c r="B468" s="231">
        <v>1</v>
      </c>
      <c r="C468" s="233" t="s">
        <v>29</v>
      </c>
      <c r="D468" s="78" t="s">
        <v>30</v>
      </c>
      <c r="E468" s="237">
        <v>118.36393720479457</v>
      </c>
      <c r="F468" s="237">
        <v>112.04969436952405</v>
      </c>
      <c r="G468" s="237">
        <v>86.72213158164624</v>
      </c>
    </row>
    <row r="469" spans="1:7" ht="12.75">
      <c r="A469" s="51">
        <v>2007</v>
      </c>
      <c r="B469" s="230">
        <v>2</v>
      </c>
      <c r="C469" s="232" t="s">
        <v>29</v>
      </c>
      <c r="D469" s="51" t="s">
        <v>30</v>
      </c>
      <c r="E469" s="236">
        <v>136.2091899247082</v>
      </c>
      <c r="F469" s="236">
        <v>135.90913184935263</v>
      </c>
      <c r="G469" s="236">
        <v>89.52394447943894</v>
      </c>
    </row>
    <row r="470" spans="1:7" ht="12.75">
      <c r="A470" s="78">
        <v>2007</v>
      </c>
      <c r="B470" s="231">
        <v>3</v>
      </c>
      <c r="C470" s="233" t="s">
        <v>29</v>
      </c>
      <c r="D470" s="78" t="s">
        <v>30</v>
      </c>
      <c r="E470" s="237">
        <v>145.98528954458772</v>
      </c>
      <c r="F470" s="237">
        <v>146.45012597744545</v>
      </c>
      <c r="G470" s="237">
        <v>91.38187678079613</v>
      </c>
    </row>
    <row r="471" spans="1:7" ht="12.75">
      <c r="A471" s="51">
        <v>2007</v>
      </c>
      <c r="B471" s="230">
        <v>4</v>
      </c>
      <c r="C471" s="232" t="s">
        <v>29</v>
      </c>
      <c r="D471" s="51" t="s">
        <v>30</v>
      </c>
      <c r="E471" s="236">
        <v>144.80110170338918</v>
      </c>
      <c r="F471" s="236">
        <v>158.09238508200494</v>
      </c>
      <c r="G471" s="236">
        <v>93.62687291953996</v>
      </c>
    </row>
    <row r="472" spans="1:7" ht="12.75">
      <c r="A472" s="78">
        <v>2008</v>
      </c>
      <c r="B472" s="231">
        <v>1</v>
      </c>
      <c r="C472" s="233" t="s">
        <v>29</v>
      </c>
      <c r="D472" s="78" t="s">
        <v>30</v>
      </c>
      <c r="E472" s="237">
        <v>131.6237092179916</v>
      </c>
      <c r="F472" s="237">
        <v>115.80109096990394</v>
      </c>
      <c r="G472" s="237">
        <v>92.92023230300718</v>
      </c>
    </row>
    <row r="473" spans="1:7" ht="12.75">
      <c r="A473" s="51">
        <v>2008</v>
      </c>
      <c r="B473" s="230">
        <v>2</v>
      </c>
      <c r="C473" s="232" t="s">
        <v>29</v>
      </c>
      <c r="D473" s="51" t="s">
        <v>30</v>
      </c>
      <c r="E473" s="236">
        <v>142.23008822109645</v>
      </c>
      <c r="F473" s="236">
        <v>136.782007673321</v>
      </c>
      <c r="G473" s="236">
        <v>92.14312820955799</v>
      </c>
    </row>
    <row r="474" spans="1:7" ht="12.75">
      <c r="A474" s="78">
        <v>2008</v>
      </c>
      <c r="B474" s="231">
        <v>3</v>
      </c>
      <c r="C474" s="233" t="s">
        <v>29</v>
      </c>
      <c r="D474" s="78" t="s">
        <v>30</v>
      </c>
      <c r="E474" s="237">
        <v>138.68938648940866</v>
      </c>
      <c r="F474" s="237">
        <v>138.62505460341703</v>
      </c>
      <c r="G474" s="237">
        <v>89.44435763223306</v>
      </c>
    </row>
    <row r="475" spans="1:7" ht="12.75">
      <c r="A475" s="51">
        <v>2008</v>
      </c>
      <c r="B475" s="230">
        <v>4</v>
      </c>
      <c r="C475" s="232" t="s">
        <v>29</v>
      </c>
      <c r="D475" s="51" t="s">
        <v>30</v>
      </c>
      <c r="E475" s="236">
        <v>134.72600867833174</v>
      </c>
      <c r="F475" s="236">
        <v>149.81687801843074</v>
      </c>
      <c r="G475" s="236">
        <v>87.42815750301766</v>
      </c>
    </row>
    <row r="476" spans="1:7" ht="12.75">
      <c r="A476" s="78">
        <v>2009</v>
      </c>
      <c r="B476" s="231">
        <v>1</v>
      </c>
      <c r="C476" s="233" t="s">
        <v>29</v>
      </c>
      <c r="D476" s="78" t="s">
        <v>30</v>
      </c>
      <c r="E476" s="237">
        <v>118.69479042141297</v>
      </c>
      <c r="F476" s="237">
        <v>111.863244270578</v>
      </c>
      <c r="G476" s="237">
        <v>82.70920745411705</v>
      </c>
    </row>
    <row r="477" spans="1:7" ht="12.75">
      <c r="A477" s="51">
        <v>2001</v>
      </c>
      <c r="B477" s="230">
        <v>1</v>
      </c>
      <c r="C477" s="232" t="s">
        <v>31</v>
      </c>
      <c r="D477" s="51" t="s">
        <v>32</v>
      </c>
      <c r="E477" s="236">
        <v>85.27700933559512</v>
      </c>
      <c r="F477" s="236">
        <v>78.49314508480383</v>
      </c>
      <c r="G477" s="236">
        <v>102.6986888832732</v>
      </c>
    </row>
    <row r="478" spans="1:7" ht="12.75">
      <c r="A478" s="78">
        <v>2001</v>
      </c>
      <c r="B478" s="231">
        <v>2</v>
      </c>
      <c r="C478" s="233" t="s">
        <v>31</v>
      </c>
      <c r="D478" s="78" t="s">
        <v>32</v>
      </c>
      <c r="E478" s="237">
        <v>93.16484162449878</v>
      </c>
      <c r="F478" s="237">
        <v>90.08471894588342</v>
      </c>
      <c r="G478" s="237">
        <v>103.02969171203469</v>
      </c>
    </row>
    <row r="479" spans="1:7" ht="12.75">
      <c r="A479" s="51">
        <v>2001</v>
      </c>
      <c r="B479" s="230">
        <v>3</v>
      </c>
      <c r="C479" s="232" t="s">
        <v>31</v>
      </c>
      <c r="D479" s="51" t="s">
        <v>32</v>
      </c>
      <c r="E479" s="236">
        <v>91.21361479905667</v>
      </c>
      <c r="F479" s="236">
        <v>87.86294060541518</v>
      </c>
      <c r="G479" s="236">
        <v>99.16768204842606</v>
      </c>
    </row>
    <row r="480" spans="1:7" ht="12.75">
      <c r="A480" s="78">
        <v>2001</v>
      </c>
      <c r="B480" s="231">
        <v>4</v>
      </c>
      <c r="C480" s="233" t="s">
        <v>31</v>
      </c>
      <c r="D480" s="78" t="s">
        <v>32</v>
      </c>
      <c r="E480" s="237">
        <v>130.34453424084938</v>
      </c>
      <c r="F480" s="237">
        <v>143.55919536389757</v>
      </c>
      <c r="G480" s="237">
        <v>95.10393735626602</v>
      </c>
    </row>
    <row r="481" spans="1:7" ht="12.75">
      <c r="A481" s="51">
        <v>2002</v>
      </c>
      <c r="B481" s="230">
        <v>1</v>
      </c>
      <c r="C481" s="232" t="s">
        <v>31</v>
      </c>
      <c r="D481" s="51" t="s">
        <v>32</v>
      </c>
      <c r="E481" s="236">
        <v>74.30780608392811</v>
      </c>
      <c r="F481" s="236">
        <v>73.52259522959494</v>
      </c>
      <c r="G481" s="236">
        <v>86.23096485386576</v>
      </c>
    </row>
    <row r="482" spans="1:7" ht="12.75">
      <c r="A482" s="78">
        <v>2002</v>
      </c>
      <c r="B482" s="231">
        <v>2</v>
      </c>
      <c r="C482" s="233" t="s">
        <v>31</v>
      </c>
      <c r="D482" s="78" t="s">
        <v>32</v>
      </c>
      <c r="E482" s="237">
        <v>92.22427919895433</v>
      </c>
      <c r="F482" s="237">
        <v>90.92622302763303</v>
      </c>
      <c r="G482" s="237">
        <v>87.13861222033906</v>
      </c>
    </row>
    <row r="483" spans="1:7" ht="12.75">
      <c r="A483" s="51">
        <v>2002</v>
      </c>
      <c r="B483" s="230">
        <v>3</v>
      </c>
      <c r="C483" s="232" t="s">
        <v>31</v>
      </c>
      <c r="D483" s="51" t="s">
        <v>32</v>
      </c>
      <c r="E483" s="236">
        <v>92.33936136412032</v>
      </c>
      <c r="F483" s="236">
        <v>83.3645223989098</v>
      </c>
      <c r="G483" s="236">
        <v>88.10911992069511</v>
      </c>
    </row>
    <row r="484" spans="1:7" ht="12.75">
      <c r="A484" s="78">
        <v>2002</v>
      </c>
      <c r="B484" s="231">
        <v>4</v>
      </c>
      <c r="C484" s="233" t="s">
        <v>31</v>
      </c>
      <c r="D484" s="78" t="s">
        <v>32</v>
      </c>
      <c r="E484" s="237">
        <v>106.53602191726033</v>
      </c>
      <c r="F484" s="237">
        <v>121.96628889443703</v>
      </c>
      <c r="G484" s="237">
        <v>91.4676346659182</v>
      </c>
    </row>
    <row r="485" spans="1:7" ht="12.75">
      <c r="A485" s="51">
        <v>2003</v>
      </c>
      <c r="B485" s="230">
        <v>1</v>
      </c>
      <c r="C485" s="232" t="s">
        <v>31</v>
      </c>
      <c r="D485" s="51" t="s">
        <v>32</v>
      </c>
      <c r="E485" s="236">
        <v>77.78349538957862</v>
      </c>
      <c r="F485" s="236">
        <v>77.35455316169744</v>
      </c>
      <c r="G485" s="236">
        <v>93.632053912251</v>
      </c>
    </row>
    <row r="486" spans="1:7" ht="12.75">
      <c r="A486" s="78">
        <v>2003</v>
      </c>
      <c r="B486" s="231">
        <v>2</v>
      </c>
      <c r="C486" s="233" t="s">
        <v>31</v>
      </c>
      <c r="D486" s="78" t="s">
        <v>32</v>
      </c>
      <c r="E486" s="237">
        <v>91.30570626475254</v>
      </c>
      <c r="F486" s="237">
        <v>89.8155202242942</v>
      </c>
      <c r="G486" s="237">
        <v>92.29305786718986</v>
      </c>
    </row>
    <row r="487" spans="1:7" ht="12.75">
      <c r="A487" s="51">
        <v>2003</v>
      </c>
      <c r="B487" s="230">
        <v>3</v>
      </c>
      <c r="C487" s="232" t="s">
        <v>31</v>
      </c>
      <c r="D487" s="51" t="s">
        <v>32</v>
      </c>
      <c r="E487" s="236">
        <v>93.08825133011501</v>
      </c>
      <c r="F487" s="236">
        <v>90.27448572500278</v>
      </c>
      <c r="G487" s="236">
        <v>89.45423658088059</v>
      </c>
    </row>
    <row r="488" spans="1:7" ht="12.75">
      <c r="A488" s="78">
        <v>2003</v>
      </c>
      <c r="B488" s="231">
        <v>4</v>
      </c>
      <c r="C488" s="233" t="s">
        <v>31</v>
      </c>
      <c r="D488" s="78" t="s">
        <v>32</v>
      </c>
      <c r="E488" s="237">
        <v>124.07474245968547</v>
      </c>
      <c r="F488" s="237">
        <v>134.80798180010768</v>
      </c>
      <c r="G488" s="237">
        <v>94.07165538746139</v>
      </c>
    </row>
    <row r="489" spans="1:7" ht="12.75">
      <c r="A489" s="51">
        <v>2004</v>
      </c>
      <c r="B489" s="230">
        <v>1</v>
      </c>
      <c r="C489" s="232" t="s">
        <v>31</v>
      </c>
      <c r="D489" s="51" t="s">
        <v>32</v>
      </c>
      <c r="E489" s="236">
        <v>78.2885017728038</v>
      </c>
      <c r="F489" s="236">
        <v>79.09597312103604</v>
      </c>
      <c r="G489" s="236">
        <v>88.19866178854198</v>
      </c>
    </row>
    <row r="490" spans="1:7" ht="12.75">
      <c r="A490" s="78">
        <v>2004</v>
      </c>
      <c r="B490" s="231">
        <v>2</v>
      </c>
      <c r="C490" s="233" t="s">
        <v>31</v>
      </c>
      <c r="D490" s="78" t="s">
        <v>32</v>
      </c>
      <c r="E490" s="237">
        <v>95.15531336638234</v>
      </c>
      <c r="F490" s="237">
        <v>91.605840834053</v>
      </c>
      <c r="G490" s="237">
        <v>90.6443157744912</v>
      </c>
    </row>
    <row r="491" spans="1:7" ht="12.75">
      <c r="A491" s="51">
        <v>2004</v>
      </c>
      <c r="B491" s="230">
        <v>3</v>
      </c>
      <c r="C491" s="232" t="s">
        <v>31</v>
      </c>
      <c r="D491" s="51" t="s">
        <v>32</v>
      </c>
      <c r="E491" s="236">
        <v>102.46127931670098</v>
      </c>
      <c r="F491" s="236">
        <v>97.23733717123218</v>
      </c>
      <c r="G491" s="236">
        <v>89.45868768395596</v>
      </c>
    </row>
    <row r="492" spans="1:7" ht="12.75">
      <c r="A492" s="78">
        <v>2004</v>
      </c>
      <c r="B492" s="231">
        <v>4</v>
      </c>
      <c r="C492" s="233" t="s">
        <v>31</v>
      </c>
      <c r="D492" s="78" t="s">
        <v>32</v>
      </c>
      <c r="E492" s="237">
        <v>140.21381255533294</v>
      </c>
      <c r="F492" s="237">
        <v>148.0481020875455</v>
      </c>
      <c r="G492" s="237">
        <v>90.51045797746545</v>
      </c>
    </row>
    <row r="493" spans="1:7" ht="12.75">
      <c r="A493" s="51">
        <v>2005</v>
      </c>
      <c r="B493" s="230">
        <v>1</v>
      </c>
      <c r="C493" s="232" t="s">
        <v>31</v>
      </c>
      <c r="D493" s="51" t="s">
        <v>32</v>
      </c>
      <c r="E493" s="236">
        <v>78.05686125193868</v>
      </c>
      <c r="F493" s="236">
        <v>76.0263678474835</v>
      </c>
      <c r="G493" s="236">
        <v>80.16288919010249</v>
      </c>
    </row>
    <row r="494" spans="1:7" ht="12.75">
      <c r="A494" s="78">
        <v>2005</v>
      </c>
      <c r="B494" s="231">
        <v>2</v>
      </c>
      <c r="C494" s="233" t="s">
        <v>31</v>
      </c>
      <c r="D494" s="78" t="s">
        <v>32</v>
      </c>
      <c r="E494" s="237">
        <v>92.40141084190718</v>
      </c>
      <c r="F494" s="237">
        <v>92.43375512036457</v>
      </c>
      <c r="G494" s="237">
        <v>80.39833916439682</v>
      </c>
    </row>
    <row r="495" spans="1:7" ht="12.75">
      <c r="A495" s="51">
        <v>2005</v>
      </c>
      <c r="B495" s="230">
        <v>3</v>
      </c>
      <c r="C495" s="232" t="s">
        <v>31</v>
      </c>
      <c r="D495" s="51" t="s">
        <v>32</v>
      </c>
      <c r="E495" s="236">
        <v>103.63379170747794</v>
      </c>
      <c r="F495" s="236">
        <v>98.21643104646334</v>
      </c>
      <c r="G495" s="236">
        <v>78.18359625395777</v>
      </c>
    </row>
    <row r="496" spans="1:7" ht="12.75">
      <c r="A496" s="78">
        <v>2005</v>
      </c>
      <c r="B496" s="231">
        <v>4</v>
      </c>
      <c r="C496" s="233" t="s">
        <v>31</v>
      </c>
      <c r="D496" s="78" t="s">
        <v>32</v>
      </c>
      <c r="E496" s="237">
        <v>138.87284356508468</v>
      </c>
      <c r="F496" s="237">
        <v>146.73805968199622</v>
      </c>
      <c r="G496" s="237">
        <v>79.20169062203938</v>
      </c>
    </row>
    <row r="497" spans="1:7" ht="12.75">
      <c r="A497" s="51">
        <v>2006</v>
      </c>
      <c r="B497" s="230">
        <v>1</v>
      </c>
      <c r="C497" s="232" t="s">
        <v>31</v>
      </c>
      <c r="D497" s="51" t="s">
        <v>32</v>
      </c>
      <c r="E497" s="236">
        <v>79.00503276892188</v>
      </c>
      <c r="F497" s="236">
        <v>77.64633153327827</v>
      </c>
      <c r="G497" s="236">
        <v>71.6041900209349</v>
      </c>
    </row>
    <row r="498" spans="1:7" ht="12.75">
      <c r="A498" s="78">
        <v>2006</v>
      </c>
      <c r="B498" s="231">
        <v>2</v>
      </c>
      <c r="C498" s="233" t="s">
        <v>31</v>
      </c>
      <c r="D498" s="78" t="s">
        <v>32</v>
      </c>
      <c r="E498" s="237">
        <v>98.80820030857734</v>
      </c>
      <c r="F498" s="237">
        <v>99.50265058979622</v>
      </c>
      <c r="G498" s="237">
        <v>75.35647548781787</v>
      </c>
    </row>
    <row r="499" spans="1:7" ht="12.75">
      <c r="A499" s="51">
        <v>2006</v>
      </c>
      <c r="B499" s="230">
        <v>3</v>
      </c>
      <c r="C499" s="232" t="s">
        <v>31</v>
      </c>
      <c r="D499" s="51" t="s">
        <v>32</v>
      </c>
      <c r="E499" s="236">
        <v>107.47767348128237</v>
      </c>
      <c r="F499" s="236">
        <v>106.60910070131608</v>
      </c>
      <c r="G499" s="236">
        <v>76.29121549514548</v>
      </c>
    </row>
    <row r="500" spans="1:7" ht="12.75">
      <c r="A500" s="78">
        <v>2006</v>
      </c>
      <c r="B500" s="231">
        <v>4</v>
      </c>
      <c r="C500" s="233" t="s">
        <v>31</v>
      </c>
      <c r="D500" s="78" t="s">
        <v>32</v>
      </c>
      <c r="E500" s="237">
        <v>153.69047311031733</v>
      </c>
      <c r="F500" s="237">
        <v>158.2859581554332</v>
      </c>
      <c r="G500" s="237">
        <v>77.84496681172398</v>
      </c>
    </row>
    <row r="501" spans="1:7" ht="12.75">
      <c r="A501" s="51">
        <v>2007</v>
      </c>
      <c r="B501" s="230">
        <v>1</v>
      </c>
      <c r="C501" s="232" t="s">
        <v>31</v>
      </c>
      <c r="D501" s="51" t="s">
        <v>32</v>
      </c>
      <c r="E501" s="236">
        <v>93.07963538077252</v>
      </c>
      <c r="F501" s="236">
        <v>91.90761482649361</v>
      </c>
      <c r="G501" s="236">
        <v>69.29329548000447</v>
      </c>
    </row>
    <row r="502" spans="1:7" ht="12.75">
      <c r="A502" s="78">
        <v>2007</v>
      </c>
      <c r="B502" s="231">
        <v>2</v>
      </c>
      <c r="C502" s="233" t="s">
        <v>31</v>
      </c>
      <c r="D502" s="78" t="s">
        <v>32</v>
      </c>
      <c r="E502" s="237">
        <v>116.49187732371347</v>
      </c>
      <c r="F502" s="237">
        <v>113.65314494995249</v>
      </c>
      <c r="G502" s="237">
        <v>71.72165649849518</v>
      </c>
    </row>
    <row r="503" spans="1:7" ht="12.75">
      <c r="A503" s="51">
        <v>2007</v>
      </c>
      <c r="B503" s="230">
        <v>3</v>
      </c>
      <c r="C503" s="232" t="s">
        <v>31</v>
      </c>
      <c r="D503" s="51" t="s">
        <v>32</v>
      </c>
      <c r="E503" s="236">
        <v>114.8426278785588</v>
      </c>
      <c r="F503" s="236">
        <v>110.18408652662406</v>
      </c>
      <c r="G503" s="236">
        <v>72.50052707038883</v>
      </c>
    </row>
    <row r="504" spans="1:7" ht="12.75">
      <c r="A504" s="78">
        <v>2007</v>
      </c>
      <c r="B504" s="231">
        <v>4</v>
      </c>
      <c r="C504" s="233" t="s">
        <v>31</v>
      </c>
      <c r="D504" s="78" t="s">
        <v>32</v>
      </c>
      <c r="E504" s="237">
        <v>171.03866993204815</v>
      </c>
      <c r="F504" s="237">
        <v>179.75632036838218</v>
      </c>
      <c r="G504" s="237">
        <v>73.4205898649456</v>
      </c>
    </row>
    <row r="505" spans="1:7" ht="12.75">
      <c r="A505" s="51">
        <v>2008</v>
      </c>
      <c r="B505" s="230">
        <v>1</v>
      </c>
      <c r="C505" s="232" t="s">
        <v>31</v>
      </c>
      <c r="D505" s="51" t="s">
        <v>32</v>
      </c>
      <c r="E505" s="236">
        <v>95.06090301857108</v>
      </c>
      <c r="F505" s="236">
        <v>96.35362734410607</v>
      </c>
      <c r="G505" s="236">
        <v>65.38412604949752</v>
      </c>
    </row>
    <row r="506" spans="1:7" ht="12.75">
      <c r="A506" s="78">
        <v>2008</v>
      </c>
      <c r="B506" s="231">
        <v>2</v>
      </c>
      <c r="C506" s="233" t="s">
        <v>31</v>
      </c>
      <c r="D506" s="78" t="s">
        <v>32</v>
      </c>
      <c r="E506" s="237">
        <v>115.54392177047154</v>
      </c>
      <c r="F506" s="237">
        <v>110.35609259654463</v>
      </c>
      <c r="G506" s="237">
        <v>67.83364025946642</v>
      </c>
    </row>
    <row r="507" spans="1:7" ht="12.75">
      <c r="A507" s="51">
        <v>2008</v>
      </c>
      <c r="B507" s="230">
        <v>3</v>
      </c>
      <c r="C507" s="232" t="s">
        <v>31</v>
      </c>
      <c r="D507" s="51" t="s">
        <v>32</v>
      </c>
      <c r="E507" s="236">
        <v>107.87373641059303</v>
      </c>
      <c r="F507" s="236">
        <v>111.31175477948871</v>
      </c>
      <c r="G507" s="236">
        <v>65.2758042614741</v>
      </c>
    </row>
    <row r="508" spans="1:7" ht="12.75">
      <c r="A508" s="78">
        <v>2008</v>
      </c>
      <c r="B508" s="231">
        <v>4</v>
      </c>
      <c r="C508" s="233" t="s">
        <v>31</v>
      </c>
      <c r="D508" s="78" t="s">
        <v>32</v>
      </c>
      <c r="E508" s="237">
        <v>133.64065187157635</v>
      </c>
      <c r="F508" s="237">
        <v>146.00424088198497</v>
      </c>
      <c r="G508" s="237">
        <v>67.40217870068163</v>
      </c>
    </row>
    <row r="509" spans="1:7" ht="12.75">
      <c r="A509" s="51">
        <v>2009</v>
      </c>
      <c r="B509" s="230">
        <v>1</v>
      </c>
      <c r="C509" s="232" t="s">
        <v>31</v>
      </c>
      <c r="D509" s="51" t="s">
        <v>32</v>
      </c>
      <c r="E509" s="236">
        <v>75.86820751216885</v>
      </c>
      <c r="F509" s="236">
        <v>75.67446427958109</v>
      </c>
      <c r="G509" s="236">
        <v>56.526747272743016</v>
      </c>
    </row>
    <row r="510" spans="1:7" ht="12.75">
      <c r="A510" s="78">
        <v>2001</v>
      </c>
      <c r="B510" s="231">
        <v>1</v>
      </c>
      <c r="C510" s="233" t="s">
        <v>33</v>
      </c>
      <c r="D510" s="78" t="s">
        <v>34</v>
      </c>
      <c r="E510" s="237">
        <v>91.83026407026006</v>
      </c>
      <c r="F510" s="237">
        <v>91.08921030421952</v>
      </c>
      <c r="G510" s="237">
        <v>99.31866435690462</v>
      </c>
    </row>
    <row r="511" spans="1:7" ht="12.75">
      <c r="A511" s="51">
        <v>2001</v>
      </c>
      <c r="B511" s="230">
        <v>2</v>
      </c>
      <c r="C511" s="232" t="s">
        <v>33</v>
      </c>
      <c r="D511" s="51" t="s">
        <v>34</v>
      </c>
      <c r="E511" s="236">
        <v>108.91547375868659</v>
      </c>
      <c r="F511" s="236">
        <v>110.9849841839517</v>
      </c>
      <c r="G511" s="236">
        <v>104.29503125134562</v>
      </c>
    </row>
    <row r="512" spans="1:7" ht="12.75">
      <c r="A512" s="78">
        <v>2001</v>
      </c>
      <c r="B512" s="231">
        <v>3</v>
      </c>
      <c r="C512" s="233" t="s">
        <v>33</v>
      </c>
      <c r="D512" s="78" t="s">
        <v>34</v>
      </c>
      <c r="E512" s="237">
        <v>105.57287840466155</v>
      </c>
      <c r="F512" s="237">
        <v>105.2572612264321</v>
      </c>
      <c r="G512" s="237">
        <v>101.84129549828258</v>
      </c>
    </row>
    <row r="513" spans="1:7" ht="12.75">
      <c r="A513" s="51">
        <v>2001</v>
      </c>
      <c r="B513" s="230">
        <v>4</v>
      </c>
      <c r="C513" s="232" t="s">
        <v>33</v>
      </c>
      <c r="D513" s="51" t="s">
        <v>34</v>
      </c>
      <c r="E513" s="236">
        <v>93.68138376639182</v>
      </c>
      <c r="F513" s="236">
        <v>92.66854428539666</v>
      </c>
      <c r="G513" s="236">
        <v>94.54500889346718</v>
      </c>
    </row>
    <row r="514" spans="1:7" ht="12.75">
      <c r="A514" s="78">
        <v>2002</v>
      </c>
      <c r="B514" s="231">
        <v>1</v>
      </c>
      <c r="C514" s="233" t="s">
        <v>33</v>
      </c>
      <c r="D514" s="78" t="s">
        <v>34</v>
      </c>
      <c r="E514" s="237">
        <v>60.55198871873679</v>
      </c>
      <c r="F514" s="237">
        <v>66.6899170041256</v>
      </c>
      <c r="G514" s="237">
        <v>76.98397188538192</v>
      </c>
    </row>
    <row r="515" spans="1:7" ht="12.75">
      <c r="A515" s="51">
        <v>2002</v>
      </c>
      <c r="B515" s="230">
        <v>2</v>
      </c>
      <c r="C515" s="232" t="s">
        <v>33</v>
      </c>
      <c r="D515" s="51" t="s">
        <v>34</v>
      </c>
      <c r="E515" s="236">
        <v>70.05158881810654</v>
      </c>
      <c r="F515" s="236">
        <v>68.62018801262775</v>
      </c>
      <c r="G515" s="236">
        <v>74.11090170151736</v>
      </c>
    </row>
    <row r="516" spans="1:7" ht="12.75">
      <c r="A516" s="78">
        <v>2002</v>
      </c>
      <c r="B516" s="231">
        <v>3</v>
      </c>
      <c r="C516" s="233" t="s">
        <v>33</v>
      </c>
      <c r="D516" s="78" t="s">
        <v>34</v>
      </c>
      <c r="E516" s="237">
        <v>69.9247276932473</v>
      </c>
      <c r="F516" s="237">
        <v>71.61165432472433</v>
      </c>
      <c r="G516" s="237">
        <v>73.6736809679802</v>
      </c>
    </row>
    <row r="517" spans="1:7" ht="12.75">
      <c r="A517" s="51">
        <v>2002</v>
      </c>
      <c r="B517" s="230">
        <v>4</v>
      </c>
      <c r="C517" s="232" t="s">
        <v>33</v>
      </c>
      <c r="D517" s="51" t="s">
        <v>34</v>
      </c>
      <c r="E517" s="236">
        <v>65.90144192006575</v>
      </c>
      <c r="F517" s="236">
        <v>63.03932825334044</v>
      </c>
      <c r="G517" s="236">
        <v>70.83770830090062</v>
      </c>
    </row>
    <row r="518" spans="1:7" ht="12.75">
      <c r="A518" s="78">
        <v>2003</v>
      </c>
      <c r="B518" s="231">
        <v>1</v>
      </c>
      <c r="C518" s="233" t="s">
        <v>33</v>
      </c>
      <c r="D518" s="78" t="s">
        <v>34</v>
      </c>
      <c r="E518" s="237">
        <v>59.689246030373106</v>
      </c>
      <c r="F518" s="237">
        <v>54.27527038267025</v>
      </c>
      <c r="G518" s="237">
        <v>69.2994862656381</v>
      </c>
    </row>
    <row r="519" spans="1:7" ht="12.75">
      <c r="A519" s="51">
        <v>2003</v>
      </c>
      <c r="B519" s="230">
        <v>2</v>
      </c>
      <c r="C519" s="232" t="s">
        <v>33</v>
      </c>
      <c r="D519" s="51" t="s">
        <v>34</v>
      </c>
      <c r="E519" s="236">
        <v>66.488834585026</v>
      </c>
      <c r="F519" s="236">
        <v>66.24392700322714</v>
      </c>
      <c r="G519" s="236">
        <v>77.55832093989208</v>
      </c>
    </row>
    <row r="520" spans="1:7" ht="12.75">
      <c r="A520" s="78">
        <v>2003</v>
      </c>
      <c r="B520" s="231">
        <v>3</v>
      </c>
      <c r="C520" s="233" t="s">
        <v>33</v>
      </c>
      <c r="D520" s="78" t="s">
        <v>34</v>
      </c>
      <c r="E520" s="237">
        <v>64.29593771262975</v>
      </c>
      <c r="F520" s="237">
        <v>67.82719592037417</v>
      </c>
      <c r="G520" s="237">
        <v>74.7634205235387</v>
      </c>
    </row>
    <row r="521" spans="1:7" ht="12.75">
      <c r="A521" s="51">
        <v>2003</v>
      </c>
      <c r="B521" s="230">
        <v>4</v>
      </c>
      <c r="C521" s="232" t="s">
        <v>33</v>
      </c>
      <c r="D521" s="51" t="s">
        <v>34</v>
      </c>
      <c r="E521" s="236">
        <v>62.79289204594718</v>
      </c>
      <c r="F521" s="236">
        <v>62.56061563796195</v>
      </c>
      <c r="G521" s="236">
        <v>74.94559582917918</v>
      </c>
    </row>
    <row r="522" spans="1:7" ht="12.75">
      <c r="A522" s="78">
        <v>2004</v>
      </c>
      <c r="B522" s="231">
        <v>1</v>
      </c>
      <c r="C522" s="233" t="s">
        <v>33</v>
      </c>
      <c r="D522" s="78" t="s">
        <v>34</v>
      </c>
      <c r="E522" s="237">
        <v>67.4841768053982</v>
      </c>
      <c r="F522" s="237">
        <v>70.09210967935235</v>
      </c>
      <c r="G522" s="237">
        <v>74.28049034967721</v>
      </c>
    </row>
    <row r="523" spans="1:7" ht="12.75">
      <c r="A523" s="51">
        <v>2004</v>
      </c>
      <c r="B523" s="230">
        <v>2</v>
      </c>
      <c r="C523" s="232" t="s">
        <v>33</v>
      </c>
      <c r="D523" s="51" t="s">
        <v>34</v>
      </c>
      <c r="E523" s="236">
        <v>75.90067809674578</v>
      </c>
      <c r="F523" s="236">
        <v>72.99901383550167</v>
      </c>
      <c r="G523" s="236">
        <v>76.85943022188953</v>
      </c>
    </row>
    <row r="524" spans="1:7" ht="12.75">
      <c r="A524" s="78">
        <v>2004</v>
      </c>
      <c r="B524" s="231">
        <v>3</v>
      </c>
      <c r="C524" s="233" t="s">
        <v>33</v>
      </c>
      <c r="D524" s="78" t="s">
        <v>34</v>
      </c>
      <c r="E524" s="237">
        <v>77.60794625711108</v>
      </c>
      <c r="F524" s="237">
        <v>79.43213906372574</v>
      </c>
      <c r="G524" s="237">
        <v>75.48284736690438</v>
      </c>
    </row>
    <row r="525" spans="1:7" ht="12.75">
      <c r="A525" s="51">
        <v>2004</v>
      </c>
      <c r="B525" s="230">
        <v>4</v>
      </c>
      <c r="C525" s="232" t="s">
        <v>33</v>
      </c>
      <c r="D525" s="51" t="s">
        <v>34</v>
      </c>
      <c r="E525" s="236">
        <v>81.78901779516994</v>
      </c>
      <c r="F525" s="236">
        <v>79.38867071926747</v>
      </c>
      <c r="G525" s="236">
        <v>75.23773877386083</v>
      </c>
    </row>
    <row r="526" spans="1:7" ht="12.75">
      <c r="A526" s="78">
        <v>2005</v>
      </c>
      <c r="B526" s="231">
        <v>1</v>
      </c>
      <c r="C526" s="233" t="s">
        <v>33</v>
      </c>
      <c r="D526" s="78" t="s">
        <v>34</v>
      </c>
      <c r="E526" s="237">
        <v>71.28928260766145</v>
      </c>
      <c r="F526" s="237">
        <v>75.00068072860392</v>
      </c>
      <c r="G526" s="237">
        <v>70.72111610529069</v>
      </c>
    </row>
    <row r="527" spans="1:7" ht="12.75">
      <c r="A527" s="51">
        <v>2005</v>
      </c>
      <c r="B527" s="230">
        <v>2</v>
      </c>
      <c r="C527" s="232" t="s">
        <v>33</v>
      </c>
      <c r="D527" s="51" t="s">
        <v>34</v>
      </c>
      <c r="E527" s="236">
        <v>81.65306813767052</v>
      </c>
      <c r="F527" s="236">
        <v>79.72504523966995</v>
      </c>
      <c r="G527" s="236">
        <v>75.59149009463178</v>
      </c>
    </row>
    <row r="528" spans="1:7" ht="12.75">
      <c r="A528" s="78">
        <v>2005</v>
      </c>
      <c r="B528" s="231">
        <v>3</v>
      </c>
      <c r="C528" s="233" t="s">
        <v>33</v>
      </c>
      <c r="D528" s="78" t="s">
        <v>34</v>
      </c>
      <c r="E528" s="237">
        <v>78.67113037726193</v>
      </c>
      <c r="F528" s="237">
        <v>85.35053356892783</v>
      </c>
      <c r="G528" s="237">
        <v>74.98335580162103</v>
      </c>
    </row>
    <row r="529" spans="1:7" ht="12.75">
      <c r="A529" s="51">
        <v>2005</v>
      </c>
      <c r="B529" s="230">
        <v>4</v>
      </c>
      <c r="C529" s="232" t="s">
        <v>33</v>
      </c>
      <c r="D529" s="51" t="s">
        <v>34</v>
      </c>
      <c r="E529" s="236">
        <v>90.30672443793507</v>
      </c>
      <c r="F529" s="236">
        <v>81.39129680939531</v>
      </c>
      <c r="G529" s="236">
        <v>77.66100156670763</v>
      </c>
    </row>
    <row r="530" spans="1:7" ht="12.75">
      <c r="A530" s="78">
        <v>2006</v>
      </c>
      <c r="B530" s="231">
        <v>1</v>
      </c>
      <c r="C530" s="233" t="s">
        <v>33</v>
      </c>
      <c r="D530" s="78" t="s">
        <v>34</v>
      </c>
      <c r="E530" s="237">
        <v>88.66383921471238</v>
      </c>
      <c r="F530" s="237">
        <v>92.46182977079478</v>
      </c>
      <c r="G530" s="237">
        <v>77.52983534664648</v>
      </c>
    </row>
    <row r="531" spans="1:7" ht="12.75">
      <c r="A531" s="51">
        <v>2006</v>
      </c>
      <c r="B531" s="230">
        <v>2</v>
      </c>
      <c r="C531" s="232" t="s">
        <v>33</v>
      </c>
      <c r="D531" s="51" t="s">
        <v>34</v>
      </c>
      <c r="E531" s="236">
        <v>91.43127663371969</v>
      </c>
      <c r="F531" s="236">
        <v>97.88649232919674</v>
      </c>
      <c r="G531" s="236">
        <v>82.34986270606511</v>
      </c>
    </row>
    <row r="532" spans="1:7" ht="12.75">
      <c r="A532" s="78">
        <v>2006</v>
      </c>
      <c r="B532" s="231">
        <v>3</v>
      </c>
      <c r="C532" s="233" t="s">
        <v>33</v>
      </c>
      <c r="D532" s="78" t="s">
        <v>34</v>
      </c>
      <c r="E532" s="237">
        <v>97.16169691128447</v>
      </c>
      <c r="F532" s="237">
        <v>100.54521296084883</v>
      </c>
      <c r="G532" s="237">
        <v>84.69098099745949</v>
      </c>
    </row>
    <row r="533" spans="1:7" ht="12.75">
      <c r="A533" s="51">
        <v>2006</v>
      </c>
      <c r="B533" s="230">
        <v>4</v>
      </c>
      <c r="C533" s="232" t="s">
        <v>33</v>
      </c>
      <c r="D533" s="51" t="s">
        <v>34</v>
      </c>
      <c r="E533" s="236">
        <v>95.24954127378003</v>
      </c>
      <c r="F533" s="236">
        <v>96.9452028027192</v>
      </c>
      <c r="G533" s="236">
        <v>85.9516341124916</v>
      </c>
    </row>
    <row r="534" spans="1:7" ht="12.75">
      <c r="A534" s="78">
        <v>2007</v>
      </c>
      <c r="B534" s="231">
        <v>1</v>
      </c>
      <c r="C534" s="233" t="s">
        <v>33</v>
      </c>
      <c r="D534" s="78" t="s">
        <v>34</v>
      </c>
      <c r="E534" s="237">
        <v>97.3470639442737</v>
      </c>
      <c r="F534" s="237">
        <v>102.11356108334753</v>
      </c>
      <c r="G534" s="237">
        <v>83.23026627405129</v>
      </c>
    </row>
    <row r="535" spans="1:7" ht="12.75">
      <c r="A535" s="51">
        <v>2007</v>
      </c>
      <c r="B535" s="230">
        <v>2</v>
      </c>
      <c r="C535" s="232" t="s">
        <v>33</v>
      </c>
      <c r="D535" s="51" t="s">
        <v>34</v>
      </c>
      <c r="E535" s="236">
        <v>112.23850036281051</v>
      </c>
      <c r="F535" s="236">
        <v>117.42908497648979</v>
      </c>
      <c r="G535" s="236">
        <v>86.44582603251995</v>
      </c>
    </row>
    <row r="536" spans="1:7" ht="12.75">
      <c r="A536" s="78">
        <v>2007</v>
      </c>
      <c r="B536" s="231">
        <v>3</v>
      </c>
      <c r="C536" s="233" t="s">
        <v>33</v>
      </c>
      <c r="D536" s="78" t="s">
        <v>34</v>
      </c>
      <c r="E536" s="237">
        <v>109.54108644746643</v>
      </c>
      <c r="F536" s="237">
        <v>114.9266069620218</v>
      </c>
      <c r="G536" s="237">
        <v>80.49034967721848</v>
      </c>
    </row>
    <row r="537" spans="1:7" ht="12.75">
      <c r="A537" s="51">
        <v>2007</v>
      </c>
      <c r="B537" s="230">
        <v>4</v>
      </c>
      <c r="C537" s="232" t="s">
        <v>33</v>
      </c>
      <c r="D537" s="51" t="s">
        <v>34</v>
      </c>
      <c r="E537" s="236">
        <v>102.6584838572995</v>
      </c>
      <c r="F537" s="236">
        <v>105.78804932520195</v>
      </c>
      <c r="G537" s="236">
        <v>77.5238732457346</v>
      </c>
    </row>
    <row r="538" spans="1:7" ht="12.75">
      <c r="A538" s="78">
        <v>2008</v>
      </c>
      <c r="B538" s="231">
        <v>1</v>
      </c>
      <c r="C538" s="233" t="s">
        <v>33</v>
      </c>
      <c r="D538" s="78" t="s">
        <v>34</v>
      </c>
      <c r="E538" s="237">
        <v>102.56943837707732</v>
      </c>
      <c r="F538" s="237">
        <v>111.17148220197373</v>
      </c>
      <c r="G538" s="237">
        <v>77.69014961561011</v>
      </c>
    </row>
    <row r="539" spans="1:7" ht="12.75">
      <c r="A539" s="51">
        <v>2008</v>
      </c>
      <c r="B539" s="230">
        <v>2</v>
      </c>
      <c r="C539" s="232" t="s">
        <v>33</v>
      </c>
      <c r="D539" s="51" t="s">
        <v>34</v>
      </c>
      <c r="E539" s="236">
        <v>92.38733039093017</v>
      </c>
      <c r="F539" s="236">
        <v>98.91315727188426</v>
      </c>
      <c r="G539" s="236">
        <v>75.55836731178806</v>
      </c>
    </row>
    <row r="540" spans="1:7" ht="12.75">
      <c r="A540" s="78">
        <v>2008</v>
      </c>
      <c r="B540" s="231">
        <v>3</v>
      </c>
      <c r="C540" s="233" t="s">
        <v>33</v>
      </c>
      <c r="D540" s="78" t="s">
        <v>34</v>
      </c>
      <c r="E540" s="237">
        <v>124.7059384478764</v>
      </c>
      <c r="F540" s="237">
        <v>133.5132482944994</v>
      </c>
      <c r="G540" s="237">
        <v>81.2813217315266</v>
      </c>
    </row>
    <row r="541" spans="1:7" ht="12.75">
      <c r="A541" s="51">
        <v>2008</v>
      </c>
      <c r="B541" s="230">
        <v>4</v>
      </c>
      <c r="C541" s="232" t="s">
        <v>33</v>
      </c>
      <c r="D541" s="51" t="s">
        <v>34</v>
      </c>
      <c r="E541" s="236">
        <v>120.74669552625897</v>
      </c>
      <c r="F541" s="236">
        <v>117.01649371643457</v>
      </c>
      <c r="G541" s="236">
        <v>84.56776424528083</v>
      </c>
    </row>
    <row r="542" spans="1:7" ht="12.75">
      <c r="A542" s="78">
        <v>2009</v>
      </c>
      <c r="B542" s="231">
        <v>1</v>
      </c>
      <c r="C542" s="233" t="s">
        <v>33</v>
      </c>
      <c r="D542" s="78" t="s">
        <v>34</v>
      </c>
      <c r="E542" s="237">
        <v>83.68799122675644</v>
      </c>
      <c r="F542" s="237">
        <v>97.85502700591998</v>
      </c>
      <c r="G542" s="237">
        <v>76.43015895623486</v>
      </c>
    </row>
    <row r="543" spans="1:7" ht="12.75">
      <c r="A543" s="51">
        <v>2001</v>
      </c>
      <c r="B543" s="230">
        <v>1</v>
      </c>
      <c r="C543" s="232" t="s">
        <v>35</v>
      </c>
      <c r="D543" s="51" t="s">
        <v>36</v>
      </c>
      <c r="E543" s="236">
        <v>83.468628564947</v>
      </c>
      <c r="F543" s="236">
        <v>82.94789346179456</v>
      </c>
      <c r="G543" s="236">
        <v>86.03430960784999</v>
      </c>
    </row>
    <row r="544" spans="1:7" ht="12.75">
      <c r="A544" s="78">
        <v>2001</v>
      </c>
      <c r="B544" s="231">
        <v>2</v>
      </c>
      <c r="C544" s="233" t="s">
        <v>35</v>
      </c>
      <c r="D544" s="78" t="s">
        <v>36</v>
      </c>
      <c r="E544" s="237">
        <v>97.99397227003453</v>
      </c>
      <c r="F544" s="237">
        <v>99.30883987136548</v>
      </c>
      <c r="G544" s="237">
        <v>105.02373389920797</v>
      </c>
    </row>
    <row r="545" spans="1:7" ht="12.75">
      <c r="A545" s="51">
        <v>2001</v>
      </c>
      <c r="B545" s="230">
        <v>3</v>
      </c>
      <c r="C545" s="232" t="s">
        <v>35</v>
      </c>
      <c r="D545" s="51" t="s">
        <v>36</v>
      </c>
      <c r="E545" s="236">
        <v>91.58339218530271</v>
      </c>
      <c r="F545" s="236">
        <v>89.89337206710105</v>
      </c>
      <c r="G545" s="236">
        <v>104.59968099438463</v>
      </c>
    </row>
    <row r="546" spans="1:7" ht="12.75">
      <c r="A546" s="78">
        <v>2001</v>
      </c>
      <c r="B546" s="231">
        <v>4</v>
      </c>
      <c r="C546" s="233" t="s">
        <v>35</v>
      </c>
      <c r="D546" s="78" t="s">
        <v>36</v>
      </c>
      <c r="E546" s="237">
        <v>126.9540069797158</v>
      </c>
      <c r="F546" s="237">
        <v>127.84989459973892</v>
      </c>
      <c r="G546" s="237">
        <v>104.34227549855744</v>
      </c>
    </row>
    <row r="547" spans="1:7" ht="12.75">
      <c r="A547" s="51">
        <v>2002</v>
      </c>
      <c r="B547" s="230">
        <v>1</v>
      </c>
      <c r="C547" s="232" t="s">
        <v>35</v>
      </c>
      <c r="D547" s="51" t="s">
        <v>36</v>
      </c>
      <c r="E547" s="236">
        <v>76.51496479186376</v>
      </c>
      <c r="F547" s="236">
        <v>71.59985055159602</v>
      </c>
      <c r="G547" s="236">
        <v>81.57188156722509</v>
      </c>
    </row>
    <row r="548" spans="1:7" ht="12.75">
      <c r="A548" s="78">
        <v>2002</v>
      </c>
      <c r="B548" s="231">
        <v>2</v>
      </c>
      <c r="C548" s="233" t="s">
        <v>35</v>
      </c>
      <c r="D548" s="78" t="s">
        <v>36</v>
      </c>
      <c r="E548" s="237">
        <v>97.01483719396056</v>
      </c>
      <c r="F548" s="237">
        <v>94.21165694737563</v>
      </c>
      <c r="G548" s="237">
        <v>93.82022630965956</v>
      </c>
    </row>
    <row r="549" spans="1:7" ht="12.75">
      <c r="A549" s="51">
        <v>2002</v>
      </c>
      <c r="B549" s="230">
        <v>3</v>
      </c>
      <c r="C549" s="232" t="s">
        <v>35</v>
      </c>
      <c r="D549" s="51" t="s">
        <v>36</v>
      </c>
      <c r="E549" s="236">
        <v>90.61191563143257</v>
      </c>
      <c r="F549" s="236">
        <v>86.26896758398594</v>
      </c>
      <c r="G549" s="236">
        <v>91.15897057653336</v>
      </c>
    </row>
    <row r="550" spans="1:7" ht="12.75">
      <c r="A550" s="78">
        <v>2002</v>
      </c>
      <c r="B550" s="231">
        <v>4</v>
      </c>
      <c r="C550" s="233" t="s">
        <v>35</v>
      </c>
      <c r="D550" s="78" t="s">
        <v>36</v>
      </c>
      <c r="E550" s="237">
        <v>129.22066684478307</v>
      </c>
      <c r="F550" s="237">
        <v>128.19224155481587</v>
      </c>
      <c r="G550" s="237">
        <v>93.91210355082023</v>
      </c>
    </row>
    <row r="551" spans="1:7" ht="12.75">
      <c r="A551" s="51">
        <v>2003</v>
      </c>
      <c r="B551" s="230">
        <v>1</v>
      </c>
      <c r="C551" s="232" t="s">
        <v>35</v>
      </c>
      <c r="D551" s="51" t="s">
        <v>36</v>
      </c>
      <c r="E551" s="236">
        <v>82.89228927129872</v>
      </c>
      <c r="F551" s="236">
        <v>73.74046526287604</v>
      </c>
      <c r="G551" s="236">
        <v>75.73755684413004</v>
      </c>
    </row>
    <row r="552" spans="1:7" ht="12.75">
      <c r="A552" s="78">
        <v>2003</v>
      </c>
      <c r="B552" s="231">
        <v>2</v>
      </c>
      <c r="C552" s="233" t="s">
        <v>35</v>
      </c>
      <c r="D552" s="78" t="s">
        <v>36</v>
      </c>
      <c r="E552" s="237">
        <v>102.66382598397733</v>
      </c>
      <c r="F552" s="237">
        <v>98.96230179542489</v>
      </c>
      <c r="G552" s="237">
        <v>93.53208403956357</v>
      </c>
    </row>
    <row r="553" spans="1:7" ht="12.75">
      <c r="A553" s="51">
        <v>2003</v>
      </c>
      <c r="B553" s="230">
        <v>3</v>
      </c>
      <c r="C553" s="232" t="s">
        <v>35</v>
      </c>
      <c r="D553" s="51" t="s">
        <v>36</v>
      </c>
      <c r="E553" s="236">
        <v>101.3367703138981</v>
      </c>
      <c r="F553" s="236">
        <v>87.89697390576944</v>
      </c>
      <c r="G553" s="236">
        <v>90.05994770151848</v>
      </c>
    </row>
    <row r="554" spans="1:7" ht="12.75">
      <c r="A554" s="78">
        <v>2003</v>
      </c>
      <c r="B554" s="231">
        <v>4</v>
      </c>
      <c r="C554" s="233" t="s">
        <v>35</v>
      </c>
      <c r="D554" s="78" t="s">
        <v>36</v>
      </c>
      <c r="E554" s="237">
        <v>128.22131247620266</v>
      </c>
      <c r="F554" s="237">
        <v>121.99892637030179</v>
      </c>
      <c r="G554" s="237">
        <v>97.34248477375547</v>
      </c>
    </row>
    <row r="555" spans="1:7" ht="12.75">
      <c r="A555" s="51">
        <v>2004</v>
      </c>
      <c r="B555" s="230">
        <v>1</v>
      </c>
      <c r="C555" s="232" t="s">
        <v>35</v>
      </c>
      <c r="D555" s="51" t="s">
        <v>36</v>
      </c>
      <c r="E555" s="236">
        <v>94.8439198671331</v>
      </c>
      <c r="F555" s="236">
        <v>80.89959738894942</v>
      </c>
      <c r="G555" s="236">
        <v>77.266827942579</v>
      </c>
    </row>
    <row r="556" spans="1:7" ht="12.75">
      <c r="A556" s="78">
        <v>2004</v>
      </c>
      <c r="B556" s="231">
        <v>2</v>
      </c>
      <c r="C556" s="233" t="s">
        <v>35</v>
      </c>
      <c r="D556" s="78" t="s">
        <v>36</v>
      </c>
      <c r="E556" s="237">
        <v>111.26196295648424</v>
      </c>
      <c r="F556" s="237">
        <v>104.95291502869907</v>
      </c>
      <c r="G556" s="237">
        <v>94.69876245846099</v>
      </c>
    </row>
    <row r="557" spans="1:7" ht="12.75">
      <c r="A557" s="51">
        <v>2004</v>
      </c>
      <c r="B557" s="230">
        <v>3</v>
      </c>
      <c r="C557" s="232" t="s">
        <v>35</v>
      </c>
      <c r="D557" s="51" t="s">
        <v>36</v>
      </c>
      <c r="E557" s="236">
        <v>91.3060225624545</v>
      </c>
      <c r="F557" s="236">
        <v>86.83395683337902</v>
      </c>
      <c r="G557" s="236">
        <v>93.1365429236155</v>
      </c>
    </row>
    <row r="558" spans="1:7" ht="12.75">
      <c r="A558" s="78">
        <v>2004</v>
      </c>
      <c r="B558" s="231">
        <v>4</v>
      </c>
      <c r="C558" s="233" t="s">
        <v>35</v>
      </c>
      <c r="D558" s="78" t="s">
        <v>36</v>
      </c>
      <c r="E558" s="237">
        <v>131.59838986632442</v>
      </c>
      <c r="F558" s="237">
        <v>124.04736164637647</v>
      </c>
      <c r="G558" s="237">
        <v>100.9089631571397</v>
      </c>
    </row>
    <row r="559" spans="1:7" ht="12.75">
      <c r="A559" s="51">
        <v>2005</v>
      </c>
      <c r="B559" s="230">
        <v>1</v>
      </c>
      <c r="C559" s="232" t="s">
        <v>35</v>
      </c>
      <c r="D559" s="51" t="s">
        <v>36</v>
      </c>
      <c r="E559" s="236">
        <v>86.74725303625496</v>
      </c>
      <c r="F559" s="236">
        <v>83.23262004577093</v>
      </c>
      <c r="G559" s="236">
        <v>86.7433338455019</v>
      </c>
    </row>
    <row r="560" spans="1:7" ht="12.75">
      <c r="A560" s="78">
        <v>2005</v>
      </c>
      <c r="B560" s="231">
        <v>2</v>
      </c>
      <c r="C560" s="233" t="s">
        <v>35</v>
      </c>
      <c r="D560" s="78" t="s">
        <v>36</v>
      </c>
      <c r="E560" s="237">
        <v>103.35758125589257</v>
      </c>
      <c r="F560" s="237">
        <v>100.29705016792975</v>
      </c>
      <c r="G560" s="237">
        <v>92.17917301090054</v>
      </c>
    </row>
    <row r="561" spans="1:7" ht="12.75">
      <c r="A561" s="51">
        <v>2005</v>
      </c>
      <c r="B561" s="230">
        <v>3</v>
      </c>
      <c r="C561" s="232" t="s">
        <v>35</v>
      </c>
      <c r="D561" s="51" t="s">
        <v>36</v>
      </c>
      <c r="E561" s="236">
        <v>102.20330647443988</v>
      </c>
      <c r="F561" s="236">
        <v>102.09713698594243</v>
      </c>
      <c r="G561" s="236">
        <v>87.98474246243732</v>
      </c>
    </row>
    <row r="562" spans="1:7" ht="12.75">
      <c r="A562" s="78">
        <v>2005</v>
      </c>
      <c r="B562" s="231">
        <v>4</v>
      </c>
      <c r="C562" s="233" t="s">
        <v>35</v>
      </c>
      <c r="D562" s="78" t="s">
        <v>36</v>
      </c>
      <c r="E562" s="237">
        <v>127.0592546015709</v>
      </c>
      <c r="F562" s="237">
        <v>131.43076883124414</v>
      </c>
      <c r="G562" s="237">
        <v>98.77209784379932</v>
      </c>
    </row>
    <row r="563" spans="1:7" ht="12.75">
      <c r="A563" s="51">
        <v>2006</v>
      </c>
      <c r="B563" s="230">
        <v>1</v>
      </c>
      <c r="C563" s="232" t="s">
        <v>35</v>
      </c>
      <c r="D563" s="51" t="s">
        <v>36</v>
      </c>
      <c r="E563" s="236">
        <v>77.62660774985994</v>
      </c>
      <c r="F563" s="236">
        <v>80.28132341634627</v>
      </c>
      <c r="G563" s="236">
        <v>76.61140320335944</v>
      </c>
    </row>
    <row r="564" spans="1:7" ht="12.75">
      <c r="A564" s="78">
        <v>2006</v>
      </c>
      <c r="B564" s="231">
        <v>2</v>
      </c>
      <c r="C564" s="233" t="s">
        <v>35</v>
      </c>
      <c r="D564" s="78" t="s">
        <v>36</v>
      </c>
      <c r="E564" s="237">
        <v>107.53969171846849</v>
      </c>
      <c r="F564" s="237">
        <v>100.89873984034962</v>
      </c>
      <c r="G564" s="237">
        <v>86.20386148879702</v>
      </c>
    </row>
    <row r="565" spans="1:7" ht="12.75">
      <c r="A565" s="51">
        <v>2006</v>
      </c>
      <c r="B565" s="230">
        <v>3</v>
      </c>
      <c r="C565" s="232" t="s">
        <v>35</v>
      </c>
      <c r="D565" s="51" t="s">
        <v>36</v>
      </c>
      <c r="E565" s="236">
        <v>109.99555606075975</v>
      </c>
      <c r="F565" s="236">
        <v>107.32561186826177</v>
      </c>
      <c r="G565" s="236">
        <v>87.0770150382033</v>
      </c>
    </row>
    <row r="566" spans="1:7" ht="12.75">
      <c r="A566" s="78">
        <v>2006</v>
      </c>
      <c r="B566" s="231">
        <v>4</v>
      </c>
      <c r="C566" s="233" t="s">
        <v>35</v>
      </c>
      <c r="D566" s="78" t="s">
        <v>36</v>
      </c>
      <c r="E566" s="237">
        <v>132.16803572826686</v>
      </c>
      <c r="F566" s="237">
        <v>141.79254513118119</v>
      </c>
      <c r="G566" s="237">
        <v>93.28992035984542</v>
      </c>
    </row>
    <row r="567" spans="1:7" ht="12.75">
      <c r="A567" s="51">
        <v>2007</v>
      </c>
      <c r="B567" s="230">
        <v>1</v>
      </c>
      <c r="C567" s="232" t="s">
        <v>35</v>
      </c>
      <c r="D567" s="51" t="s">
        <v>36</v>
      </c>
      <c r="E567" s="236">
        <v>96.98719244637617</v>
      </c>
      <c r="F567" s="236">
        <v>93.15881851170761</v>
      </c>
      <c r="G567" s="236">
        <v>76.71179401138521</v>
      </c>
    </row>
    <row r="568" spans="1:7" ht="12.75">
      <c r="A568" s="78">
        <v>2007</v>
      </c>
      <c r="B568" s="231">
        <v>2</v>
      </c>
      <c r="C568" s="233" t="s">
        <v>35</v>
      </c>
      <c r="D568" s="78" t="s">
        <v>36</v>
      </c>
      <c r="E568" s="237">
        <v>111.43403184751152</v>
      </c>
      <c r="F568" s="237">
        <v>109.22668975780267</v>
      </c>
      <c r="G568" s="237">
        <v>85.98563971777462</v>
      </c>
    </row>
    <row r="569" spans="1:7" ht="12.75">
      <c r="A569" s="51">
        <v>2007</v>
      </c>
      <c r="B569" s="230">
        <v>3</v>
      </c>
      <c r="C569" s="232" t="s">
        <v>35</v>
      </c>
      <c r="D569" s="51" t="s">
        <v>36</v>
      </c>
      <c r="E569" s="236">
        <v>110.22768933377446</v>
      </c>
      <c r="F569" s="236">
        <v>115.67637495810565</v>
      </c>
      <c r="G569" s="236">
        <v>88.53179575739918</v>
      </c>
    </row>
    <row r="570" spans="1:7" ht="12.75">
      <c r="A570" s="78">
        <v>2007</v>
      </c>
      <c r="B570" s="231">
        <v>4</v>
      </c>
      <c r="C570" s="233" t="s">
        <v>35</v>
      </c>
      <c r="D570" s="78" t="s">
        <v>36</v>
      </c>
      <c r="E570" s="237">
        <v>147.6978622912109</v>
      </c>
      <c r="F570" s="237">
        <v>164.4351605341524</v>
      </c>
      <c r="G570" s="237">
        <v>91.24010926543542</v>
      </c>
    </row>
    <row r="571" spans="1:7" ht="12.75">
      <c r="A571" s="51">
        <v>2008</v>
      </c>
      <c r="B571" s="230">
        <v>1</v>
      </c>
      <c r="C571" s="232" t="s">
        <v>35</v>
      </c>
      <c r="D571" s="51" t="s">
        <v>36</v>
      </c>
      <c r="E571" s="236">
        <v>85.4046757416892</v>
      </c>
      <c r="F571" s="236">
        <v>89.85436747015626</v>
      </c>
      <c r="G571" s="236">
        <v>68.4154763189109</v>
      </c>
    </row>
    <row r="572" spans="1:7" ht="12.75">
      <c r="A572" s="78">
        <v>2008</v>
      </c>
      <c r="B572" s="231">
        <v>2</v>
      </c>
      <c r="C572" s="233" t="s">
        <v>35</v>
      </c>
      <c r="D572" s="78" t="s">
        <v>36</v>
      </c>
      <c r="E572" s="237">
        <v>102.28921833326527</v>
      </c>
      <c r="F572" s="237">
        <v>105.45495420211905</v>
      </c>
      <c r="G572" s="237">
        <v>75.18509430324134</v>
      </c>
    </row>
    <row r="573" spans="1:7" ht="12.75">
      <c r="A573" s="51">
        <v>2008</v>
      </c>
      <c r="B573" s="230">
        <v>3</v>
      </c>
      <c r="C573" s="232" t="s">
        <v>35</v>
      </c>
      <c r="D573" s="51" t="s">
        <v>36</v>
      </c>
      <c r="E573" s="236">
        <v>106.75454943767036</v>
      </c>
      <c r="F573" s="236">
        <v>107.13839182596674</v>
      </c>
      <c r="G573" s="236">
        <v>73.70056273144803</v>
      </c>
    </row>
    <row r="574" spans="1:7" ht="12.75">
      <c r="A574" s="78">
        <v>2008</v>
      </c>
      <c r="B574" s="231">
        <v>4</v>
      </c>
      <c r="C574" s="233" t="s">
        <v>35</v>
      </c>
      <c r="D574" s="78" t="s">
        <v>36</v>
      </c>
      <c r="E574" s="237">
        <v>142.61012570575753</v>
      </c>
      <c r="F574" s="237">
        <v>145.82623587394656</v>
      </c>
      <c r="G574" s="237">
        <v>81.12541892927642</v>
      </c>
    </row>
    <row r="575" spans="1:7" ht="12.75">
      <c r="A575" s="51">
        <v>2009</v>
      </c>
      <c r="B575" s="230">
        <v>1</v>
      </c>
      <c r="C575" s="232" t="s">
        <v>35</v>
      </c>
      <c r="D575" s="51" t="s">
        <v>36</v>
      </c>
      <c r="E575" s="236">
        <v>85.56450957919756</v>
      </c>
      <c r="F575" s="236">
        <v>89.13436473856284</v>
      </c>
      <c r="G575" s="236">
        <v>65.86573632077817</v>
      </c>
    </row>
    <row r="576" spans="1:7" ht="12.75">
      <c r="A576" s="78">
        <v>2001</v>
      </c>
      <c r="B576" s="231">
        <v>1</v>
      </c>
      <c r="C576" s="233" t="s">
        <v>37</v>
      </c>
      <c r="D576" s="78" t="s">
        <v>38</v>
      </c>
      <c r="E576" s="237">
        <v>93.53932238259493</v>
      </c>
      <c r="F576" s="237">
        <v>97.27658272850078</v>
      </c>
      <c r="G576" s="237">
        <v>96.96079121832929</v>
      </c>
    </row>
    <row r="577" spans="1:7" ht="12.75">
      <c r="A577" s="51">
        <v>2001</v>
      </c>
      <c r="B577" s="230">
        <v>2</v>
      </c>
      <c r="C577" s="232" t="s">
        <v>37</v>
      </c>
      <c r="D577" s="51" t="s">
        <v>38</v>
      </c>
      <c r="E577" s="236">
        <v>101.6056614092469</v>
      </c>
      <c r="F577" s="236">
        <v>103.14613825702429</v>
      </c>
      <c r="G577" s="236">
        <v>101.51379892532267</v>
      </c>
    </row>
    <row r="578" spans="1:7" ht="12.75">
      <c r="A578" s="78">
        <v>2001</v>
      </c>
      <c r="B578" s="231">
        <v>3</v>
      </c>
      <c r="C578" s="233" t="s">
        <v>37</v>
      </c>
      <c r="D578" s="78" t="s">
        <v>38</v>
      </c>
      <c r="E578" s="237">
        <v>94.38813045167085</v>
      </c>
      <c r="F578" s="237">
        <v>91.02607395910712</v>
      </c>
      <c r="G578" s="237">
        <v>101.47344618143126</v>
      </c>
    </row>
    <row r="579" spans="1:7" ht="12.75">
      <c r="A579" s="51">
        <v>2001</v>
      </c>
      <c r="B579" s="230">
        <v>4</v>
      </c>
      <c r="C579" s="232" t="s">
        <v>37</v>
      </c>
      <c r="D579" s="51" t="s">
        <v>38</v>
      </c>
      <c r="E579" s="236">
        <v>110.46688575648733</v>
      </c>
      <c r="F579" s="236">
        <v>108.5512050553678</v>
      </c>
      <c r="G579" s="236">
        <v>100.05196367491678</v>
      </c>
    </row>
    <row r="580" spans="1:7" ht="12.75">
      <c r="A580" s="78">
        <v>2002</v>
      </c>
      <c r="B580" s="231">
        <v>1</v>
      </c>
      <c r="C580" s="233" t="s">
        <v>37</v>
      </c>
      <c r="D580" s="78" t="s">
        <v>38</v>
      </c>
      <c r="E580" s="237">
        <v>82.03854492889599</v>
      </c>
      <c r="F580" s="237">
        <v>70.33967060987554</v>
      </c>
      <c r="G580" s="237">
        <v>93.58334269187064</v>
      </c>
    </row>
    <row r="581" spans="1:7" ht="12.75">
      <c r="A581" s="51">
        <v>2002</v>
      </c>
      <c r="B581" s="230">
        <v>2</v>
      </c>
      <c r="C581" s="232" t="s">
        <v>37</v>
      </c>
      <c r="D581" s="51" t="s">
        <v>38</v>
      </c>
      <c r="E581" s="236">
        <v>90.16474865720085</v>
      </c>
      <c r="F581" s="236">
        <v>86.77084163188992</v>
      </c>
      <c r="G581" s="236">
        <v>99.39261506718161</v>
      </c>
    </row>
    <row r="582" spans="1:7" ht="12.75">
      <c r="A582" s="78">
        <v>2002</v>
      </c>
      <c r="B582" s="231">
        <v>3</v>
      </c>
      <c r="C582" s="233" t="s">
        <v>37</v>
      </c>
      <c r="D582" s="78" t="s">
        <v>38</v>
      </c>
      <c r="E582" s="237">
        <v>95.53344304647983</v>
      </c>
      <c r="F582" s="237">
        <v>93.79594048929629</v>
      </c>
      <c r="G582" s="237">
        <v>98.18660098559674</v>
      </c>
    </row>
    <row r="583" spans="1:7" ht="12.75">
      <c r="A583" s="51">
        <v>2002</v>
      </c>
      <c r="B583" s="230">
        <v>4</v>
      </c>
      <c r="C583" s="232" t="s">
        <v>37</v>
      </c>
      <c r="D583" s="51" t="s">
        <v>38</v>
      </c>
      <c r="E583" s="236">
        <v>103.05438469440304</v>
      </c>
      <c r="F583" s="236">
        <v>98.94291727219156</v>
      </c>
      <c r="G583" s="236">
        <v>98.13635039886404</v>
      </c>
    </row>
    <row r="584" spans="1:7" ht="12.75">
      <c r="A584" s="78">
        <v>2003</v>
      </c>
      <c r="B584" s="231">
        <v>1</v>
      </c>
      <c r="C584" s="233" t="s">
        <v>37</v>
      </c>
      <c r="D584" s="78" t="s">
        <v>38</v>
      </c>
      <c r="E584" s="237">
        <v>85.25254786112139</v>
      </c>
      <c r="F584" s="237">
        <v>87.00213990572226</v>
      </c>
      <c r="G584" s="237">
        <v>92.69710507131207</v>
      </c>
    </row>
    <row r="585" spans="1:7" ht="12.75">
      <c r="A585" s="51">
        <v>2003</v>
      </c>
      <c r="B585" s="230">
        <v>2</v>
      </c>
      <c r="C585" s="232" t="s">
        <v>37</v>
      </c>
      <c r="D585" s="51" t="s">
        <v>38</v>
      </c>
      <c r="E585" s="236">
        <v>90.63053287354616</v>
      </c>
      <c r="F585" s="236">
        <v>85.4207984784162</v>
      </c>
      <c r="G585" s="236">
        <v>94.77717481303547</v>
      </c>
    </row>
    <row r="586" spans="1:7" ht="12.75">
      <c r="A586" s="78">
        <v>2003</v>
      </c>
      <c r="B586" s="231">
        <v>3</v>
      </c>
      <c r="C586" s="233" t="s">
        <v>37</v>
      </c>
      <c r="D586" s="78" t="s">
        <v>38</v>
      </c>
      <c r="E586" s="237">
        <v>103.19749060008206</v>
      </c>
      <c r="F586" s="237">
        <v>92.12199555889822</v>
      </c>
      <c r="G586" s="237">
        <v>96.150690850396</v>
      </c>
    </row>
    <row r="587" spans="1:7" ht="12.75">
      <c r="A587" s="51">
        <v>2003</v>
      </c>
      <c r="B587" s="230">
        <v>4</v>
      </c>
      <c r="C587" s="232" t="s">
        <v>37</v>
      </c>
      <c r="D587" s="51" t="s">
        <v>38</v>
      </c>
      <c r="E587" s="236">
        <v>121.07215788018259</v>
      </c>
      <c r="F587" s="236">
        <v>122.74583106093428</v>
      </c>
      <c r="G587" s="236">
        <v>97.5302978679666</v>
      </c>
    </row>
    <row r="588" spans="1:7" ht="12.75">
      <c r="A588" s="78">
        <v>2004</v>
      </c>
      <c r="B588" s="231">
        <v>1</v>
      </c>
      <c r="C588" s="233" t="s">
        <v>37</v>
      </c>
      <c r="D588" s="78" t="s">
        <v>38</v>
      </c>
      <c r="E588" s="237">
        <v>99.3122338851738</v>
      </c>
      <c r="F588" s="237">
        <v>105.87652488372129</v>
      </c>
      <c r="G588" s="237">
        <v>95.68929909948666</v>
      </c>
    </row>
    <row r="589" spans="1:7" ht="12.75">
      <c r="A589" s="51">
        <v>2004</v>
      </c>
      <c r="B589" s="230">
        <v>2</v>
      </c>
      <c r="C589" s="232" t="s">
        <v>37</v>
      </c>
      <c r="D589" s="51" t="s">
        <v>38</v>
      </c>
      <c r="E589" s="236">
        <v>133.56733458942173</v>
      </c>
      <c r="F589" s="236">
        <v>131.01910366940004</v>
      </c>
      <c r="G589" s="236">
        <v>103.5679820011535</v>
      </c>
    </row>
    <row r="590" spans="1:7" ht="12.75">
      <c r="A590" s="78">
        <v>2004</v>
      </c>
      <c r="B590" s="231">
        <v>3</v>
      </c>
      <c r="C590" s="233" t="s">
        <v>37</v>
      </c>
      <c r="D590" s="78" t="s">
        <v>38</v>
      </c>
      <c r="E590" s="237">
        <v>125.37497315193713</v>
      </c>
      <c r="F590" s="237">
        <v>125.16190926380436</v>
      </c>
      <c r="G590" s="237">
        <v>106.6606772027935</v>
      </c>
    </row>
    <row r="591" spans="1:7" ht="12.75">
      <c r="A591" s="51">
        <v>2004</v>
      </c>
      <c r="B591" s="230">
        <v>4</v>
      </c>
      <c r="C591" s="232" t="s">
        <v>37</v>
      </c>
      <c r="D591" s="51" t="s">
        <v>38</v>
      </c>
      <c r="E591" s="236">
        <v>142.69237922253717</v>
      </c>
      <c r="F591" s="236">
        <v>166.10829918611606</v>
      </c>
      <c r="G591" s="236">
        <v>106.46272034596768</v>
      </c>
    </row>
    <row r="592" spans="1:7" ht="12.75">
      <c r="A592" s="78">
        <v>2005</v>
      </c>
      <c r="B592" s="231">
        <v>1</v>
      </c>
      <c r="C592" s="233" t="s">
        <v>37</v>
      </c>
      <c r="D592" s="78" t="s">
        <v>38</v>
      </c>
      <c r="E592" s="237">
        <v>102.951872157478</v>
      </c>
      <c r="F592" s="237">
        <v>95.14087008032287</v>
      </c>
      <c r="G592" s="237">
        <v>97.78155080163012</v>
      </c>
    </row>
    <row r="593" spans="1:7" ht="12.75">
      <c r="A593" s="51">
        <v>2005</v>
      </c>
      <c r="B593" s="230">
        <v>2</v>
      </c>
      <c r="C593" s="232" t="s">
        <v>37</v>
      </c>
      <c r="D593" s="51" t="s">
        <v>38</v>
      </c>
      <c r="E593" s="236">
        <v>120.07396603004618</v>
      </c>
      <c r="F593" s="236">
        <v>121.97110167561432</v>
      </c>
      <c r="G593" s="236">
        <v>103.09440828982409</v>
      </c>
    </row>
    <row r="594" spans="1:7" ht="12.75">
      <c r="A594" s="78">
        <v>2005</v>
      </c>
      <c r="B594" s="231">
        <v>3</v>
      </c>
      <c r="C594" s="233" t="s">
        <v>37</v>
      </c>
      <c r="D594" s="78" t="s">
        <v>38</v>
      </c>
      <c r="E594" s="237">
        <v>128.80618686031661</v>
      </c>
      <c r="F594" s="237">
        <v>117.11555895459755</v>
      </c>
      <c r="G594" s="237">
        <v>105.42877645531601</v>
      </c>
    </row>
    <row r="595" spans="1:7" ht="12.75">
      <c r="A595" s="51">
        <v>2005</v>
      </c>
      <c r="B595" s="230">
        <v>4</v>
      </c>
      <c r="C595" s="232" t="s">
        <v>37</v>
      </c>
      <c r="D595" s="51" t="s">
        <v>38</v>
      </c>
      <c r="E595" s="236">
        <v>159.58515010584026</v>
      </c>
      <c r="F595" s="236">
        <v>174.17120472517462</v>
      </c>
      <c r="G595" s="236">
        <v>109.07575085606824</v>
      </c>
    </row>
    <row r="596" spans="1:7" ht="12.75">
      <c r="A596" s="78">
        <v>2006</v>
      </c>
      <c r="B596" s="231">
        <v>1</v>
      </c>
      <c r="C596" s="233" t="s">
        <v>37</v>
      </c>
      <c r="D596" s="78" t="s">
        <v>38</v>
      </c>
      <c r="E596" s="237">
        <v>116.11097989568516</v>
      </c>
      <c r="F596" s="237">
        <v>125.60037860819853</v>
      </c>
      <c r="G596" s="237">
        <v>95.524842633816</v>
      </c>
    </row>
    <row r="597" spans="1:7" ht="12.75">
      <c r="A597" s="51">
        <v>2006</v>
      </c>
      <c r="B597" s="230">
        <v>2</v>
      </c>
      <c r="C597" s="232" t="s">
        <v>37</v>
      </c>
      <c r="D597" s="51" t="s">
        <v>38</v>
      </c>
      <c r="E597" s="236">
        <v>120.23532775548954</v>
      </c>
      <c r="F597" s="236">
        <v>130.26545665367107</v>
      </c>
      <c r="G597" s="236">
        <v>100.74024443864957</v>
      </c>
    </row>
    <row r="598" spans="1:7" ht="12.75">
      <c r="A598" s="78">
        <v>2006</v>
      </c>
      <c r="B598" s="231">
        <v>3</v>
      </c>
      <c r="C598" s="233" t="s">
        <v>37</v>
      </c>
      <c r="D598" s="78" t="s">
        <v>38</v>
      </c>
      <c r="E598" s="237">
        <v>128.5639325798036</v>
      </c>
      <c r="F598" s="237">
        <v>142.93153091925222</v>
      </c>
      <c r="G598" s="237">
        <v>105.51557292330885</v>
      </c>
    </row>
    <row r="599" spans="1:7" ht="12.75">
      <c r="A599" s="51">
        <v>2006</v>
      </c>
      <c r="B599" s="230">
        <v>4</v>
      </c>
      <c r="C599" s="232" t="s">
        <v>37</v>
      </c>
      <c r="D599" s="51" t="s">
        <v>38</v>
      </c>
      <c r="E599" s="236">
        <v>148.91275242512367</v>
      </c>
      <c r="F599" s="236">
        <v>175.92184454287542</v>
      </c>
      <c r="G599" s="236">
        <v>111.70553156174635</v>
      </c>
    </row>
    <row r="600" spans="1:7" ht="12.75">
      <c r="A600" s="78">
        <v>2007</v>
      </c>
      <c r="B600" s="231">
        <v>1</v>
      </c>
      <c r="C600" s="233" t="s">
        <v>37</v>
      </c>
      <c r="D600" s="78" t="s">
        <v>38</v>
      </c>
      <c r="E600" s="237">
        <v>131.3727749141459</v>
      </c>
      <c r="F600" s="237">
        <v>130.62531243891684</v>
      </c>
      <c r="G600" s="237">
        <v>108.5930406744238</v>
      </c>
    </row>
    <row r="601" spans="1:7" ht="12.75">
      <c r="A601" s="51">
        <v>2007</v>
      </c>
      <c r="B601" s="230">
        <v>2</v>
      </c>
      <c r="C601" s="232" t="s">
        <v>37</v>
      </c>
      <c r="D601" s="51" t="s">
        <v>38</v>
      </c>
      <c r="E601" s="236">
        <v>140.47930643752156</v>
      </c>
      <c r="F601" s="236">
        <v>147.04923836366802</v>
      </c>
      <c r="G601" s="236">
        <v>113.9911718855581</v>
      </c>
    </row>
    <row r="602" spans="1:7" ht="12.75">
      <c r="A602" s="78">
        <v>2007</v>
      </c>
      <c r="B602" s="231">
        <v>3</v>
      </c>
      <c r="C602" s="233" t="s">
        <v>37</v>
      </c>
      <c r="D602" s="78" t="s">
        <v>38</v>
      </c>
      <c r="E602" s="237">
        <v>145.61834268932347</v>
      </c>
      <c r="F602" s="237">
        <v>152.73556211493195</v>
      </c>
      <c r="G602" s="237">
        <v>114.44190442109995</v>
      </c>
    </row>
    <row r="603" spans="1:7" ht="12.75">
      <c r="A603" s="51">
        <v>2007</v>
      </c>
      <c r="B603" s="230">
        <v>4</v>
      </c>
      <c r="C603" s="232" t="s">
        <v>37</v>
      </c>
      <c r="D603" s="51" t="s">
        <v>38</v>
      </c>
      <c r="E603" s="236">
        <v>149.4919504484739</v>
      </c>
      <c r="F603" s="236">
        <v>177.36615161299846</v>
      </c>
      <c r="G603" s="236">
        <v>115.86262555508816</v>
      </c>
    </row>
    <row r="604" spans="1:7" ht="12.75">
      <c r="A604" s="78">
        <v>2008</v>
      </c>
      <c r="B604" s="231">
        <v>1</v>
      </c>
      <c r="C604" s="233" t="s">
        <v>37</v>
      </c>
      <c r="D604" s="78" t="s">
        <v>38</v>
      </c>
      <c r="E604" s="237">
        <v>113.8307824152209</v>
      </c>
      <c r="F604" s="237">
        <v>102.78104514088953</v>
      </c>
      <c r="G604" s="237">
        <v>113.84346561546504</v>
      </c>
    </row>
    <row r="605" spans="1:7" ht="12.75">
      <c r="A605" s="51">
        <v>2008</v>
      </c>
      <c r="B605" s="230">
        <v>2</v>
      </c>
      <c r="C605" s="232" t="s">
        <v>37</v>
      </c>
      <c r="D605" s="51" t="s">
        <v>38</v>
      </c>
      <c r="E605" s="236">
        <v>129.92585050855251</v>
      </c>
      <c r="F605" s="236">
        <v>138.95907927758668</v>
      </c>
      <c r="G605" s="236">
        <v>115.51696242816928</v>
      </c>
    </row>
    <row r="606" spans="1:7" ht="12.75">
      <c r="A606" s="78">
        <v>2008</v>
      </c>
      <c r="B606" s="231">
        <v>3</v>
      </c>
      <c r="C606" s="233" t="s">
        <v>37</v>
      </c>
      <c r="D606" s="78" t="s">
        <v>38</v>
      </c>
      <c r="E606" s="237">
        <v>125.12597557930019</v>
      </c>
      <c r="F606" s="237">
        <v>122.84602776822385</v>
      </c>
      <c r="G606" s="237">
        <v>113.21761739888498</v>
      </c>
    </row>
    <row r="607" spans="1:7" ht="12.75">
      <c r="A607" s="51">
        <v>2008</v>
      </c>
      <c r="B607" s="230">
        <v>4</v>
      </c>
      <c r="C607" s="232" t="s">
        <v>37</v>
      </c>
      <c r="D607" s="51" t="s">
        <v>38</v>
      </c>
      <c r="E607" s="236">
        <v>130.09810984373905</v>
      </c>
      <c r="F607" s="236">
        <v>152.5625235304523</v>
      </c>
      <c r="G607" s="236">
        <v>112.03901272824521</v>
      </c>
    </row>
    <row r="608" spans="1:7" ht="12.75">
      <c r="A608" s="78">
        <v>2009</v>
      </c>
      <c r="B608" s="231">
        <v>1</v>
      </c>
      <c r="C608" s="233" t="s">
        <v>37</v>
      </c>
      <c r="D608" s="78" t="s">
        <v>38</v>
      </c>
      <c r="E608" s="237">
        <v>85.97740701765024</v>
      </c>
      <c r="F608" s="237">
        <v>89.19029367391823</v>
      </c>
      <c r="G608" s="237">
        <v>103.75984787776926</v>
      </c>
    </row>
    <row r="609" spans="1:7" ht="12.75">
      <c r="A609" s="51">
        <v>2001</v>
      </c>
      <c r="B609" s="230">
        <v>1</v>
      </c>
      <c r="C609" s="232" t="s">
        <v>39</v>
      </c>
      <c r="D609" s="51" t="s">
        <v>40</v>
      </c>
      <c r="E609" s="236">
        <v>99.07630114226535</v>
      </c>
      <c r="F609" s="236">
        <v>95.66409161704132</v>
      </c>
      <c r="G609" s="236">
        <v>99.69298280650462</v>
      </c>
    </row>
    <row r="610" spans="1:7" ht="12.75">
      <c r="A610" s="78">
        <v>2001</v>
      </c>
      <c r="B610" s="231">
        <v>2</v>
      </c>
      <c r="C610" s="233" t="s">
        <v>39</v>
      </c>
      <c r="D610" s="78" t="s">
        <v>40</v>
      </c>
      <c r="E610" s="237">
        <v>94.25280436459693</v>
      </c>
      <c r="F610" s="237">
        <v>104.81710377765188</v>
      </c>
      <c r="G610" s="237">
        <v>99.59499293034997</v>
      </c>
    </row>
    <row r="611" spans="1:7" ht="12.75">
      <c r="A611" s="51">
        <v>2001</v>
      </c>
      <c r="B611" s="230">
        <v>3</v>
      </c>
      <c r="C611" s="232" t="s">
        <v>39</v>
      </c>
      <c r="D611" s="51" t="s">
        <v>40</v>
      </c>
      <c r="E611" s="236">
        <v>111.73832870604946</v>
      </c>
      <c r="F611" s="236">
        <v>104.37997210624741</v>
      </c>
      <c r="G611" s="236">
        <v>101.37904774077418</v>
      </c>
    </row>
    <row r="612" spans="1:7" ht="12.75">
      <c r="A612" s="78">
        <v>2001</v>
      </c>
      <c r="B612" s="231">
        <v>4</v>
      </c>
      <c r="C612" s="233" t="s">
        <v>39</v>
      </c>
      <c r="D612" s="78" t="s">
        <v>40</v>
      </c>
      <c r="E612" s="237">
        <v>94.93256578708828</v>
      </c>
      <c r="F612" s="237">
        <v>95.13883249905943</v>
      </c>
      <c r="G612" s="237">
        <v>99.33297652237125</v>
      </c>
    </row>
    <row r="613" spans="1:7" ht="12.75">
      <c r="A613" s="51">
        <v>2002</v>
      </c>
      <c r="B613" s="230">
        <v>1</v>
      </c>
      <c r="C613" s="232" t="s">
        <v>39</v>
      </c>
      <c r="D613" s="51" t="s">
        <v>40</v>
      </c>
      <c r="E613" s="236">
        <v>91.78544371273581</v>
      </c>
      <c r="F613" s="236">
        <v>86.0483658102286</v>
      </c>
      <c r="G613" s="236">
        <v>91.87920313232856</v>
      </c>
    </row>
    <row r="614" spans="1:7" ht="12.75">
      <c r="A614" s="78">
        <v>2002</v>
      </c>
      <c r="B614" s="231">
        <v>2</v>
      </c>
      <c r="C614" s="233" t="s">
        <v>39</v>
      </c>
      <c r="D614" s="78" t="s">
        <v>40</v>
      </c>
      <c r="E614" s="237">
        <v>105.0853083637905</v>
      </c>
      <c r="F614" s="237">
        <v>94.46597488233556</v>
      </c>
      <c r="G614" s="237">
        <v>91.59253709711838</v>
      </c>
    </row>
    <row r="615" spans="1:7" ht="12.75">
      <c r="A615" s="51">
        <v>2002</v>
      </c>
      <c r="B615" s="230">
        <v>3</v>
      </c>
      <c r="C615" s="232" t="s">
        <v>39</v>
      </c>
      <c r="D615" s="51" t="s">
        <v>40</v>
      </c>
      <c r="E615" s="236">
        <v>94.91070059716844</v>
      </c>
      <c r="F615" s="236">
        <v>97.54070221178137</v>
      </c>
      <c r="G615" s="236">
        <v>91.57032200097153</v>
      </c>
    </row>
    <row r="616" spans="1:7" ht="12.75">
      <c r="A616" s="78">
        <v>2002</v>
      </c>
      <c r="B616" s="231">
        <v>4</v>
      </c>
      <c r="C616" s="233" t="s">
        <v>39</v>
      </c>
      <c r="D616" s="78" t="s">
        <v>40</v>
      </c>
      <c r="E616" s="237">
        <v>100.94256696179035</v>
      </c>
      <c r="F616" s="237">
        <v>100.7949411712752</v>
      </c>
      <c r="G616" s="237">
        <v>89.76481288536439</v>
      </c>
    </row>
    <row r="617" spans="1:7" ht="12.75">
      <c r="A617" s="51">
        <v>2003</v>
      </c>
      <c r="B617" s="230">
        <v>1</v>
      </c>
      <c r="C617" s="232" t="s">
        <v>39</v>
      </c>
      <c r="D617" s="51" t="s">
        <v>40</v>
      </c>
      <c r="E617" s="236">
        <v>103.27090303353928</v>
      </c>
      <c r="F617" s="236">
        <v>100.53494460878869</v>
      </c>
      <c r="G617" s="236">
        <v>91.33965018070688</v>
      </c>
    </row>
    <row r="618" spans="1:7" ht="12.75">
      <c r="A618" s="78">
        <v>2003</v>
      </c>
      <c r="B618" s="231">
        <v>2</v>
      </c>
      <c r="C618" s="233" t="s">
        <v>39</v>
      </c>
      <c r="D618" s="78" t="s">
        <v>40</v>
      </c>
      <c r="E618" s="237">
        <v>102.00244475419422</v>
      </c>
      <c r="F618" s="237">
        <v>100.80734827496262</v>
      </c>
      <c r="G618" s="237">
        <v>85.9194710372586</v>
      </c>
    </row>
    <row r="619" spans="1:7" ht="12.75">
      <c r="A619" s="51">
        <v>2003</v>
      </c>
      <c r="B619" s="230">
        <v>3</v>
      </c>
      <c r="C619" s="232" t="s">
        <v>39</v>
      </c>
      <c r="D619" s="51" t="s">
        <v>40</v>
      </c>
      <c r="E619" s="236">
        <v>111.74866325968019</v>
      </c>
      <c r="F619" s="236">
        <v>110.21434055552193</v>
      </c>
      <c r="G619" s="236">
        <v>82.21015861350412</v>
      </c>
    </row>
    <row r="620" spans="1:7" ht="12.75">
      <c r="A620" s="78">
        <v>2003</v>
      </c>
      <c r="B620" s="231">
        <v>4</v>
      </c>
      <c r="C620" s="233" t="s">
        <v>39</v>
      </c>
      <c r="D620" s="78" t="s">
        <v>40</v>
      </c>
      <c r="E620" s="237">
        <v>106.60520452547891</v>
      </c>
      <c r="F620" s="237">
        <v>105.24527536478871</v>
      </c>
      <c r="G620" s="237">
        <v>82.36353407183313</v>
      </c>
    </row>
    <row r="621" spans="1:7" ht="12.75">
      <c r="A621" s="51">
        <v>2004</v>
      </c>
      <c r="B621" s="230">
        <v>1</v>
      </c>
      <c r="C621" s="232" t="s">
        <v>39</v>
      </c>
      <c r="D621" s="51" t="s">
        <v>40</v>
      </c>
      <c r="E621" s="236">
        <v>117.81699110647192</v>
      </c>
      <c r="F621" s="236">
        <v>119.77371521601054</v>
      </c>
      <c r="G621" s="236">
        <v>86.3202557170588</v>
      </c>
    </row>
    <row r="622" spans="1:7" ht="12.75">
      <c r="A622" s="78">
        <v>2004</v>
      </c>
      <c r="B622" s="231">
        <v>2</v>
      </c>
      <c r="C622" s="233" t="s">
        <v>39</v>
      </c>
      <c r="D622" s="78" t="s">
        <v>40</v>
      </c>
      <c r="E622" s="237">
        <v>118.65047375524361</v>
      </c>
      <c r="F622" s="237">
        <v>118.63525756884046</v>
      </c>
      <c r="G622" s="237">
        <v>84.60482425158139</v>
      </c>
    </row>
    <row r="623" spans="1:7" ht="12.75">
      <c r="A623" s="51">
        <v>2004</v>
      </c>
      <c r="B623" s="230">
        <v>3</v>
      </c>
      <c r="C623" s="232" t="s">
        <v>39</v>
      </c>
      <c r="D623" s="51" t="s">
        <v>40</v>
      </c>
      <c r="E623" s="236">
        <v>121.29556070149783</v>
      </c>
      <c r="F623" s="236">
        <v>123.2738828579072</v>
      </c>
      <c r="G623" s="236">
        <v>85.71679632446671</v>
      </c>
    </row>
    <row r="624" spans="1:7" ht="12.75">
      <c r="A624" s="78">
        <v>2004</v>
      </c>
      <c r="B624" s="231">
        <v>4</v>
      </c>
      <c r="C624" s="233" t="s">
        <v>39</v>
      </c>
      <c r="D624" s="78" t="s">
        <v>40</v>
      </c>
      <c r="E624" s="237">
        <v>118.96954674899467</v>
      </c>
      <c r="F624" s="237">
        <v>124.0114610212106</v>
      </c>
      <c r="G624" s="237">
        <v>85.24236707935772</v>
      </c>
    </row>
    <row r="625" spans="1:7" ht="12.75">
      <c r="A625" s="51">
        <v>2005</v>
      </c>
      <c r="B625" s="230">
        <v>1</v>
      </c>
      <c r="C625" s="232" t="s">
        <v>39</v>
      </c>
      <c r="D625" s="51" t="s">
        <v>40</v>
      </c>
      <c r="E625" s="236">
        <v>117.27225685046291</v>
      </c>
      <c r="F625" s="236">
        <v>120.0282020720663</v>
      </c>
      <c r="G625" s="236">
        <v>81.20591454111181</v>
      </c>
    </row>
    <row r="626" spans="1:7" ht="12.75">
      <c r="A626" s="78">
        <v>2005</v>
      </c>
      <c r="B626" s="231">
        <v>2</v>
      </c>
      <c r="C626" s="233" t="s">
        <v>39</v>
      </c>
      <c r="D626" s="78" t="s">
        <v>40</v>
      </c>
      <c r="E626" s="237">
        <v>121.39376617392449</v>
      </c>
      <c r="F626" s="237">
        <v>121.65555754410998</v>
      </c>
      <c r="G626" s="237">
        <v>80.32126680824986</v>
      </c>
    </row>
    <row r="627" spans="1:7" ht="12.75">
      <c r="A627" s="51">
        <v>2005</v>
      </c>
      <c r="B627" s="230">
        <v>3</v>
      </c>
      <c r="C627" s="232" t="s">
        <v>39</v>
      </c>
      <c r="D627" s="51" t="s">
        <v>40</v>
      </c>
      <c r="E627" s="236">
        <v>119.40765039462333</v>
      </c>
      <c r="F627" s="236">
        <v>125.1950682737142</v>
      </c>
      <c r="G627" s="236">
        <v>80.47464226657887</v>
      </c>
    </row>
    <row r="628" spans="1:7" ht="12.75">
      <c r="A628" s="78">
        <v>2005</v>
      </c>
      <c r="B628" s="231">
        <v>4</v>
      </c>
      <c r="C628" s="233" t="s">
        <v>39</v>
      </c>
      <c r="D628" s="78" t="s">
        <v>40</v>
      </c>
      <c r="E628" s="237">
        <v>116.50468769718313</v>
      </c>
      <c r="F628" s="237">
        <v>122.53566788953911</v>
      </c>
      <c r="G628" s="237">
        <v>79.0038811751025</v>
      </c>
    </row>
    <row r="629" spans="1:7" ht="12.75">
      <c r="A629" s="51">
        <v>2006</v>
      </c>
      <c r="B629" s="230">
        <v>1</v>
      </c>
      <c r="C629" s="232" t="s">
        <v>39</v>
      </c>
      <c r="D629" s="51" t="s">
        <v>40</v>
      </c>
      <c r="E629" s="236">
        <v>108.76715262518937</v>
      </c>
      <c r="F629" s="236">
        <v>130.44188573382755</v>
      </c>
      <c r="G629" s="236">
        <v>79.10613148065518</v>
      </c>
    </row>
    <row r="630" spans="1:7" ht="12.75">
      <c r="A630" s="78">
        <v>2006</v>
      </c>
      <c r="B630" s="231">
        <v>2</v>
      </c>
      <c r="C630" s="233" t="s">
        <v>39</v>
      </c>
      <c r="D630" s="78" t="s">
        <v>40</v>
      </c>
      <c r="E630" s="237">
        <v>125.596412430342</v>
      </c>
      <c r="F630" s="237">
        <v>137.7268936755835</v>
      </c>
      <c r="G630" s="237">
        <v>79.86205338241957</v>
      </c>
    </row>
    <row r="631" spans="1:7" ht="12.75">
      <c r="A631" s="51">
        <v>2006</v>
      </c>
      <c r="B631" s="230">
        <v>3</v>
      </c>
      <c r="C631" s="232" t="s">
        <v>39</v>
      </c>
      <c r="D631" s="51" t="s">
        <v>40</v>
      </c>
      <c r="E631" s="236">
        <v>128.4526083407471</v>
      </c>
      <c r="F631" s="236">
        <v>145.49779122368147</v>
      </c>
      <c r="G631" s="236">
        <v>81.9399256631149</v>
      </c>
    </row>
    <row r="632" spans="1:7" ht="12.75">
      <c r="A632" s="78">
        <v>2006</v>
      </c>
      <c r="B632" s="231">
        <v>4</v>
      </c>
      <c r="C632" s="233" t="s">
        <v>39</v>
      </c>
      <c r="D632" s="78" t="s">
        <v>40</v>
      </c>
      <c r="E632" s="237">
        <v>129.697712269803</v>
      </c>
      <c r="F632" s="237">
        <v>158.863047218093</v>
      </c>
      <c r="G632" s="237">
        <v>82.72932236729238</v>
      </c>
    </row>
    <row r="633" spans="1:7" ht="12.75">
      <c r="A633" s="51">
        <v>2007</v>
      </c>
      <c r="B633" s="230">
        <v>1</v>
      </c>
      <c r="C633" s="232" t="s">
        <v>39</v>
      </c>
      <c r="D633" s="51" t="s">
        <v>40</v>
      </c>
      <c r="E633" s="236">
        <v>130.5758169642233</v>
      </c>
      <c r="F633" s="236">
        <v>151.5627355833866</v>
      </c>
      <c r="G633" s="236">
        <v>83.7092211288388</v>
      </c>
    </row>
    <row r="634" spans="1:7" ht="12.75">
      <c r="A634" s="78">
        <v>2007</v>
      </c>
      <c r="B634" s="231">
        <v>2</v>
      </c>
      <c r="C634" s="233" t="s">
        <v>39</v>
      </c>
      <c r="D634" s="78" t="s">
        <v>40</v>
      </c>
      <c r="E634" s="237">
        <v>141.0467765385162</v>
      </c>
      <c r="F634" s="237">
        <v>157.627239466069</v>
      </c>
      <c r="G634" s="237">
        <v>86.23809029295398</v>
      </c>
    </row>
    <row r="635" spans="1:7" ht="12.75">
      <c r="A635" s="51">
        <v>2007</v>
      </c>
      <c r="B635" s="230">
        <v>3</v>
      </c>
      <c r="C635" s="232" t="s">
        <v>39</v>
      </c>
      <c r="D635" s="51" t="s">
        <v>40</v>
      </c>
      <c r="E635" s="236">
        <v>149.22204137652466</v>
      </c>
      <c r="F635" s="236">
        <v>173.21220383538463</v>
      </c>
      <c r="G635" s="236">
        <v>89.16683118771262</v>
      </c>
    </row>
    <row r="636" spans="1:7" ht="12.75">
      <c r="A636" s="78">
        <v>2007</v>
      </c>
      <c r="B636" s="231">
        <v>4</v>
      </c>
      <c r="C636" s="233" t="s">
        <v>39</v>
      </c>
      <c r="D636" s="78" t="s">
        <v>40</v>
      </c>
      <c r="E636" s="237">
        <v>155.84228310058546</v>
      </c>
      <c r="F636" s="237">
        <v>168.8728079563957</v>
      </c>
      <c r="G636" s="237">
        <v>89.91453654706653</v>
      </c>
    </row>
    <row r="637" spans="1:7" ht="12.75">
      <c r="A637" s="51">
        <v>2008</v>
      </c>
      <c r="B637" s="230">
        <v>1</v>
      </c>
      <c r="C637" s="232" t="s">
        <v>39</v>
      </c>
      <c r="D637" s="51" t="s">
        <v>40</v>
      </c>
      <c r="E637" s="236">
        <v>127.40244653566178</v>
      </c>
      <c r="F637" s="236">
        <v>148.0022745306364</v>
      </c>
      <c r="G637" s="236">
        <v>84.68059903158918</v>
      </c>
    </row>
    <row r="638" spans="1:7" ht="12.75">
      <c r="A638" s="78">
        <v>2008</v>
      </c>
      <c r="B638" s="231">
        <v>2</v>
      </c>
      <c r="C638" s="233" t="s">
        <v>39</v>
      </c>
      <c r="D638" s="78" t="s">
        <v>40</v>
      </c>
      <c r="E638" s="237">
        <v>117.49953278752226</v>
      </c>
      <c r="F638" s="237">
        <v>126.58467023683339</v>
      </c>
      <c r="G638" s="237">
        <v>79.18008036234951</v>
      </c>
    </row>
    <row r="639" spans="1:7" ht="12.75">
      <c r="A639" s="51">
        <v>2008</v>
      </c>
      <c r="B639" s="230">
        <v>3</v>
      </c>
      <c r="C639" s="232" t="s">
        <v>39</v>
      </c>
      <c r="D639" s="51" t="s">
        <v>40</v>
      </c>
      <c r="E639" s="236">
        <v>122.37604915395106</v>
      </c>
      <c r="F639" s="236">
        <v>137.92391232396898</v>
      </c>
      <c r="G639" s="236">
        <v>76.81645499560072</v>
      </c>
    </row>
    <row r="640" spans="1:7" ht="12.75">
      <c r="A640" s="78">
        <v>2008</v>
      </c>
      <c r="B640" s="231">
        <v>4</v>
      </c>
      <c r="C640" s="233" t="s">
        <v>39</v>
      </c>
      <c r="D640" s="78" t="s">
        <v>40</v>
      </c>
      <c r="E640" s="237">
        <v>116.16306667766993</v>
      </c>
      <c r="F640" s="237">
        <v>128.67124666205203</v>
      </c>
      <c r="G640" s="237">
        <v>75.85694543188772</v>
      </c>
    </row>
    <row r="641" spans="1:7" ht="12.75">
      <c r="A641" s="51">
        <v>2009</v>
      </c>
      <c r="B641" s="230">
        <v>1</v>
      </c>
      <c r="C641" s="232" t="s">
        <v>39</v>
      </c>
      <c r="D641" s="51" t="s">
        <v>40</v>
      </c>
      <c r="E641" s="236">
        <v>118.37079623832183</v>
      </c>
      <c r="F641" s="236">
        <v>121.63394479365373</v>
      </c>
      <c r="G641" s="236">
        <v>73.53196824610674</v>
      </c>
    </row>
    <row r="642" spans="1:7" ht="12.75">
      <c r="A642" s="78">
        <v>2001</v>
      </c>
      <c r="B642" s="231">
        <v>1</v>
      </c>
      <c r="C642" s="233" t="s">
        <v>41</v>
      </c>
      <c r="D642" s="78" t="s">
        <v>42</v>
      </c>
      <c r="E642" s="237">
        <v>104.20233875177021</v>
      </c>
      <c r="F642" s="237">
        <v>98.25236424443499</v>
      </c>
      <c r="G642" s="237">
        <v>105.63170238176271</v>
      </c>
    </row>
    <row r="643" spans="1:7" ht="12.75">
      <c r="A643" s="51">
        <v>2001</v>
      </c>
      <c r="B643" s="230">
        <v>2</v>
      </c>
      <c r="C643" s="232" t="s">
        <v>41</v>
      </c>
      <c r="D643" s="51" t="s">
        <v>42</v>
      </c>
      <c r="E643" s="236">
        <v>93.78567384479382</v>
      </c>
      <c r="F643" s="236">
        <v>92.591395154343</v>
      </c>
      <c r="G643" s="236">
        <v>99.03776538801878</v>
      </c>
    </row>
    <row r="644" spans="1:7" ht="12.75">
      <c r="A644" s="78">
        <v>2001</v>
      </c>
      <c r="B644" s="231">
        <v>3</v>
      </c>
      <c r="C644" s="233" t="s">
        <v>41</v>
      </c>
      <c r="D644" s="78" t="s">
        <v>42</v>
      </c>
      <c r="E644" s="237">
        <v>99.42985752791574</v>
      </c>
      <c r="F644" s="237">
        <v>96.15938292346162</v>
      </c>
      <c r="G644" s="237">
        <v>98.21847366694925</v>
      </c>
    </row>
    <row r="645" spans="1:7" ht="12.75">
      <c r="A645" s="51">
        <v>2001</v>
      </c>
      <c r="B645" s="230">
        <v>4</v>
      </c>
      <c r="C645" s="232" t="s">
        <v>41</v>
      </c>
      <c r="D645" s="51" t="s">
        <v>42</v>
      </c>
      <c r="E645" s="236">
        <v>102.58212987552018</v>
      </c>
      <c r="F645" s="236">
        <v>112.99685767776037</v>
      </c>
      <c r="G645" s="236">
        <v>97.11205856326924</v>
      </c>
    </row>
    <row r="646" spans="1:7" ht="12.75">
      <c r="A646" s="78">
        <v>2002</v>
      </c>
      <c r="B646" s="231">
        <v>1</v>
      </c>
      <c r="C646" s="233" t="s">
        <v>41</v>
      </c>
      <c r="D646" s="78" t="s">
        <v>42</v>
      </c>
      <c r="E646" s="237">
        <v>77.90975943361303</v>
      </c>
      <c r="F646" s="237">
        <v>74.40530501543128</v>
      </c>
      <c r="G646" s="237">
        <v>99.16895107145288</v>
      </c>
    </row>
    <row r="647" spans="1:7" ht="12.75">
      <c r="A647" s="51">
        <v>2002</v>
      </c>
      <c r="B647" s="230">
        <v>2</v>
      </c>
      <c r="C647" s="232" t="s">
        <v>41</v>
      </c>
      <c r="D647" s="51" t="s">
        <v>42</v>
      </c>
      <c r="E647" s="236">
        <v>84.40400960504982</v>
      </c>
      <c r="F647" s="236">
        <v>81.58881131427516</v>
      </c>
      <c r="G647" s="236">
        <v>100.74317927266202</v>
      </c>
    </row>
    <row r="648" spans="1:7" ht="12.75">
      <c r="A648" s="78">
        <v>2002</v>
      </c>
      <c r="B648" s="231">
        <v>3</v>
      </c>
      <c r="C648" s="233" t="s">
        <v>41</v>
      </c>
      <c r="D648" s="78" t="s">
        <v>42</v>
      </c>
      <c r="E648" s="237">
        <v>83.38043739323949</v>
      </c>
      <c r="F648" s="237">
        <v>90.2346226076753</v>
      </c>
      <c r="G648" s="237">
        <v>98.12194080555436</v>
      </c>
    </row>
    <row r="649" spans="1:7" ht="12.75">
      <c r="A649" s="51">
        <v>2002</v>
      </c>
      <c r="B649" s="230">
        <v>4</v>
      </c>
      <c r="C649" s="232" t="s">
        <v>41</v>
      </c>
      <c r="D649" s="51" t="s">
        <v>42</v>
      </c>
      <c r="E649" s="236">
        <v>90.01942394849843</v>
      </c>
      <c r="F649" s="236">
        <v>92.57466090117849</v>
      </c>
      <c r="G649" s="236">
        <v>99.25063272340242</v>
      </c>
    </row>
    <row r="650" spans="1:7" ht="12.75">
      <c r="A650" s="78">
        <v>2003</v>
      </c>
      <c r="B650" s="231">
        <v>1</v>
      </c>
      <c r="C650" s="233" t="s">
        <v>41</v>
      </c>
      <c r="D650" s="78" t="s">
        <v>42</v>
      </c>
      <c r="E650" s="237">
        <v>78.81045472801827</v>
      </c>
      <c r="F650" s="237">
        <v>79.27492703813</v>
      </c>
      <c r="G650" s="237">
        <v>96.0279202737573</v>
      </c>
    </row>
    <row r="651" spans="1:7" ht="12.75">
      <c r="A651" s="51">
        <v>2003</v>
      </c>
      <c r="B651" s="230">
        <v>2</v>
      </c>
      <c r="C651" s="232" t="s">
        <v>41</v>
      </c>
      <c r="D651" s="51" t="s">
        <v>42</v>
      </c>
      <c r="E651" s="236">
        <v>81.05127398401252</v>
      </c>
      <c r="F651" s="236">
        <v>81.7013967530268</v>
      </c>
      <c r="G651" s="236">
        <v>93.83736688056534</v>
      </c>
    </row>
    <row r="652" spans="1:7" ht="12.75">
      <c r="A652" s="78">
        <v>2003</v>
      </c>
      <c r="B652" s="231">
        <v>3</v>
      </c>
      <c r="C652" s="233" t="s">
        <v>41</v>
      </c>
      <c r="D652" s="78" t="s">
        <v>42</v>
      </c>
      <c r="E652" s="237">
        <v>102.06671876867985</v>
      </c>
      <c r="F652" s="237">
        <v>106.64320676414897</v>
      </c>
      <c r="G652" s="237">
        <v>91.90670965266735</v>
      </c>
    </row>
    <row r="653" spans="1:7" ht="12.75">
      <c r="A653" s="51">
        <v>2003</v>
      </c>
      <c r="B653" s="230">
        <v>4</v>
      </c>
      <c r="C653" s="232" t="s">
        <v>41</v>
      </c>
      <c r="D653" s="51" t="s">
        <v>42</v>
      </c>
      <c r="E653" s="236">
        <v>111.79571046998267</v>
      </c>
      <c r="F653" s="236">
        <v>117.07176381101196</v>
      </c>
      <c r="G653" s="236">
        <v>96.27296522960589</v>
      </c>
    </row>
    <row r="654" spans="1:7" ht="12.75">
      <c r="A654" s="78">
        <v>2004</v>
      </c>
      <c r="B654" s="231">
        <v>1</v>
      </c>
      <c r="C654" s="233" t="s">
        <v>41</v>
      </c>
      <c r="D654" s="78" t="s">
        <v>42</v>
      </c>
      <c r="E654" s="237">
        <v>101.28962428684294</v>
      </c>
      <c r="F654" s="237">
        <v>97.29675092267142</v>
      </c>
      <c r="G654" s="237">
        <v>101.90157360940081</v>
      </c>
    </row>
    <row r="655" spans="1:7" ht="12.75">
      <c r="A655" s="51">
        <v>2004</v>
      </c>
      <c r="B655" s="230">
        <v>2</v>
      </c>
      <c r="C655" s="232" t="s">
        <v>41</v>
      </c>
      <c r="D655" s="51" t="s">
        <v>42</v>
      </c>
      <c r="E655" s="236">
        <v>104.09505299274248</v>
      </c>
      <c r="F655" s="236">
        <v>102.58232651446723</v>
      </c>
      <c r="G655" s="236">
        <v>103.08224476030767</v>
      </c>
    </row>
    <row r="656" spans="1:7" ht="12.75">
      <c r="A656" s="78">
        <v>2004</v>
      </c>
      <c r="B656" s="231">
        <v>3</v>
      </c>
      <c r="C656" s="233" t="s">
        <v>41</v>
      </c>
      <c r="D656" s="78" t="s">
        <v>42</v>
      </c>
      <c r="E656" s="237">
        <v>111.92160492665252</v>
      </c>
      <c r="F656" s="237">
        <v>112.64761545931526</v>
      </c>
      <c r="G656" s="237">
        <v>106.00050741632272</v>
      </c>
    </row>
    <row r="657" spans="1:7" ht="12.75">
      <c r="A657" s="51">
        <v>2004</v>
      </c>
      <c r="B657" s="230">
        <v>4</v>
      </c>
      <c r="C657" s="232" t="s">
        <v>41</v>
      </c>
      <c r="D657" s="51" t="s">
        <v>42</v>
      </c>
      <c r="E657" s="236">
        <v>136.73536021856663</v>
      </c>
      <c r="F657" s="236">
        <v>129.59534951270064</v>
      </c>
      <c r="G657" s="236">
        <v>108.83708842038824</v>
      </c>
    </row>
    <row r="658" spans="1:7" ht="12.75">
      <c r="A658" s="78">
        <v>2005</v>
      </c>
      <c r="B658" s="231">
        <v>1</v>
      </c>
      <c r="C658" s="233" t="s">
        <v>41</v>
      </c>
      <c r="D658" s="78" t="s">
        <v>42</v>
      </c>
      <c r="E658" s="237">
        <v>104.02491211453493</v>
      </c>
      <c r="F658" s="237">
        <v>95.62116176216742</v>
      </c>
      <c r="G658" s="237">
        <v>97.69125573163865</v>
      </c>
    </row>
    <row r="659" spans="1:7" ht="12.75">
      <c r="A659" s="51">
        <v>2005</v>
      </c>
      <c r="B659" s="230">
        <v>2</v>
      </c>
      <c r="C659" s="232" t="s">
        <v>41</v>
      </c>
      <c r="D659" s="51" t="s">
        <v>42</v>
      </c>
      <c r="E659" s="236">
        <v>103.09651231317117</v>
      </c>
      <c r="F659" s="236">
        <v>103.41277501766962</v>
      </c>
      <c r="G659" s="236">
        <v>93.59232192471674</v>
      </c>
    </row>
    <row r="660" spans="1:7" ht="12.75">
      <c r="A660" s="78">
        <v>2005</v>
      </c>
      <c r="B660" s="231">
        <v>3</v>
      </c>
      <c r="C660" s="233" t="s">
        <v>41</v>
      </c>
      <c r="D660" s="78" t="s">
        <v>42</v>
      </c>
      <c r="E660" s="237">
        <v>114.3561139311304</v>
      </c>
      <c r="F660" s="237">
        <v>119.18995209182894</v>
      </c>
      <c r="G660" s="237">
        <v>97.55759484663032</v>
      </c>
    </row>
    <row r="661" spans="1:7" ht="12.75">
      <c r="A661" s="51">
        <v>2005</v>
      </c>
      <c r="B661" s="230">
        <v>4</v>
      </c>
      <c r="C661" s="232" t="s">
        <v>41</v>
      </c>
      <c r="D661" s="51" t="s">
        <v>42</v>
      </c>
      <c r="E661" s="236">
        <v>133.7622450299895</v>
      </c>
      <c r="F661" s="236">
        <v>129.9849368301311</v>
      </c>
      <c r="G661" s="236">
        <v>103.68371874284513</v>
      </c>
    </row>
    <row r="662" spans="1:7" ht="12.75">
      <c r="A662" s="78">
        <v>2006</v>
      </c>
      <c r="B662" s="231">
        <v>1</v>
      </c>
      <c r="C662" s="233" t="s">
        <v>41</v>
      </c>
      <c r="D662" s="78" t="s">
        <v>42</v>
      </c>
      <c r="E662" s="237">
        <v>111.62567075049161</v>
      </c>
      <c r="F662" s="237">
        <v>107.30932338921372</v>
      </c>
      <c r="G662" s="237">
        <v>99.1615254667302</v>
      </c>
    </row>
    <row r="663" spans="1:7" ht="12.75">
      <c r="A663" s="51">
        <v>2006</v>
      </c>
      <c r="B663" s="230">
        <v>2</v>
      </c>
      <c r="C663" s="232" t="s">
        <v>41</v>
      </c>
      <c r="D663" s="51" t="s">
        <v>42</v>
      </c>
      <c r="E663" s="236">
        <v>118.02199516792892</v>
      </c>
      <c r="F663" s="236">
        <v>101.75525461660037</v>
      </c>
      <c r="G663" s="236">
        <v>93.76311083333849</v>
      </c>
    </row>
    <row r="664" spans="1:7" ht="12.75">
      <c r="A664" s="78">
        <v>2006</v>
      </c>
      <c r="B664" s="231">
        <v>3</v>
      </c>
      <c r="C664" s="233" t="s">
        <v>41</v>
      </c>
      <c r="D664" s="78" t="s">
        <v>42</v>
      </c>
      <c r="E664" s="237">
        <v>125.62766559843666</v>
      </c>
      <c r="F664" s="237">
        <v>116.8231070758695</v>
      </c>
      <c r="G664" s="237">
        <v>96.08732511153877</v>
      </c>
    </row>
    <row r="665" spans="1:7" ht="12.75">
      <c r="A665" s="51">
        <v>2006</v>
      </c>
      <c r="B665" s="230">
        <v>4</v>
      </c>
      <c r="C665" s="232" t="s">
        <v>41</v>
      </c>
      <c r="D665" s="51" t="s">
        <v>42</v>
      </c>
      <c r="E665" s="236">
        <v>129.1321572960963</v>
      </c>
      <c r="F665" s="236">
        <v>140.5285077776602</v>
      </c>
      <c r="G665" s="236">
        <v>100.81743531988887</v>
      </c>
    </row>
    <row r="666" spans="1:7" ht="12.75">
      <c r="A666" s="78">
        <v>2007</v>
      </c>
      <c r="B666" s="231">
        <v>1</v>
      </c>
      <c r="C666" s="233" t="s">
        <v>41</v>
      </c>
      <c r="D666" s="78" t="s">
        <v>42</v>
      </c>
      <c r="E666" s="237">
        <v>121.84421243776742</v>
      </c>
      <c r="F666" s="237">
        <v>119.31943900423833</v>
      </c>
      <c r="G666" s="237">
        <v>94.83239791340507</v>
      </c>
    </row>
    <row r="667" spans="1:7" ht="12.75">
      <c r="A667" s="51">
        <v>2007</v>
      </c>
      <c r="B667" s="230">
        <v>2</v>
      </c>
      <c r="C667" s="232" t="s">
        <v>41</v>
      </c>
      <c r="D667" s="51" t="s">
        <v>42</v>
      </c>
      <c r="E667" s="236">
        <v>136.5254915934249</v>
      </c>
      <c r="F667" s="236">
        <v>131.99592194232562</v>
      </c>
      <c r="G667" s="236">
        <v>98.50807225113395</v>
      </c>
    </row>
    <row r="668" spans="1:7" ht="12.75">
      <c r="A668" s="78">
        <v>2007</v>
      </c>
      <c r="B668" s="231">
        <v>3</v>
      </c>
      <c r="C668" s="233" t="s">
        <v>41</v>
      </c>
      <c r="D668" s="78" t="s">
        <v>42</v>
      </c>
      <c r="E668" s="237">
        <v>182.29449978060467</v>
      </c>
      <c r="F668" s="237">
        <v>176.26009114466785</v>
      </c>
      <c r="G668" s="237">
        <v>132.31685055351696</v>
      </c>
    </row>
    <row r="669" spans="1:7" ht="12.75">
      <c r="A669" s="51">
        <v>2007</v>
      </c>
      <c r="B669" s="230">
        <v>4</v>
      </c>
      <c r="C669" s="232" t="s">
        <v>41</v>
      </c>
      <c r="D669" s="51" t="s">
        <v>42</v>
      </c>
      <c r="E669" s="236">
        <v>150.59745023790083</v>
      </c>
      <c r="F669" s="236">
        <v>158.12457302057976</v>
      </c>
      <c r="G669" s="236">
        <v>142.8612092597291</v>
      </c>
    </row>
    <row r="670" spans="1:7" ht="12.75">
      <c r="A670" s="78">
        <v>2008</v>
      </c>
      <c r="B670" s="231">
        <v>1</v>
      </c>
      <c r="C670" s="233" t="s">
        <v>41</v>
      </c>
      <c r="D670" s="78" t="s">
        <v>42</v>
      </c>
      <c r="E670" s="237">
        <v>158.2350833176178</v>
      </c>
      <c r="F670" s="237">
        <v>145.05122035834964</v>
      </c>
      <c r="G670" s="237">
        <v>135.23511320953202</v>
      </c>
    </row>
    <row r="671" spans="1:7" ht="12.75">
      <c r="A671" s="51">
        <v>2008</v>
      </c>
      <c r="B671" s="230">
        <v>2</v>
      </c>
      <c r="C671" s="232" t="s">
        <v>41</v>
      </c>
      <c r="D671" s="51" t="s">
        <v>42</v>
      </c>
      <c r="E671" s="236">
        <v>140.87747668936686</v>
      </c>
      <c r="F671" s="236">
        <v>139.8574277406636</v>
      </c>
      <c r="G671" s="236">
        <v>113.51521939567954</v>
      </c>
    </row>
    <row r="672" spans="1:7" ht="12.75">
      <c r="A672" s="78">
        <v>2008</v>
      </c>
      <c r="B672" s="231">
        <v>3</v>
      </c>
      <c r="C672" s="233" t="s">
        <v>41</v>
      </c>
      <c r="D672" s="78" t="s">
        <v>42</v>
      </c>
      <c r="E672" s="237">
        <v>115.99458176342503</v>
      </c>
      <c r="F672" s="237">
        <v>101.89647265503909</v>
      </c>
      <c r="G672" s="237">
        <v>109.61677691627013</v>
      </c>
    </row>
    <row r="673" spans="1:7" ht="12.75">
      <c r="A673" s="51">
        <v>2008</v>
      </c>
      <c r="B673" s="230">
        <v>4</v>
      </c>
      <c r="C673" s="232" t="s">
        <v>41</v>
      </c>
      <c r="D673" s="51" t="s">
        <v>42</v>
      </c>
      <c r="E673" s="236">
        <v>215.46001850344575</v>
      </c>
      <c r="F673" s="236">
        <v>225.74834831204208</v>
      </c>
      <c r="G673" s="236">
        <v>119.73045054856655</v>
      </c>
    </row>
    <row r="674" spans="1:7" ht="12.75">
      <c r="A674" s="78">
        <v>2009</v>
      </c>
      <c r="B674" s="231">
        <v>1</v>
      </c>
      <c r="C674" s="233" t="s">
        <v>41</v>
      </c>
      <c r="D674" s="78" t="s">
        <v>42</v>
      </c>
      <c r="E674" s="237">
        <v>171.79858149204023</v>
      </c>
      <c r="F674" s="237">
        <v>158.94766498190188</v>
      </c>
      <c r="G674" s="237">
        <v>95.75317289901797</v>
      </c>
    </row>
    <row r="675" spans="1:7" ht="12.75">
      <c r="A675" s="51">
        <v>2001</v>
      </c>
      <c r="B675" s="230">
        <v>1</v>
      </c>
      <c r="C675" s="232" t="s">
        <v>43</v>
      </c>
      <c r="D675" s="51" t="s">
        <v>44</v>
      </c>
      <c r="E675" s="236">
        <v>93.7177951123091</v>
      </c>
      <c r="F675" s="236">
        <v>92.2381628538513</v>
      </c>
      <c r="G675" s="236">
        <v>102.68875294658405</v>
      </c>
    </row>
    <row r="676" spans="1:7" ht="12.75">
      <c r="A676" s="78">
        <v>2001</v>
      </c>
      <c r="B676" s="231">
        <v>2</v>
      </c>
      <c r="C676" s="233" t="s">
        <v>43</v>
      </c>
      <c r="D676" s="78" t="s">
        <v>44</v>
      </c>
      <c r="E676" s="237">
        <v>110.88902005725461</v>
      </c>
      <c r="F676" s="237">
        <v>110.43810362829917</v>
      </c>
      <c r="G676" s="237">
        <v>101.84671219474826</v>
      </c>
    </row>
    <row r="677" spans="1:7" ht="12.75">
      <c r="A677" s="51">
        <v>2001</v>
      </c>
      <c r="B677" s="230">
        <v>3</v>
      </c>
      <c r="C677" s="232" t="s">
        <v>43</v>
      </c>
      <c r="D677" s="51" t="s">
        <v>44</v>
      </c>
      <c r="E677" s="236">
        <v>103.71371809346624</v>
      </c>
      <c r="F677" s="236">
        <v>104.94491266112095</v>
      </c>
      <c r="G677" s="236">
        <v>99.32633547886678</v>
      </c>
    </row>
    <row r="678" spans="1:7" ht="12.75">
      <c r="A678" s="78">
        <v>2001</v>
      </c>
      <c r="B678" s="231">
        <v>4</v>
      </c>
      <c r="C678" s="233" t="s">
        <v>43</v>
      </c>
      <c r="D678" s="78" t="s">
        <v>44</v>
      </c>
      <c r="E678" s="237">
        <v>91.67946673697003</v>
      </c>
      <c r="F678" s="237">
        <v>92.37882085672855</v>
      </c>
      <c r="G678" s="237">
        <v>96.13819937980091</v>
      </c>
    </row>
    <row r="679" spans="1:7" ht="12.75">
      <c r="A679" s="51">
        <v>2002</v>
      </c>
      <c r="B679" s="230">
        <v>1</v>
      </c>
      <c r="C679" s="232" t="s">
        <v>43</v>
      </c>
      <c r="D679" s="51" t="s">
        <v>44</v>
      </c>
      <c r="E679" s="236">
        <v>44.43154490724398</v>
      </c>
      <c r="F679" s="236">
        <v>51.155882307562344</v>
      </c>
      <c r="G679" s="236">
        <v>47.37388939517024</v>
      </c>
    </row>
    <row r="680" spans="1:7" ht="12.75">
      <c r="A680" s="78">
        <v>2002</v>
      </c>
      <c r="B680" s="231">
        <v>2</v>
      </c>
      <c r="C680" s="233" t="s">
        <v>43</v>
      </c>
      <c r="D680" s="78" t="s">
        <v>44</v>
      </c>
      <c r="E680" s="237">
        <v>55.654323853740145</v>
      </c>
      <c r="F680" s="237">
        <v>55.89414126527167</v>
      </c>
      <c r="G680" s="237">
        <v>48.58428307635344</v>
      </c>
    </row>
    <row r="681" spans="1:7" ht="12.75">
      <c r="A681" s="51">
        <v>2002</v>
      </c>
      <c r="B681" s="230">
        <v>3</v>
      </c>
      <c r="C681" s="232" t="s">
        <v>43</v>
      </c>
      <c r="D681" s="51" t="s">
        <v>44</v>
      </c>
      <c r="E681" s="236">
        <v>49.06489316932114</v>
      </c>
      <c r="F681" s="236">
        <v>55.092724372697454</v>
      </c>
      <c r="G681" s="236">
        <v>45.451048800379205</v>
      </c>
    </row>
    <row r="682" spans="1:7" ht="12.75">
      <c r="A682" s="78">
        <v>2002</v>
      </c>
      <c r="B682" s="231">
        <v>4</v>
      </c>
      <c r="C682" s="233" t="s">
        <v>43</v>
      </c>
      <c r="D682" s="78" t="s">
        <v>44</v>
      </c>
      <c r="E682" s="237">
        <v>48.50161532535921</v>
      </c>
      <c r="F682" s="237">
        <v>49.36880277445973</v>
      </c>
      <c r="G682" s="237">
        <v>48.39276508882445</v>
      </c>
    </row>
    <row r="683" spans="1:7" ht="12.75">
      <c r="A683" s="51">
        <v>2003</v>
      </c>
      <c r="B683" s="230">
        <v>1</v>
      </c>
      <c r="C683" s="232" t="s">
        <v>43</v>
      </c>
      <c r="D683" s="51" t="s">
        <v>44</v>
      </c>
      <c r="E683" s="236">
        <v>46.45386991763339</v>
      </c>
      <c r="F683" s="236">
        <v>48.58496817884232</v>
      </c>
      <c r="G683" s="236">
        <v>44.28661943620296</v>
      </c>
    </row>
    <row r="684" spans="1:7" ht="12.75">
      <c r="A684" s="78">
        <v>2003</v>
      </c>
      <c r="B684" s="231">
        <v>2</v>
      </c>
      <c r="C684" s="233" t="s">
        <v>43</v>
      </c>
      <c r="D684" s="78" t="s">
        <v>44</v>
      </c>
      <c r="E684" s="237">
        <v>42.45011852352278</v>
      </c>
      <c r="F684" s="237">
        <v>43.60235845372514</v>
      </c>
      <c r="G684" s="237">
        <v>41.26829595274613</v>
      </c>
    </row>
    <row r="685" spans="1:7" ht="12.75">
      <c r="A685" s="51">
        <v>2003</v>
      </c>
      <c r="B685" s="230">
        <v>3</v>
      </c>
      <c r="C685" s="232" t="s">
        <v>43</v>
      </c>
      <c r="D685" s="51" t="s">
        <v>44</v>
      </c>
      <c r="E685" s="236">
        <v>60.011417348623226</v>
      </c>
      <c r="F685" s="236">
        <v>58.75962901333211</v>
      </c>
      <c r="G685" s="236">
        <v>41.77390343982266</v>
      </c>
    </row>
    <row r="686" spans="1:7" ht="12.75">
      <c r="A686" s="78">
        <v>2003</v>
      </c>
      <c r="B686" s="231">
        <v>4</v>
      </c>
      <c r="C686" s="233" t="s">
        <v>43</v>
      </c>
      <c r="D686" s="78" t="s">
        <v>44</v>
      </c>
      <c r="E686" s="237">
        <v>49.15794190602596</v>
      </c>
      <c r="F686" s="237">
        <v>55.15185677334348</v>
      </c>
      <c r="G686" s="237">
        <v>46.36267442101719</v>
      </c>
    </row>
    <row r="687" spans="1:7" ht="12.75">
      <c r="A687" s="51">
        <v>2004</v>
      </c>
      <c r="B687" s="230">
        <v>1</v>
      </c>
      <c r="C687" s="232" t="s">
        <v>43</v>
      </c>
      <c r="D687" s="51" t="s">
        <v>44</v>
      </c>
      <c r="E687" s="236">
        <v>46.64086098269403</v>
      </c>
      <c r="F687" s="236">
        <v>44.62486141807437</v>
      </c>
      <c r="G687" s="236">
        <v>45.04503066681775</v>
      </c>
    </row>
    <row r="688" spans="1:7" ht="12.75">
      <c r="A688" s="78">
        <v>2004</v>
      </c>
      <c r="B688" s="231">
        <v>2</v>
      </c>
      <c r="C688" s="233" t="s">
        <v>43</v>
      </c>
      <c r="D688" s="78" t="s">
        <v>44</v>
      </c>
      <c r="E688" s="237">
        <v>44.48422043120377</v>
      </c>
      <c r="F688" s="237">
        <v>43.78241800996766</v>
      </c>
      <c r="G688" s="237">
        <v>44.907137715796885</v>
      </c>
    </row>
    <row r="689" spans="1:7" ht="12.75">
      <c r="A689" s="51">
        <v>2004</v>
      </c>
      <c r="B689" s="230">
        <v>3</v>
      </c>
      <c r="C689" s="232" t="s">
        <v>43</v>
      </c>
      <c r="D689" s="51" t="s">
        <v>44</v>
      </c>
      <c r="E689" s="236">
        <v>53.821513286446</v>
      </c>
      <c r="F689" s="236">
        <v>55.46122347462994</v>
      </c>
      <c r="G689" s="236">
        <v>41.934778549347</v>
      </c>
    </row>
    <row r="690" spans="1:7" ht="12.75">
      <c r="A690" s="78">
        <v>2004</v>
      </c>
      <c r="B690" s="231">
        <v>4</v>
      </c>
      <c r="C690" s="233" t="s">
        <v>43</v>
      </c>
      <c r="D690" s="78" t="s">
        <v>44</v>
      </c>
      <c r="E690" s="237">
        <v>51.38439900340077</v>
      </c>
      <c r="F690" s="237">
        <v>60.48675683445449</v>
      </c>
      <c r="G690" s="237">
        <v>41.306599550251924</v>
      </c>
    </row>
    <row r="691" spans="1:7" ht="12.75">
      <c r="A691" s="51">
        <v>2005</v>
      </c>
      <c r="B691" s="230">
        <v>1</v>
      </c>
      <c r="C691" s="232" t="s">
        <v>43</v>
      </c>
      <c r="D691" s="51" t="s">
        <v>44</v>
      </c>
      <c r="E691" s="236">
        <v>44.890746183914786</v>
      </c>
      <c r="F691" s="236">
        <v>47.24069455775356</v>
      </c>
      <c r="G691" s="236">
        <v>34.12084465816433</v>
      </c>
    </row>
    <row r="692" spans="1:7" ht="12.75">
      <c r="A692" s="78">
        <v>2005</v>
      </c>
      <c r="B692" s="231">
        <v>2</v>
      </c>
      <c r="C692" s="233" t="s">
        <v>43</v>
      </c>
      <c r="D692" s="78" t="s">
        <v>44</v>
      </c>
      <c r="E692" s="237">
        <v>60.994166642397396</v>
      </c>
      <c r="F692" s="237">
        <v>59.70439107110288</v>
      </c>
      <c r="G692" s="237">
        <v>33.714826524602884</v>
      </c>
    </row>
    <row r="693" spans="1:7" ht="12.75">
      <c r="A693" s="51">
        <v>2005</v>
      </c>
      <c r="B693" s="230">
        <v>3</v>
      </c>
      <c r="C693" s="232" t="s">
        <v>43</v>
      </c>
      <c r="D693" s="51" t="s">
        <v>44</v>
      </c>
      <c r="E693" s="236">
        <v>59.88550780513943</v>
      </c>
      <c r="F693" s="236">
        <v>59.83392992626174</v>
      </c>
      <c r="G693" s="236">
        <v>38.66365132235191</v>
      </c>
    </row>
    <row r="694" spans="1:7" ht="12.75">
      <c r="A694" s="78">
        <v>2005</v>
      </c>
      <c r="B694" s="231">
        <v>4</v>
      </c>
      <c r="C694" s="233" t="s">
        <v>43</v>
      </c>
      <c r="D694" s="78" t="s">
        <v>44</v>
      </c>
      <c r="E694" s="237">
        <v>78.58678062066252</v>
      </c>
      <c r="F694" s="237">
        <v>78.28769249372428</v>
      </c>
      <c r="G694" s="237">
        <v>40.8392956606812</v>
      </c>
    </row>
    <row r="695" spans="1:7" ht="12.75">
      <c r="A695" s="51">
        <v>2006</v>
      </c>
      <c r="B695" s="230">
        <v>1</v>
      </c>
      <c r="C695" s="232" t="s">
        <v>43</v>
      </c>
      <c r="D695" s="51" t="s">
        <v>44</v>
      </c>
      <c r="E695" s="236">
        <v>41.68544535031229</v>
      </c>
      <c r="F695" s="236">
        <v>46.89275595220919</v>
      </c>
      <c r="G695" s="236">
        <v>36.036024533454196</v>
      </c>
    </row>
    <row r="696" spans="1:7" ht="12.75">
      <c r="A696" s="78">
        <v>2006</v>
      </c>
      <c r="B696" s="231">
        <v>2</v>
      </c>
      <c r="C696" s="233" t="s">
        <v>43</v>
      </c>
      <c r="D696" s="78" t="s">
        <v>44</v>
      </c>
      <c r="E696" s="237">
        <v>97.14723216045523</v>
      </c>
      <c r="F696" s="237">
        <v>98.41138816737922</v>
      </c>
      <c r="G696" s="237">
        <v>31.54684290577475</v>
      </c>
    </row>
    <row r="697" spans="1:7" ht="12.75">
      <c r="A697" s="51">
        <v>2006</v>
      </c>
      <c r="B697" s="230">
        <v>3</v>
      </c>
      <c r="C697" s="232" t="s">
        <v>43</v>
      </c>
      <c r="D697" s="51" t="s">
        <v>44</v>
      </c>
      <c r="E697" s="236">
        <v>40.54533186358853</v>
      </c>
      <c r="F697" s="236">
        <v>42.637278217446074</v>
      </c>
      <c r="G697" s="236">
        <v>31.64643225928982</v>
      </c>
    </row>
    <row r="698" spans="1:7" ht="12.75">
      <c r="A698" s="78">
        <v>2006</v>
      </c>
      <c r="B698" s="231">
        <v>4</v>
      </c>
      <c r="C698" s="233" t="s">
        <v>43</v>
      </c>
      <c r="D698" s="78" t="s">
        <v>44</v>
      </c>
      <c r="E698" s="237">
        <v>68.45770594752372</v>
      </c>
      <c r="F698" s="237">
        <v>70.64129199984384</v>
      </c>
      <c r="G698" s="237">
        <v>35.46147057086724</v>
      </c>
    </row>
    <row r="699" spans="1:7" ht="12.75">
      <c r="A699" s="51">
        <v>2007</v>
      </c>
      <c r="B699" s="230">
        <v>1</v>
      </c>
      <c r="C699" s="232" t="s">
        <v>43</v>
      </c>
      <c r="D699" s="51" t="s">
        <v>44</v>
      </c>
      <c r="E699" s="236">
        <v>53.6180444245425</v>
      </c>
      <c r="F699" s="236">
        <v>55.911655873116516</v>
      </c>
      <c r="G699" s="236">
        <v>36.0360245334542</v>
      </c>
    </row>
    <row r="700" spans="1:7" ht="12.75">
      <c r="A700" s="78">
        <v>2007</v>
      </c>
      <c r="B700" s="231">
        <v>2</v>
      </c>
      <c r="C700" s="233" t="s">
        <v>43</v>
      </c>
      <c r="D700" s="78" t="s">
        <v>44</v>
      </c>
      <c r="E700" s="237">
        <v>65.4612051004011</v>
      </c>
      <c r="F700" s="237">
        <v>71.3409208221424</v>
      </c>
      <c r="G700" s="237">
        <v>42.156939414880625</v>
      </c>
    </row>
    <row r="701" spans="1:7" ht="12.75">
      <c r="A701" s="51">
        <v>2007</v>
      </c>
      <c r="B701" s="230">
        <v>3</v>
      </c>
      <c r="C701" s="232" t="s">
        <v>43</v>
      </c>
      <c r="D701" s="51" t="s">
        <v>44</v>
      </c>
      <c r="E701" s="236">
        <v>74.68058853520758</v>
      </c>
      <c r="F701" s="236">
        <v>73.35181782587921</v>
      </c>
      <c r="G701" s="236">
        <v>40.410295368616275</v>
      </c>
    </row>
    <row r="702" spans="1:7" ht="12.75">
      <c r="A702" s="78">
        <v>2007</v>
      </c>
      <c r="B702" s="231">
        <v>4</v>
      </c>
      <c r="C702" s="233" t="s">
        <v>43</v>
      </c>
      <c r="D702" s="78" t="s">
        <v>44</v>
      </c>
      <c r="E702" s="237">
        <v>99.63066913479656</v>
      </c>
      <c r="F702" s="237">
        <v>111.49498819566502</v>
      </c>
      <c r="G702" s="237">
        <v>38.86283002938205</v>
      </c>
    </row>
    <row r="703" spans="1:7" ht="12.75">
      <c r="A703" s="51">
        <v>2008</v>
      </c>
      <c r="B703" s="230">
        <v>1</v>
      </c>
      <c r="C703" s="232" t="s">
        <v>43</v>
      </c>
      <c r="D703" s="51" t="s">
        <v>44</v>
      </c>
      <c r="E703" s="236">
        <v>67.26112948720623</v>
      </c>
      <c r="F703" s="236">
        <v>61.623045613546005</v>
      </c>
      <c r="G703" s="236">
        <v>36.08198885046116</v>
      </c>
    </row>
    <row r="704" spans="1:7" ht="12.75">
      <c r="A704" s="78">
        <v>2008</v>
      </c>
      <c r="B704" s="231">
        <v>2</v>
      </c>
      <c r="C704" s="233" t="s">
        <v>43</v>
      </c>
      <c r="D704" s="78" t="s">
        <v>44</v>
      </c>
      <c r="E704" s="237">
        <v>79.79403224332307</v>
      </c>
      <c r="F704" s="237">
        <v>80.7082079910993</v>
      </c>
      <c r="G704" s="237">
        <v>38.75557995636582</v>
      </c>
    </row>
    <row r="705" spans="1:7" ht="12.75">
      <c r="A705" s="51">
        <v>2008</v>
      </c>
      <c r="B705" s="230">
        <v>3</v>
      </c>
      <c r="C705" s="232" t="s">
        <v>43</v>
      </c>
      <c r="D705" s="51" t="s">
        <v>44</v>
      </c>
      <c r="E705" s="236">
        <v>66.49596985017124</v>
      </c>
      <c r="F705" s="236">
        <v>68.24007219164274</v>
      </c>
      <c r="G705" s="236">
        <v>37.23109677563508</v>
      </c>
    </row>
    <row r="706" spans="1:7" ht="12.75">
      <c r="A706" s="78">
        <v>2008</v>
      </c>
      <c r="B706" s="231">
        <v>4</v>
      </c>
      <c r="C706" s="233" t="s">
        <v>43</v>
      </c>
      <c r="D706" s="78" t="s">
        <v>44</v>
      </c>
      <c r="E706" s="237">
        <v>80.69991560421816</v>
      </c>
      <c r="F706" s="237">
        <v>84.64664777938056</v>
      </c>
      <c r="G706" s="237">
        <v>37.391971885159435</v>
      </c>
    </row>
    <row r="707" spans="1:7" ht="12.75">
      <c r="A707" s="51">
        <v>2009</v>
      </c>
      <c r="B707" s="230">
        <v>1</v>
      </c>
      <c r="C707" s="232" t="s">
        <v>43</v>
      </c>
      <c r="D707" s="51" t="s">
        <v>44</v>
      </c>
      <c r="E707" s="236">
        <v>64.39292778228837</v>
      </c>
      <c r="F707" s="236">
        <v>64.9300626688105</v>
      </c>
      <c r="G707" s="236">
        <v>36.55695345953305</v>
      </c>
    </row>
    <row r="708" spans="1:7" ht="12.75">
      <c r="A708" s="78">
        <v>2001</v>
      </c>
      <c r="B708" s="231">
        <v>1</v>
      </c>
      <c r="C708" s="233" t="s">
        <v>45</v>
      </c>
      <c r="D708" s="78" t="s">
        <v>46</v>
      </c>
      <c r="E708" s="237">
        <v>102.06432927448162</v>
      </c>
      <c r="F708" s="237">
        <v>99.14037232547962</v>
      </c>
      <c r="G708" s="237">
        <v>98.91467724634627</v>
      </c>
    </row>
    <row r="709" spans="1:7" ht="12.75">
      <c r="A709" s="51">
        <v>2001</v>
      </c>
      <c r="B709" s="230">
        <v>2</v>
      </c>
      <c r="C709" s="232" t="s">
        <v>45</v>
      </c>
      <c r="D709" s="51" t="s">
        <v>46</v>
      </c>
      <c r="E709" s="236">
        <v>100.01967833097584</v>
      </c>
      <c r="F709" s="236">
        <v>100.20531350943895</v>
      </c>
      <c r="G709" s="236">
        <v>99.83669334252039</v>
      </c>
    </row>
    <row r="710" spans="1:7" ht="12.75">
      <c r="A710" s="78">
        <v>2001</v>
      </c>
      <c r="B710" s="231">
        <v>3</v>
      </c>
      <c r="C710" s="233" t="s">
        <v>45</v>
      </c>
      <c r="D710" s="78" t="s">
        <v>46</v>
      </c>
      <c r="E710" s="237">
        <v>100.42393253409979</v>
      </c>
      <c r="F710" s="237">
        <v>99.68887743052927</v>
      </c>
      <c r="G710" s="237">
        <v>100.92328382604869</v>
      </c>
    </row>
    <row r="711" spans="1:7" ht="12.75">
      <c r="A711" s="51">
        <v>2001</v>
      </c>
      <c r="B711" s="230">
        <v>4</v>
      </c>
      <c r="C711" s="232" t="s">
        <v>45</v>
      </c>
      <c r="D711" s="51" t="s">
        <v>46</v>
      </c>
      <c r="E711" s="236">
        <v>97.49205986044272</v>
      </c>
      <c r="F711" s="236">
        <v>100.96543673455216</v>
      </c>
      <c r="G711" s="236">
        <v>100.3253455850846</v>
      </c>
    </row>
    <row r="712" spans="1:7" ht="12.75">
      <c r="A712" s="78">
        <v>2002</v>
      </c>
      <c r="B712" s="231">
        <v>1</v>
      </c>
      <c r="C712" s="233" t="s">
        <v>45</v>
      </c>
      <c r="D712" s="78" t="s">
        <v>46</v>
      </c>
      <c r="E712" s="237">
        <v>96.17271927679919</v>
      </c>
      <c r="F712" s="237">
        <v>97.29987693421617</v>
      </c>
      <c r="G712" s="237">
        <v>100.83311365751514</v>
      </c>
    </row>
    <row r="713" spans="1:7" ht="12.75">
      <c r="A713" s="51">
        <v>2002</v>
      </c>
      <c r="B713" s="230">
        <v>2</v>
      </c>
      <c r="C713" s="232" t="s">
        <v>45</v>
      </c>
      <c r="D713" s="51" t="s">
        <v>46</v>
      </c>
      <c r="E713" s="236">
        <v>100.21476376548222</v>
      </c>
      <c r="F713" s="236">
        <v>100.76106126100268</v>
      </c>
      <c r="G713" s="236">
        <v>101.49556014106683</v>
      </c>
    </row>
    <row r="714" spans="1:7" ht="12.75">
      <c r="A714" s="78">
        <v>2002</v>
      </c>
      <c r="B714" s="231">
        <v>3</v>
      </c>
      <c r="C714" s="233" t="s">
        <v>45</v>
      </c>
      <c r="D714" s="78" t="s">
        <v>46</v>
      </c>
      <c r="E714" s="237">
        <v>101.42848517422838</v>
      </c>
      <c r="F714" s="237">
        <v>101.87581783015354</v>
      </c>
      <c r="G714" s="237">
        <v>101.82904224698281</v>
      </c>
    </row>
    <row r="715" spans="1:7" ht="12.75">
      <c r="A715" s="51">
        <v>2002</v>
      </c>
      <c r="B715" s="230">
        <v>4</v>
      </c>
      <c r="C715" s="232" t="s">
        <v>45</v>
      </c>
      <c r="D715" s="51" t="s">
        <v>46</v>
      </c>
      <c r="E715" s="236">
        <v>103.73130632957303</v>
      </c>
      <c r="F715" s="236">
        <v>104.57646379025239</v>
      </c>
      <c r="G715" s="236">
        <v>99.56206463563024</v>
      </c>
    </row>
    <row r="716" spans="1:7" ht="12.75">
      <c r="A716" s="78">
        <v>2003</v>
      </c>
      <c r="B716" s="231">
        <v>1</v>
      </c>
      <c r="C716" s="233" t="s">
        <v>45</v>
      </c>
      <c r="D716" s="78" t="s">
        <v>46</v>
      </c>
      <c r="E716" s="237">
        <v>96.30567362769037</v>
      </c>
      <c r="F716" s="237">
        <v>99.27349013399429</v>
      </c>
      <c r="G716" s="237">
        <v>96.23139251060532</v>
      </c>
    </row>
    <row r="717" spans="1:7" ht="12.75">
      <c r="A717" s="51">
        <v>2003</v>
      </c>
      <c r="B717" s="230">
        <v>2</v>
      </c>
      <c r="C717" s="232" t="s">
        <v>45</v>
      </c>
      <c r="D717" s="51" t="s">
        <v>46</v>
      </c>
      <c r="E717" s="236">
        <v>99.50737689582142</v>
      </c>
      <c r="F717" s="236">
        <v>98.95538410709415</v>
      </c>
      <c r="G717" s="236">
        <v>94.56250680444406</v>
      </c>
    </row>
    <row r="718" spans="1:7" ht="12.75">
      <c r="A718" s="78">
        <v>2003</v>
      </c>
      <c r="B718" s="231">
        <v>3</v>
      </c>
      <c r="C718" s="233" t="s">
        <v>45</v>
      </c>
      <c r="D718" s="78" t="s">
        <v>46</v>
      </c>
      <c r="E718" s="237">
        <v>107.21781220564395</v>
      </c>
      <c r="F718" s="237">
        <v>106.0582252044947</v>
      </c>
      <c r="G718" s="237">
        <v>92.52851489440464</v>
      </c>
    </row>
    <row r="719" spans="1:7" ht="12.75">
      <c r="A719" s="51">
        <v>2003</v>
      </c>
      <c r="B719" s="230">
        <v>4</v>
      </c>
      <c r="C719" s="232" t="s">
        <v>45</v>
      </c>
      <c r="D719" s="51" t="s">
        <v>46</v>
      </c>
      <c r="E719" s="236">
        <v>105.19155182020897</v>
      </c>
      <c r="F719" s="236">
        <v>108.3723643865867</v>
      </c>
      <c r="G719" s="236">
        <v>93.8526702732173</v>
      </c>
    </row>
    <row r="720" spans="1:7" ht="12.75">
      <c r="A720" s="78">
        <v>2004</v>
      </c>
      <c r="B720" s="231">
        <v>1</v>
      </c>
      <c r="C720" s="233" t="s">
        <v>45</v>
      </c>
      <c r="D720" s="78" t="s">
        <v>46</v>
      </c>
      <c r="E720" s="237">
        <v>98.93490240628267</v>
      </c>
      <c r="F720" s="237">
        <v>101.54141990941714</v>
      </c>
      <c r="G720" s="237">
        <v>95.13708808287049</v>
      </c>
    </row>
    <row r="721" spans="1:7" ht="12.75">
      <c r="A721" s="51">
        <v>2004</v>
      </c>
      <c r="B721" s="230">
        <v>2</v>
      </c>
      <c r="C721" s="232" t="s">
        <v>45</v>
      </c>
      <c r="D721" s="51" t="s">
        <v>46</v>
      </c>
      <c r="E721" s="236">
        <v>100.40858599154616</v>
      </c>
      <c r="F721" s="236">
        <v>101.5791028296747</v>
      </c>
      <c r="G721" s="236">
        <v>95.31032913263996</v>
      </c>
    </row>
    <row r="722" spans="1:7" ht="12.75">
      <c r="A722" s="78">
        <v>2004</v>
      </c>
      <c r="B722" s="231">
        <v>3</v>
      </c>
      <c r="C722" s="233" t="s">
        <v>45</v>
      </c>
      <c r="D722" s="78" t="s">
        <v>46</v>
      </c>
      <c r="E722" s="237">
        <v>104.69234884623596</v>
      </c>
      <c r="F722" s="237">
        <v>107.30487146940614</v>
      </c>
      <c r="G722" s="237">
        <v>96.49176117720937</v>
      </c>
    </row>
    <row r="723" spans="1:7" ht="12.75">
      <c r="A723" s="51">
        <v>2004</v>
      </c>
      <c r="B723" s="230">
        <v>4</v>
      </c>
      <c r="C723" s="232" t="s">
        <v>45</v>
      </c>
      <c r="D723" s="51" t="s">
        <v>46</v>
      </c>
      <c r="E723" s="236">
        <v>108.351660952702</v>
      </c>
      <c r="F723" s="236">
        <v>111.72963765493375</v>
      </c>
      <c r="G723" s="236">
        <v>96.07843513882911</v>
      </c>
    </row>
    <row r="724" spans="1:7" ht="12.75">
      <c r="A724" s="78">
        <v>2005</v>
      </c>
      <c r="B724" s="231">
        <v>1</v>
      </c>
      <c r="C724" s="233" t="s">
        <v>45</v>
      </c>
      <c r="D724" s="78" t="s">
        <v>46</v>
      </c>
      <c r="E724" s="237">
        <v>102.91365548216255</v>
      </c>
      <c r="F724" s="237">
        <v>104.65807126977747</v>
      </c>
      <c r="G724" s="237">
        <v>98.29682412153427</v>
      </c>
    </row>
    <row r="725" spans="1:7" ht="12.75">
      <c r="A725" s="51">
        <v>2005</v>
      </c>
      <c r="B725" s="230">
        <v>2</v>
      </c>
      <c r="C725" s="232" t="s">
        <v>45</v>
      </c>
      <c r="D725" s="51" t="s">
        <v>46</v>
      </c>
      <c r="E725" s="236">
        <v>109.05248160767685</v>
      </c>
      <c r="F725" s="236">
        <v>110.40745742934017</v>
      </c>
      <c r="G725" s="236">
        <v>99.8020574257047</v>
      </c>
    </row>
    <row r="726" spans="1:7" ht="12.75">
      <c r="A726" s="78">
        <v>2005</v>
      </c>
      <c r="B726" s="231">
        <v>3</v>
      </c>
      <c r="C726" s="233" t="s">
        <v>45</v>
      </c>
      <c r="D726" s="78" t="s">
        <v>46</v>
      </c>
      <c r="E726" s="237">
        <v>105.83800596044841</v>
      </c>
      <c r="F726" s="237">
        <v>108.42226716274938</v>
      </c>
      <c r="G726" s="237">
        <v>100.19712815389104</v>
      </c>
    </row>
    <row r="727" spans="1:7" ht="12.75">
      <c r="A727" s="51">
        <v>2005</v>
      </c>
      <c r="B727" s="230">
        <v>4</v>
      </c>
      <c r="C727" s="232" t="s">
        <v>45</v>
      </c>
      <c r="D727" s="51" t="s">
        <v>46</v>
      </c>
      <c r="E727" s="236">
        <v>106.90443721096005</v>
      </c>
      <c r="F727" s="236">
        <v>112.81008589719295</v>
      </c>
      <c r="G727" s="236">
        <v>100.54886557000091</v>
      </c>
    </row>
    <row r="728" spans="1:7" ht="12.75">
      <c r="A728" s="78">
        <v>2006</v>
      </c>
      <c r="B728" s="231">
        <v>1</v>
      </c>
      <c r="C728" s="233" t="s">
        <v>45</v>
      </c>
      <c r="D728" s="78" t="s">
        <v>46</v>
      </c>
      <c r="E728" s="237">
        <v>107.7680776789368</v>
      </c>
      <c r="F728" s="237">
        <v>113.73740367638024</v>
      </c>
      <c r="G728" s="237">
        <v>101.47121972747493</v>
      </c>
    </row>
    <row r="729" spans="1:7" ht="12.75">
      <c r="A729" s="51">
        <v>2006</v>
      </c>
      <c r="B729" s="230">
        <v>2</v>
      </c>
      <c r="C729" s="232" t="s">
        <v>45</v>
      </c>
      <c r="D729" s="51" t="s">
        <v>46</v>
      </c>
      <c r="E729" s="236">
        <v>107.88021291304618</v>
      </c>
      <c r="F729" s="236">
        <v>116.58443544338424</v>
      </c>
      <c r="G729" s="236">
        <v>100.80213494930732</v>
      </c>
    </row>
    <row r="730" spans="1:7" ht="12.75">
      <c r="A730" s="78">
        <v>2006</v>
      </c>
      <c r="B730" s="231">
        <v>3</v>
      </c>
      <c r="C730" s="233" t="s">
        <v>45</v>
      </c>
      <c r="D730" s="78" t="s">
        <v>46</v>
      </c>
      <c r="E730" s="237">
        <v>119.54621615693848</v>
      </c>
      <c r="F730" s="237">
        <v>124.44160491642923</v>
      </c>
      <c r="G730" s="237">
        <v>102.05575844782534</v>
      </c>
    </row>
    <row r="731" spans="1:7" ht="12.75">
      <c r="A731" s="51">
        <v>2006</v>
      </c>
      <c r="B731" s="230">
        <v>4</v>
      </c>
      <c r="C731" s="232" t="s">
        <v>45</v>
      </c>
      <c r="D731" s="51" t="s">
        <v>46</v>
      </c>
      <c r="E731" s="236">
        <v>119.95569164922398</v>
      </c>
      <c r="F731" s="236">
        <v>128.95727766129627</v>
      </c>
      <c r="G731" s="236">
        <v>102.21784347469853</v>
      </c>
    </row>
    <row r="732" spans="1:7" ht="12.75">
      <c r="A732" s="78">
        <v>2007</v>
      </c>
      <c r="B732" s="231">
        <v>1</v>
      </c>
      <c r="C732" s="233" t="s">
        <v>45</v>
      </c>
      <c r="D732" s="78" t="s">
        <v>46</v>
      </c>
      <c r="E732" s="237">
        <v>124.06739896078702</v>
      </c>
      <c r="F732" s="237">
        <v>135.37189421456355</v>
      </c>
      <c r="G732" s="237">
        <v>102.51407737193605</v>
      </c>
    </row>
    <row r="733" spans="1:7" ht="12.75">
      <c r="A733" s="51">
        <v>2007</v>
      </c>
      <c r="B733" s="230">
        <v>2</v>
      </c>
      <c r="C733" s="232" t="s">
        <v>45</v>
      </c>
      <c r="D733" s="51" t="s">
        <v>46</v>
      </c>
      <c r="E733" s="236">
        <v>118.54192000537914</v>
      </c>
      <c r="F733" s="236">
        <v>126.1584158553281</v>
      </c>
      <c r="G733" s="236">
        <v>101.75509902084386</v>
      </c>
    </row>
    <row r="734" spans="1:7" ht="12.75">
      <c r="A734" s="78">
        <v>2007</v>
      </c>
      <c r="B734" s="231">
        <v>3</v>
      </c>
      <c r="C734" s="233" t="s">
        <v>45</v>
      </c>
      <c r="D734" s="78" t="s">
        <v>46</v>
      </c>
      <c r="E734" s="237">
        <v>123.39585162528576</v>
      </c>
      <c r="F734" s="237">
        <v>131.26550050769112</v>
      </c>
      <c r="G734" s="237">
        <v>101.13469506985999</v>
      </c>
    </row>
    <row r="735" spans="1:7" ht="12.75">
      <c r="A735" s="51">
        <v>2007</v>
      </c>
      <c r="B735" s="230">
        <v>4</v>
      </c>
      <c r="C735" s="232" t="s">
        <v>45</v>
      </c>
      <c r="D735" s="51" t="s">
        <v>46</v>
      </c>
      <c r="E735" s="236">
        <v>123.17017162812417</v>
      </c>
      <c r="F735" s="236">
        <v>133.00995296830385</v>
      </c>
      <c r="G735" s="236">
        <v>99.84271698022748</v>
      </c>
    </row>
    <row r="736" spans="1:7" ht="12.75">
      <c r="A736" s="78">
        <v>2008</v>
      </c>
      <c r="B736" s="231">
        <v>1</v>
      </c>
      <c r="C736" s="233" t="s">
        <v>45</v>
      </c>
      <c r="D736" s="78" t="s">
        <v>46</v>
      </c>
      <c r="E736" s="237">
        <v>123.45547412195666</v>
      </c>
      <c r="F736" s="237">
        <v>129.13721989383842</v>
      </c>
      <c r="G736" s="237">
        <v>100.23068842111618</v>
      </c>
    </row>
    <row r="737" spans="1:7" ht="12.75">
      <c r="A737" s="51">
        <v>2008</v>
      </c>
      <c r="B737" s="230">
        <v>2</v>
      </c>
      <c r="C737" s="232" t="s">
        <v>45</v>
      </c>
      <c r="D737" s="51" t="s">
        <v>46</v>
      </c>
      <c r="E737" s="236">
        <v>123.98747474150132</v>
      </c>
      <c r="F737" s="236">
        <v>128.2065348280557</v>
      </c>
      <c r="G737" s="236">
        <v>101.2671843665703</v>
      </c>
    </row>
    <row r="738" spans="1:7" ht="12.75">
      <c r="A738" s="78">
        <v>2008</v>
      </c>
      <c r="B738" s="231">
        <v>3</v>
      </c>
      <c r="C738" s="233" t="s">
        <v>45</v>
      </c>
      <c r="D738" s="78" t="s">
        <v>46</v>
      </c>
      <c r="E738" s="237">
        <v>132.79823315253367</v>
      </c>
      <c r="F738" s="237">
        <v>139.08202692624167</v>
      </c>
      <c r="G738" s="237">
        <v>100.76995766012716</v>
      </c>
    </row>
    <row r="739" spans="1:7" ht="12.75">
      <c r="A739" s="51">
        <v>2008</v>
      </c>
      <c r="B739" s="230">
        <v>4</v>
      </c>
      <c r="C739" s="232" t="s">
        <v>45</v>
      </c>
      <c r="D739" s="51" t="s">
        <v>46</v>
      </c>
      <c r="E739" s="236">
        <v>131.6965574071181</v>
      </c>
      <c r="F739" s="236">
        <v>138.0411045908804</v>
      </c>
      <c r="G739" s="236">
        <v>102.29390726717314</v>
      </c>
    </row>
    <row r="740" spans="1:7" ht="12.75">
      <c r="A740" s="78">
        <v>2009</v>
      </c>
      <c r="B740" s="231">
        <v>1</v>
      </c>
      <c r="C740" s="233" t="s">
        <v>45</v>
      </c>
      <c r="D740" s="78" t="s">
        <v>46</v>
      </c>
      <c r="E740" s="237">
        <v>121.08747439992293</v>
      </c>
      <c r="F740" s="237">
        <v>127.74527338835163</v>
      </c>
      <c r="G740" s="237">
        <v>99.37997252637281</v>
      </c>
    </row>
    <row r="741" spans="1:7" ht="12.75">
      <c r="A741" s="51">
        <v>2001</v>
      </c>
      <c r="B741" s="230">
        <v>1</v>
      </c>
      <c r="C741" s="232" t="s">
        <v>47</v>
      </c>
      <c r="D741" s="51" t="s">
        <v>48</v>
      </c>
      <c r="E741" s="236">
        <v>98.43392174147704</v>
      </c>
      <c r="F741" s="236">
        <v>104.3669168871723</v>
      </c>
      <c r="G741" s="236">
        <v>102.15226195133609</v>
      </c>
    </row>
    <row r="742" spans="1:7" ht="12.75">
      <c r="A742" s="78">
        <v>2001</v>
      </c>
      <c r="B742" s="231">
        <v>2</v>
      </c>
      <c r="C742" s="233" t="s">
        <v>47</v>
      </c>
      <c r="D742" s="78" t="s">
        <v>48</v>
      </c>
      <c r="E742" s="237">
        <v>92.82772139310106</v>
      </c>
      <c r="F742" s="237">
        <v>89.25385651821209</v>
      </c>
      <c r="G742" s="237">
        <v>93.93417034634608</v>
      </c>
    </row>
    <row r="743" spans="1:7" ht="12.75">
      <c r="A743" s="51">
        <v>2001</v>
      </c>
      <c r="B743" s="230">
        <v>3</v>
      </c>
      <c r="C743" s="232" t="s">
        <v>47</v>
      </c>
      <c r="D743" s="51" t="s">
        <v>48</v>
      </c>
      <c r="E743" s="236">
        <v>105.58292900417455</v>
      </c>
      <c r="F743" s="236">
        <v>88.25703561176708</v>
      </c>
      <c r="G743" s="236">
        <v>100.2556971050815</v>
      </c>
    </row>
    <row r="744" spans="1:7" ht="12.75">
      <c r="A744" s="78">
        <v>2001</v>
      </c>
      <c r="B744" s="231">
        <v>4</v>
      </c>
      <c r="C744" s="233" t="s">
        <v>47</v>
      </c>
      <c r="D744" s="78" t="s">
        <v>48</v>
      </c>
      <c r="E744" s="237">
        <v>103.15542786124736</v>
      </c>
      <c r="F744" s="237">
        <v>118.12219098284856</v>
      </c>
      <c r="G744" s="237">
        <v>103.65787059723634</v>
      </c>
    </row>
    <row r="745" spans="1:7" ht="12.75">
      <c r="A745" s="51">
        <v>2002</v>
      </c>
      <c r="B745" s="230">
        <v>1</v>
      </c>
      <c r="C745" s="232" t="s">
        <v>47</v>
      </c>
      <c r="D745" s="51" t="s">
        <v>48</v>
      </c>
      <c r="E745" s="236">
        <v>72.52328705205768</v>
      </c>
      <c r="F745" s="236">
        <v>80.53212812663668</v>
      </c>
      <c r="G745" s="236">
        <v>92.76606407604774</v>
      </c>
    </row>
    <row r="746" spans="1:7" ht="12.75">
      <c r="A746" s="78">
        <v>2002</v>
      </c>
      <c r="B746" s="231">
        <v>2</v>
      </c>
      <c r="C746" s="233" t="s">
        <v>47</v>
      </c>
      <c r="D746" s="78" t="s">
        <v>48</v>
      </c>
      <c r="E746" s="237">
        <v>90.75491550903533</v>
      </c>
      <c r="F746" s="237">
        <v>83.80875864100592</v>
      </c>
      <c r="G746" s="237">
        <v>85.67562118373742</v>
      </c>
    </row>
    <row r="747" spans="1:7" ht="12.75">
      <c r="A747" s="51">
        <v>2002</v>
      </c>
      <c r="B747" s="230">
        <v>3</v>
      </c>
      <c r="C747" s="232" t="s">
        <v>47</v>
      </c>
      <c r="D747" s="51" t="s">
        <v>48</v>
      </c>
      <c r="E747" s="236">
        <v>72.35451423762815</v>
      </c>
      <c r="F747" s="236">
        <v>74.09317830169132</v>
      </c>
      <c r="G747" s="236">
        <v>90.77629997164856</v>
      </c>
    </row>
    <row r="748" spans="1:7" ht="12.75">
      <c r="A748" s="78">
        <v>2002</v>
      </c>
      <c r="B748" s="231">
        <v>4</v>
      </c>
      <c r="C748" s="233" t="s">
        <v>47</v>
      </c>
      <c r="D748" s="78" t="s">
        <v>48</v>
      </c>
      <c r="E748" s="237">
        <v>77.17024814686673</v>
      </c>
      <c r="F748" s="237">
        <v>95.63058458471467</v>
      </c>
      <c r="G748" s="237">
        <v>93.46198747640533</v>
      </c>
    </row>
    <row r="749" spans="1:7" ht="12.75">
      <c r="A749" s="51">
        <v>2003</v>
      </c>
      <c r="B749" s="230">
        <v>1</v>
      </c>
      <c r="C749" s="232" t="s">
        <v>47</v>
      </c>
      <c r="D749" s="51" t="s">
        <v>48</v>
      </c>
      <c r="E749" s="236">
        <v>58.92312979716177</v>
      </c>
      <c r="F749" s="236">
        <v>78.63318010858755</v>
      </c>
      <c r="G749" s="236">
        <v>89.61384618739817</v>
      </c>
    </row>
    <row r="750" spans="1:7" ht="12.75">
      <c r="A750" s="78">
        <v>2003</v>
      </c>
      <c r="B750" s="231">
        <v>2</v>
      </c>
      <c r="C750" s="233" t="s">
        <v>47</v>
      </c>
      <c r="D750" s="78" t="s">
        <v>48</v>
      </c>
      <c r="E750" s="237">
        <v>61.05045806254753</v>
      </c>
      <c r="F750" s="237">
        <v>65.97393831205947</v>
      </c>
      <c r="G750" s="237">
        <v>82.81417251832497</v>
      </c>
    </row>
    <row r="751" spans="1:7" ht="12.75">
      <c r="A751" s="51">
        <v>2003</v>
      </c>
      <c r="B751" s="230">
        <v>3</v>
      </c>
      <c r="C751" s="232" t="s">
        <v>47</v>
      </c>
      <c r="D751" s="51" t="s">
        <v>48</v>
      </c>
      <c r="E751" s="236">
        <v>66.6641823659129</v>
      </c>
      <c r="F751" s="236">
        <v>69.4475438660031</v>
      </c>
      <c r="G751" s="236">
        <v>88.24505440851631</v>
      </c>
    </row>
    <row r="752" spans="1:7" ht="12.75">
      <c r="A752" s="78">
        <v>2003</v>
      </c>
      <c r="B752" s="231">
        <v>4</v>
      </c>
      <c r="C752" s="233" t="s">
        <v>47</v>
      </c>
      <c r="D752" s="78" t="s">
        <v>48</v>
      </c>
      <c r="E752" s="237">
        <v>81.9371932893735</v>
      </c>
      <c r="F752" s="237">
        <v>91.84499481861977</v>
      </c>
      <c r="G752" s="237">
        <v>89.0445918838312</v>
      </c>
    </row>
    <row r="753" spans="1:7" ht="12.75">
      <c r="A753" s="51">
        <v>2004</v>
      </c>
      <c r="B753" s="230">
        <v>1</v>
      </c>
      <c r="C753" s="232" t="s">
        <v>47</v>
      </c>
      <c r="D753" s="51" t="s">
        <v>48</v>
      </c>
      <c r="E753" s="236">
        <v>69.89981261931781</v>
      </c>
      <c r="F753" s="236">
        <v>82.43796974138624</v>
      </c>
      <c r="G753" s="236">
        <v>87.19226775514856</v>
      </c>
    </row>
    <row r="754" spans="1:7" ht="12.75">
      <c r="A754" s="78">
        <v>2004</v>
      </c>
      <c r="B754" s="231">
        <v>2</v>
      </c>
      <c r="C754" s="233" t="s">
        <v>47</v>
      </c>
      <c r="D754" s="78" t="s">
        <v>48</v>
      </c>
      <c r="E754" s="237">
        <v>56.085544407728285</v>
      </c>
      <c r="F754" s="237">
        <v>69.66694368067064</v>
      </c>
      <c r="G754" s="237">
        <v>81.19057378964474</v>
      </c>
    </row>
    <row r="755" spans="1:7" ht="12.75">
      <c r="A755" s="51">
        <v>2004</v>
      </c>
      <c r="B755" s="230">
        <v>3</v>
      </c>
      <c r="C755" s="232" t="s">
        <v>47</v>
      </c>
      <c r="D755" s="51" t="s">
        <v>48</v>
      </c>
      <c r="E755" s="236">
        <v>71.01326057526374</v>
      </c>
      <c r="F755" s="236">
        <v>76.4442329282319</v>
      </c>
      <c r="G755" s="236">
        <v>86.84150206582788</v>
      </c>
    </row>
    <row r="756" spans="1:7" ht="12.75">
      <c r="A756" s="78">
        <v>2004</v>
      </c>
      <c r="B756" s="231">
        <v>4</v>
      </c>
      <c r="C756" s="233" t="s">
        <v>47</v>
      </c>
      <c r="D756" s="78" t="s">
        <v>48</v>
      </c>
      <c r="E756" s="237">
        <v>93.89905906576963</v>
      </c>
      <c r="F756" s="237">
        <v>112.72247851891753</v>
      </c>
      <c r="G756" s="237">
        <v>88.06613319660549</v>
      </c>
    </row>
    <row r="757" spans="1:7" ht="12.75">
      <c r="A757" s="51">
        <v>2005</v>
      </c>
      <c r="B757" s="230">
        <v>1</v>
      </c>
      <c r="C757" s="232" t="s">
        <v>47</v>
      </c>
      <c r="D757" s="51" t="s">
        <v>48</v>
      </c>
      <c r="E757" s="236">
        <v>63.948203715764954</v>
      </c>
      <c r="F757" s="236">
        <v>90.10110165623716</v>
      </c>
      <c r="G757" s="236">
        <v>85.53689048286029</v>
      </c>
    </row>
    <row r="758" spans="1:7" ht="12.75">
      <c r="A758" s="78">
        <v>2005</v>
      </c>
      <c r="B758" s="231">
        <v>2</v>
      </c>
      <c r="C758" s="233" t="s">
        <v>47</v>
      </c>
      <c r="D758" s="78" t="s">
        <v>48</v>
      </c>
      <c r="E758" s="237">
        <v>66.84128993751129</v>
      </c>
      <c r="F758" s="237">
        <v>83.38186688422583</v>
      </c>
      <c r="G758" s="237">
        <v>81.05851925339117</v>
      </c>
    </row>
    <row r="759" spans="1:7" ht="12.75">
      <c r="A759" s="51">
        <v>2005</v>
      </c>
      <c r="B759" s="230">
        <v>3</v>
      </c>
      <c r="C759" s="232" t="s">
        <v>47</v>
      </c>
      <c r="D759" s="51" t="s">
        <v>48</v>
      </c>
      <c r="E759" s="236">
        <v>78.04356448023914</v>
      </c>
      <c r="F759" s="236">
        <v>80.29685014044067</v>
      </c>
      <c r="G759" s="236">
        <v>85.89357570481386</v>
      </c>
    </row>
    <row r="760" spans="1:7" ht="12.75">
      <c r="A760" s="78">
        <v>2005</v>
      </c>
      <c r="B760" s="231">
        <v>4</v>
      </c>
      <c r="C760" s="233" t="s">
        <v>47</v>
      </c>
      <c r="D760" s="78" t="s">
        <v>48</v>
      </c>
      <c r="E760" s="237">
        <v>95.92179124261969</v>
      </c>
      <c r="F760" s="237">
        <v>106.65385736718792</v>
      </c>
      <c r="G760" s="237">
        <v>84.83411288682254</v>
      </c>
    </row>
    <row r="761" spans="1:7" ht="12.75">
      <c r="A761" s="51">
        <v>2006</v>
      </c>
      <c r="B761" s="230">
        <v>1</v>
      </c>
      <c r="C761" s="232" t="s">
        <v>47</v>
      </c>
      <c r="D761" s="51" t="s">
        <v>48</v>
      </c>
      <c r="E761" s="236">
        <v>74.5515783858743</v>
      </c>
      <c r="F761" s="236">
        <v>95.44652475043225</v>
      </c>
      <c r="G761" s="236">
        <v>83.74398421932715</v>
      </c>
    </row>
    <row r="762" spans="1:7" ht="12.75">
      <c r="A762" s="78">
        <v>2006</v>
      </c>
      <c r="B762" s="231">
        <v>2</v>
      </c>
      <c r="C762" s="233" t="s">
        <v>47</v>
      </c>
      <c r="D762" s="78" t="s">
        <v>48</v>
      </c>
      <c r="E762" s="237">
        <v>70.27727222645987</v>
      </c>
      <c r="F762" s="237">
        <v>84.21189853112304</v>
      </c>
      <c r="G762" s="237">
        <v>78.77798592575483</v>
      </c>
    </row>
    <row r="763" spans="1:7" ht="12.75">
      <c r="A763" s="51">
        <v>2006</v>
      </c>
      <c r="B763" s="230">
        <v>3</v>
      </c>
      <c r="C763" s="232" t="s">
        <v>47</v>
      </c>
      <c r="D763" s="51" t="s">
        <v>48</v>
      </c>
      <c r="E763" s="236">
        <v>74.90476405890287</v>
      </c>
      <c r="F763" s="236">
        <v>83.69381316734062</v>
      </c>
      <c r="G763" s="236">
        <v>84.07788146603235</v>
      </c>
    </row>
    <row r="764" spans="1:7" ht="12.75">
      <c r="A764" s="78">
        <v>2006</v>
      </c>
      <c r="B764" s="231">
        <v>4</v>
      </c>
      <c r="C764" s="233" t="s">
        <v>47</v>
      </c>
      <c r="D764" s="78" t="s">
        <v>48</v>
      </c>
      <c r="E764" s="237">
        <v>97.60151939939595</v>
      </c>
      <c r="F764" s="237">
        <v>112.52860340570055</v>
      </c>
      <c r="G764" s="237">
        <v>85.83562659588154</v>
      </c>
    </row>
    <row r="765" spans="1:7" ht="12.75">
      <c r="A765" s="51">
        <v>2007</v>
      </c>
      <c r="B765" s="230">
        <v>1</v>
      </c>
      <c r="C765" s="232" t="s">
        <v>47</v>
      </c>
      <c r="D765" s="51" t="s">
        <v>48</v>
      </c>
      <c r="E765" s="236">
        <v>93.50823189742584</v>
      </c>
      <c r="F765" s="236">
        <v>112.13865555392584</v>
      </c>
      <c r="G765" s="236">
        <v>86.40799644293949</v>
      </c>
    </row>
    <row r="766" spans="1:7" ht="12.75">
      <c r="A766" s="78">
        <v>2007</v>
      </c>
      <c r="B766" s="231">
        <v>2</v>
      </c>
      <c r="C766" s="233" t="s">
        <v>47</v>
      </c>
      <c r="D766" s="78" t="s">
        <v>48</v>
      </c>
      <c r="E766" s="237">
        <v>83.20074691813019</v>
      </c>
      <c r="F766" s="237">
        <v>92.88794636776946</v>
      </c>
      <c r="G766" s="237">
        <v>85.5388488244832</v>
      </c>
    </row>
    <row r="767" spans="1:7" ht="12.75">
      <c r="A767" s="51">
        <v>2007</v>
      </c>
      <c r="B767" s="230">
        <v>3</v>
      </c>
      <c r="C767" s="232" t="s">
        <v>47</v>
      </c>
      <c r="D767" s="51" t="s">
        <v>48</v>
      </c>
      <c r="E767" s="236">
        <v>95.59749559030736</v>
      </c>
      <c r="F767" s="236">
        <v>95.21067233437172</v>
      </c>
      <c r="G767" s="236">
        <v>85.67984942133232</v>
      </c>
    </row>
    <row r="768" spans="1:7" ht="12.75">
      <c r="A768" s="78">
        <v>2007</v>
      </c>
      <c r="B768" s="231">
        <v>4</v>
      </c>
      <c r="C768" s="233" t="s">
        <v>47</v>
      </c>
      <c r="D768" s="78" t="s">
        <v>48</v>
      </c>
      <c r="E768" s="237">
        <v>114.16947192348691</v>
      </c>
      <c r="F768" s="237">
        <v>124.35926076025503</v>
      </c>
      <c r="G768" s="237">
        <v>87.37915585684345</v>
      </c>
    </row>
    <row r="769" spans="1:7" ht="12.75">
      <c r="A769" s="51">
        <v>2008</v>
      </c>
      <c r="B769" s="230">
        <v>1</v>
      </c>
      <c r="C769" s="232" t="s">
        <v>47</v>
      </c>
      <c r="D769" s="51" t="s">
        <v>48</v>
      </c>
      <c r="E769" s="236">
        <v>104.33226251478868</v>
      </c>
      <c r="F769" s="236">
        <v>134.34805754666243</v>
      </c>
      <c r="G769" s="236">
        <v>85.55700799225922</v>
      </c>
    </row>
    <row r="770" spans="1:7" ht="12.75">
      <c r="A770" s="78">
        <v>2008</v>
      </c>
      <c r="B770" s="231">
        <v>2</v>
      </c>
      <c r="C770" s="233" t="s">
        <v>47</v>
      </c>
      <c r="D770" s="78" t="s">
        <v>48</v>
      </c>
      <c r="E770" s="237">
        <v>93.19737049199036</v>
      </c>
      <c r="F770" s="237">
        <v>114.48829004588542</v>
      </c>
      <c r="G770" s="237">
        <v>86.73339270669072</v>
      </c>
    </row>
    <row r="771" spans="1:7" ht="12.75">
      <c r="A771" s="51">
        <v>2008</v>
      </c>
      <c r="B771" s="230">
        <v>3</v>
      </c>
      <c r="C771" s="232" t="s">
        <v>47</v>
      </c>
      <c r="D771" s="51" t="s">
        <v>48</v>
      </c>
      <c r="E771" s="236">
        <v>107.78005826823843</v>
      </c>
      <c r="F771" s="236">
        <v>122.97281993893787</v>
      </c>
      <c r="G771" s="236">
        <v>86.79806248801074</v>
      </c>
    </row>
    <row r="772" spans="1:7" ht="12.75">
      <c r="A772" s="78">
        <v>2008</v>
      </c>
      <c r="B772" s="231">
        <v>4</v>
      </c>
      <c r="C772" s="233" t="s">
        <v>47</v>
      </c>
      <c r="D772" s="78" t="s">
        <v>48</v>
      </c>
      <c r="E772" s="237">
        <v>120.86768570761033</v>
      </c>
      <c r="F772" s="237">
        <v>129.5580368367043</v>
      </c>
      <c r="G772" s="237">
        <v>86.28876014276312</v>
      </c>
    </row>
    <row r="773" spans="1:7" ht="12.75">
      <c r="A773" s="51">
        <v>2009</v>
      </c>
      <c r="B773" s="230">
        <v>1</v>
      </c>
      <c r="C773" s="232" t="s">
        <v>47</v>
      </c>
      <c r="D773" s="51" t="s">
        <v>48</v>
      </c>
      <c r="E773" s="236">
        <v>88.21944787716173</v>
      </c>
      <c r="F773" s="236">
        <v>111.08301890923586</v>
      </c>
      <c r="G773" s="236">
        <v>84.8569008620709</v>
      </c>
    </row>
    <row r="774" spans="1:7" ht="12.75">
      <c r="A774" s="78">
        <v>2001</v>
      </c>
      <c r="B774" s="231">
        <v>1</v>
      </c>
      <c r="C774" s="233" t="s">
        <v>49</v>
      </c>
      <c r="D774" s="78" t="s">
        <v>50</v>
      </c>
      <c r="E774" s="237">
        <v>101.53293173622427</v>
      </c>
      <c r="F774" s="237">
        <v>98.55427747011952</v>
      </c>
      <c r="G774" s="237">
        <v>102.5771478447179</v>
      </c>
    </row>
    <row r="775" spans="1:7" ht="12.75">
      <c r="A775" s="51">
        <v>2001</v>
      </c>
      <c r="B775" s="230">
        <v>2</v>
      </c>
      <c r="C775" s="232" t="s">
        <v>49</v>
      </c>
      <c r="D775" s="51" t="s">
        <v>50</v>
      </c>
      <c r="E775" s="236">
        <v>95.02836084448644</v>
      </c>
      <c r="F775" s="236">
        <v>97.56342986723502</v>
      </c>
      <c r="G775" s="236">
        <v>99.22829397000204</v>
      </c>
    </row>
    <row r="776" spans="1:7" ht="12.75">
      <c r="A776" s="78">
        <v>2001</v>
      </c>
      <c r="B776" s="231">
        <v>3</v>
      </c>
      <c r="C776" s="233" t="s">
        <v>49</v>
      </c>
      <c r="D776" s="78" t="s">
        <v>50</v>
      </c>
      <c r="E776" s="237">
        <v>98.23732927974493</v>
      </c>
      <c r="F776" s="237">
        <v>97.46101095869477</v>
      </c>
      <c r="G776" s="237">
        <v>99.60757439318228</v>
      </c>
    </row>
    <row r="777" spans="1:7" ht="12.75">
      <c r="A777" s="51">
        <v>2001</v>
      </c>
      <c r="B777" s="230">
        <v>4</v>
      </c>
      <c r="C777" s="232" t="s">
        <v>49</v>
      </c>
      <c r="D777" s="51" t="s">
        <v>50</v>
      </c>
      <c r="E777" s="236">
        <v>105.20137813954436</v>
      </c>
      <c r="F777" s="236">
        <v>106.42128170395068</v>
      </c>
      <c r="G777" s="236">
        <v>98.58698379209781</v>
      </c>
    </row>
    <row r="778" spans="1:7" ht="12.75">
      <c r="A778" s="78">
        <v>2002</v>
      </c>
      <c r="B778" s="231">
        <v>1</v>
      </c>
      <c r="C778" s="233" t="s">
        <v>49</v>
      </c>
      <c r="D778" s="78" t="s">
        <v>50</v>
      </c>
      <c r="E778" s="237">
        <v>120.88101164344931</v>
      </c>
      <c r="F778" s="237">
        <v>120.98638694416385</v>
      </c>
      <c r="G778" s="237">
        <v>103.61730449937909</v>
      </c>
    </row>
    <row r="779" spans="1:7" ht="12.75">
      <c r="A779" s="51">
        <v>2002</v>
      </c>
      <c r="B779" s="230">
        <v>2</v>
      </c>
      <c r="C779" s="232" t="s">
        <v>49</v>
      </c>
      <c r="D779" s="51" t="s">
        <v>50</v>
      </c>
      <c r="E779" s="236">
        <v>109.01265737971222</v>
      </c>
      <c r="F779" s="236">
        <v>104.52500768517284</v>
      </c>
      <c r="G779" s="236">
        <v>101.24680185450259</v>
      </c>
    </row>
    <row r="780" spans="1:7" ht="12.75">
      <c r="A780" s="78">
        <v>2002</v>
      </c>
      <c r="B780" s="231">
        <v>3</v>
      </c>
      <c r="C780" s="233" t="s">
        <v>49</v>
      </c>
      <c r="D780" s="78" t="s">
        <v>50</v>
      </c>
      <c r="E780" s="237">
        <v>105.66100471357197</v>
      </c>
      <c r="F780" s="237">
        <v>109.25903177600063</v>
      </c>
      <c r="G780" s="237">
        <v>101.18878340779237</v>
      </c>
    </row>
    <row r="781" spans="1:7" ht="12.75">
      <c r="A781" s="51">
        <v>2002</v>
      </c>
      <c r="B781" s="230">
        <v>4</v>
      </c>
      <c r="C781" s="232" t="s">
        <v>49</v>
      </c>
      <c r="D781" s="51" t="s">
        <v>50</v>
      </c>
      <c r="E781" s="236">
        <v>138.9069634884489</v>
      </c>
      <c r="F781" s="236">
        <v>129.34035415944348</v>
      </c>
      <c r="G781" s="236">
        <v>100.36827148360571</v>
      </c>
    </row>
    <row r="782" spans="1:7" ht="12.75">
      <c r="A782" s="78">
        <v>2003</v>
      </c>
      <c r="B782" s="231">
        <v>1</v>
      </c>
      <c r="C782" s="233" t="s">
        <v>49</v>
      </c>
      <c r="D782" s="78" t="s">
        <v>50</v>
      </c>
      <c r="E782" s="237">
        <v>125.50124165781084</v>
      </c>
      <c r="F782" s="237">
        <v>124.63413687628574</v>
      </c>
      <c r="G782" s="237">
        <v>95.93920637804796</v>
      </c>
    </row>
    <row r="783" spans="1:7" ht="12.75">
      <c r="A783" s="51">
        <v>2003</v>
      </c>
      <c r="B783" s="230">
        <v>2</v>
      </c>
      <c r="C783" s="232" t="s">
        <v>49</v>
      </c>
      <c r="D783" s="51" t="s">
        <v>50</v>
      </c>
      <c r="E783" s="236">
        <v>104.34534686769712</v>
      </c>
      <c r="F783" s="236">
        <v>104.23995271811383</v>
      </c>
      <c r="G783" s="236">
        <v>91.52859065303403</v>
      </c>
    </row>
    <row r="784" spans="1:7" ht="12.75">
      <c r="A784" s="78">
        <v>2003</v>
      </c>
      <c r="B784" s="231">
        <v>3</v>
      </c>
      <c r="C784" s="233" t="s">
        <v>49</v>
      </c>
      <c r="D784" s="78" t="s">
        <v>50</v>
      </c>
      <c r="E784" s="237">
        <v>114.81563037087778</v>
      </c>
      <c r="F784" s="237">
        <v>113.41893742972287</v>
      </c>
      <c r="G784" s="237">
        <v>91.7677043350825</v>
      </c>
    </row>
    <row r="785" spans="1:7" ht="12.75">
      <c r="A785" s="51">
        <v>2003</v>
      </c>
      <c r="B785" s="230">
        <v>4</v>
      </c>
      <c r="C785" s="232" t="s">
        <v>49</v>
      </c>
      <c r="D785" s="51" t="s">
        <v>50</v>
      </c>
      <c r="E785" s="236">
        <v>142.08754198714877</v>
      </c>
      <c r="F785" s="236">
        <v>143.35165720696747</v>
      </c>
      <c r="G785" s="236">
        <v>95.74937196245212</v>
      </c>
    </row>
    <row r="786" spans="1:7" ht="12.75">
      <c r="A786" s="78">
        <v>2004</v>
      </c>
      <c r="B786" s="231">
        <v>1</v>
      </c>
      <c r="C786" s="233" t="s">
        <v>49</v>
      </c>
      <c r="D786" s="78" t="s">
        <v>50</v>
      </c>
      <c r="E786" s="237">
        <v>120.7179454056202</v>
      </c>
      <c r="F786" s="237">
        <v>119.0453028038257</v>
      </c>
      <c r="G786" s="237">
        <v>94.21394654219161</v>
      </c>
    </row>
    <row r="787" spans="1:7" ht="12.75">
      <c r="A787" s="51">
        <v>2004</v>
      </c>
      <c r="B787" s="230">
        <v>2</v>
      </c>
      <c r="C787" s="232" t="s">
        <v>49</v>
      </c>
      <c r="D787" s="51" t="s">
        <v>50</v>
      </c>
      <c r="E787" s="236">
        <v>107.01819677844612</v>
      </c>
      <c r="F787" s="236">
        <v>103.9930609056832</v>
      </c>
      <c r="G787" s="236">
        <v>92.96327274532487</v>
      </c>
    </row>
    <row r="788" spans="1:7" ht="12.75">
      <c r="A788" s="78">
        <v>2004</v>
      </c>
      <c r="B788" s="231">
        <v>3</v>
      </c>
      <c r="C788" s="233" t="s">
        <v>49</v>
      </c>
      <c r="D788" s="78" t="s">
        <v>50</v>
      </c>
      <c r="E788" s="237">
        <v>120.59598789017859</v>
      </c>
      <c r="F788" s="237">
        <v>115.04329739943468</v>
      </c>
      <c r="G788" s="237">
        <v>94.43024125356743</v>
      </c>
    </row>
    <row r="789" spans="1:7" ht="12.75">
      <c r="A789" s="51">
        <v>2004</v>
      </c>
      <c r="B789" s="230">
        <v>4</v>
      </c>
      <c r="C789" s="232" t="s">
        <v>49</v>
      </c>
      <c r="D789" s="51" t="s">
        <v>50</v>
      </c>
      <c r="E789" s="236">
        <v>134.302903085437</v>
      </c>
      <c r="F789" s="236">
        <v>129.5106940724701</v>
      </c>
      <c r="G789" s="236">
        <v>96.60702540273361</v>
      </c>
    </row>
    <row r="790" spans="1:7" ht="12.75">
      <c r="A790" s="78">
        <v>2005</v>
      </c>
      <c r="B790" s="231">
        <v>1</v>
      </c>
      <c r="C790" s="233" t="s">
        <v>49</v>
      </c>
      <c r="D790" s="78" t="s">
        <v>50</v>
      </c>
      <c r="E790" s="237">
        <v>120.61035058278357</v>
      </c>
      <c r="F790" s="237">
        <v>129.47346547126168</v>
      </c>
      <c r="G790" s="237">
        <v>96.17977659013937</v>
      </c>
    </row>
    <row r="791" spans="1:7" ht="12.75">
      <c r="A791" s="51">
        <v>2005</v>
      </c>
      <c r="B791" s="230">
        <v>2</v>
      </c>
      <c r="C791" s="232" t="s">
        <v>49</v>
      </c>
      <c r="D791" s="51" t="s">
        <v>50</v>
      </c>
      <c r="E791" s="236">
        <v>121.36800424445757</v>
      </c>
      <c r="F791" s="236">
        <v>120.89426980294694</v>
      </c>
      <c r="G791" s="236">
        <v>96.59877173249028</v>
      </c>
    </row>
    <row r="792" spans="1:7" ht="12.75">
      <c r="A792" s="78">
        <v>2005</v>
      </c>
      <c r="B792" s="231">
        <v>3</v>
      </c>
      <c r="C792" s="233" t="s">
        <v>49</v>
      </c>
      <c r="D792" s="78" t="s">
        <v>50</v>
      </c>
      <c r="E792" s="237">
        <v>119.32257472979671</v>
      </c>
      <c r="F792" s="237">
        <v>113.80579882779419</v>
      </c>
      <c r="G792" s="237">
        <v>95.4143700525771</v>
      </c>
    </row>
    <row r="793" spans="1:7" ht="12.75">
      <c r="A793" s="51">
        <v>2005</v>
      </c>
      <c r="B793" s="230">
        <v>4</v>
      </c>
      <c r="C793" s="232" t="s">
        <v>49</v>
      </c>
      <c r="D793" s="51" t="s">
        <v>50</v>
      </c>
      <c r="E793" s="236">
        <v>129.53229346806657</v>
      </c>
      <c r="F793" s="236">
        <v>122.71436016504383</v>
      </c>
      <c r="G793" s="236">
        <v>97.66592274394723</v>
      </c>
    </row>
    <row r="794" spans="1:7" ht="12.75">
      <c r="A794" s="78">
        <v>2006</v>
      </c>
      <c r="B794" s="231">
        <v>1</v>
      </c>
      <c r="C794" s="233" t="s">
        <v>49</v>
      </c>
      <c r="D794" s="78" t="s">
        <v>50</v>
      </c>
      <c r="E794" s="237">
        <v>123.84391252899746</v>
      </c>
      <c r="F794" s="237">
        <v>121.06035787105908</v>
      </c>
      <c r="G794" s="237">
        <v>95.38159812661107</v>
      </c>
    </row>
    <row r="795" spans="1:7" ht="12.75">
      <c r="A795" s="51">
        <v>2006</v>
      </c>
      <c r="B795" s="230">
        <v>2</v>
      </c>
      <c r="C795" s="232" t="s">
        <v>49</v>
      </c>
      <c r="D795" s="51" t="s">
        <v>50</v>
      </c>
      <c r="E795" s="236">
        <v>124.53415261487585</v>
      </c>
      <c r="F795" s="236">
        <v>118.72350057249433</v>
      </c>
      <c r="G795" s="236">
        <v>95.80156428899063</v>
      </c>
    </row>
    <row r="796" spans="1:7" ht="12.75">
      <c r="A796" s="78">
        <v>2006</v>
      </c>
      <c r="B796" s="231">
        <v>3</v>
      </c>
      <c r="C796" s="233" t="s">
        <v>49</v>
      </c>
      <c r="D796" s="78" t="s">
        <v>50</v>
      </c>
      <c r="E796" s="237">
        <v>130.8532664146375</v>
      </c>
      <c r="F796" s="237">
        <v>119.50512344006482</v>
      </c>
      <c r="G796" s="237">
        <v>98.20435334981883</v>
      </c>
    </row>
    <row r="797" spans="1:7" ht="12.75">
      <c r="A797" s="51">
        <v>2006</v>
      </c>
      <c r="B797" s="230">
        <v>4</v>
      </c>
      <c r="C797" s="232" t="s">
        <v>49</v>
      </c>
      <c r="D797" s="51" t="s">
        <v>50</v>
      </c>
      <c r="E797" s="236">
        <v>138.34889220311396</v>
      </c>
      <c r="F797" s="236">
        <v>132.58914145896165</v>
      </c>
      <c r="G797" s="236">
        <v>101.04118836344162</v>
      </c>
    </row>
    <row r="798" spans="1:7" ht="12.75">
      <c r="A798" s="78">
        <v>2007</v>
      </c>
      <c r="B798" s="231">
        <v>1</v>
      </c>
      <c r="C798" s="233" t="s">
        <v>49</v>
      </c>
      <c r="D798" s="78" t="s">
        <v>50</v>
      </c>
      <c r="E798" s="237">
        <v>123.1414603717642</v>
      </c>
      <c r="F798" s="237">
        <v>117.26191526015272</v>
      </c>
      <c r="G798" s="237">
        <v>98.83818667350266</v>
      </c>
    </row>
    <row r="799" spans="1:7" ht="12.75">
      <c r="A799" s="51">
        <v>2007</v>
      </c>
      <c r="B799" s="230">
        <v>2</v>
      </c>
      <c r="C799" s="232" t="s">
        <v>49</v>
      </c>
      <c r="D799" s="51" t="s">
        <v>50</v>
      </c>
      <c r="E799" s="236">
        <v>127.75239287319755</v>
      </c>
      <c r="F799" s="236">
        <v>118.4966018486963</v>
      </c>
      <c r="G799" s="236">
        <v>100.04443630405987</v>
      </c>
    </row>
    <row r="800" spans="1:7" ht="12.75">
      <c r="A800" s="78">
        <v>2007</v>
      </c>
      <c r="B800" s="231">
        <v>3</v>
      </c>
      <c r="C800" s="233" t="s">
        <v>49</v>
      </c>
      <c r="D800" s="78" t="s">
        <v>50</v>
      </c>
      <c r="E800" s="237">
        <v>135.19072994533485</v>
      </c>
      <c r="F800" s="237">
        <v>128.91633826067212</v>
      </c>
      <c r="G800" s="237">
        <v>97.70476354509218</v>
      </c>
    </row>
    <row r="801" spans="1:7" ht="12.75">
      <c r="A801" s="51">
        <v>2007</v>
      </c>
      <c r="B801" s="230">
        <v>4</v>
      </c>
      <c r="C801" s="232" t="s">
        <v>49</v>
      </c>
      <c r="D801" s="51" t="s">
        <v>50</v>
      </c>
      <c r="E801" s="236">
        <v>151.57102424840798</v>
      </c>
      <c r="F801" s="236">
        <v>146.31483644496623</v>
      </c>
      <c r="G801" s="236">
        <v>99.04695597965664</v>
      </c>
    </row>
    <row r="802" spans="1:7" ht="12.75">
      <c r="A802" s="78">
        <v>2008</v>
      </c>
      <c r="B802" s="231">
        <v>1</v>
      </c>
      <c r="C802" s="233" t="s">
        <v>49</v>
      </c>
      <c r="D802" s="78" t="s">
        <v>50</v>
      </c>
      <c r="E802" s="237">
        <v>125.51616359698363</v>
      </c>
      <c r="F802" s="237">
        <v>122.02459965199894</v>
      </c>
      <c r="G802" s="237">
        <v>94.42150207330982</v>
      </c>
    </row>
    <row r="803" spans="1:7" ht="12.75">
      <c r="A803" s="51">
        <v>2008</v>
      </c>
      <c r="B803" s="230">
        <v>2</v>
      </c>
      <c r="C803" s="232" t="s">
        <v>49</v>
      </c>
      <c r="D803" s="51" t="s">
        <v>50</v>
      </c>
      <c r="E803" s="236">
        <v>135.9919331976278</v>
      </c>
      <c r="F803" s="236">
        <v>128.28753265457993</v>
      </c>
      <c r="G803" s="236">
        <v>94.0733913930484</v>
      </c>
    </row>
    <row r="804" spans="1:7" ht="12.75">
      <c r="A804" s="78">
        <v>2008</v>
      </c>
      <c r="B804" s="231">
        <v>3</v>
      </c>
      <c r="C804" s="233" t="s">
        <v>49</v>
      </c>
      <c r="D804" s="78" t="s">
        <v>50</v>
      </c>
      <c r="E804" s="237">
        <v>149.54359695039972</v>
      </c>
      <c r="F804" s="237">
        <v>137.0633944824215</v>
      </c>
      <c r="G804" s="237">
        <v>94.3348385357552</v>
      </c>
    </row>
    <row r="805" spans="1:7" ht="12.75">
      <c r="A805" s="51">
        <v>2008</v>
      </c>
      <c r="B805" s="230">
        <v>4</v>
      </c>
      <c r="C805" s="232" t="s">
        <v>49</v>
      </c>
      <c r="D805" s="51" t="s">
        <v>50</v>
      </c>
      <c r="E805" s="236">
        <v>168.06870080076794</v>
      </c>
      <c r="F805" s="236">
        <v>155.85258763870473</v>
      </c>
      <c r="G805" s="236">
        <v>94.70334063661772</v>
      </c>
    </row>
    <row r="806" spans="1:7" ht="12.75">
      <c r="A806" s="78">
        <v>2009</v>
      </c>
      <c r="B806" s="231">
        <v>1</v>
      </c>
      <c r="C806" s="233" t="s">
        <v>49</v>
      </c>
      <c r="D806" s="78" t="s">
        <v>50</v>
      </c>
      <c r="E806" s="237">
        <v>132.742410878948</v>
      </c>
      <c r="F806" s="237">
        <v>126.57250115616465</v>
      </c>
      <c r="G806" s="237">
        <v>90.9838484169764</v>
      </c>
    </row>
    <row r="807" spans="1:7" ht="12.75">
      <c r="A807" s="51">
        <v>2001</v>
      </c>
      <c r="B807" s="230">
        <v>1</v>
      </c>
      <c r="C807" s="232" t="s">
        <v>51</v>
      </c>
      <c r="D807" s="51" t="s">
        <v>52</v>
      </c>
      <c r="E807" s="236">
        <v>83.58925991786926</v>
      </c>
      <c r="F807" s="236">
        <v>78.96309551425081</v>
      </c>
      <c r="G807" s="236">
        <v>107.86516853932585</v>
      </c>
    </row>
    <row r="808" spans="1:7" ht="12.75">
      <c r="A808" s="78">
        <v>2001</v>
      </c>
      <c r="B808" s="231">
        <v>2</v>
      </c>
      <c r="C808" s="233" t="s">
        <v>51</v>
      </c>
      <c r="D808" s="78" t="s">
        <v>52</v>
      </c>
      <c r="E808" s="237">
        <v>90.59062324858306</v>
      </c>
      <c r="F808" s="237">
        <v>85.00167605048252</v>
      </c>
      <c r="G808" s="237">
        <v>104.70415816546453</v>
      </c>
    </row>
    <row r="809" spans="1:7" ht="12.75">
      <c r="A809" s="51">
        <v>2001</v>
      </c>
      <c r="B809" s="230">
        <v>3</v>
      </c>
      <c r="C809" s="232" t="s">
        <v>51</v>
      </c>
      <c r="D809" s="51" t="s">
        <v>52</v>
      </c>
      <c r="E809" s="236">
        <v>91.71076948949629</v>
      </c>
      <c r="F809" s="236">
        <v>93.82668220835598</v>
      </c>
      <c r="G809" s="236">
        <v>96.9453145205322</v>
      </c>
    </row>
    <row r="810" spans="1:7" ht="12.75">
      <c r="A810" s="78">
        <v>2001</v>
      </c>
      <c r="B810" s="231">
        <v>4</v>
      </c>
      <c r="C810" s="233" t="s">
        <v>51</v>
      </c>
      <c r="D810" s="78" t="s">
        <v>52</v>
      </c>
      <c r="E810" s="237">
        <v>134.10934734405137</v>
      </c>
      <c r="F810" s="237">
        <v>142.20854622691067</v>
      </c>
      <c r="G810" s="237">
        <v>90.48535877467745</v>
      </c>
    </row>
    <row r="811" spans="1:7" ht="12.75">
      <c r="A811" s="51">
        <v>2002</v>
      </c>
      <c r="B811" s="230">
        <v>1</v>
      </c>
      <c r="C811" s="232" t="s">
        <v>51</v>
      </c>
      <c r="D811" s="51" t="s">
        <v>52</v>
      </c>
      <c r="E811" s="236">
        <v>27.835421930183</v>
      </c>
      <c r="F811" s="236">
        <v>29.833503056420476</v>
      </c>
      <c r="G811" s="236">
        <v>55.020738143816395</v>
      </c>
    </row>
    <row r="812" spans="1:7" ht="12.75">
      <c r="A812" s="78">
        <v>2002</v>
      </c>
      <c r="B812" s="231">
        <v>2</v>
      </c>
      <c r="C812" s="233" t="s">
        <v>51</v>
      </c>
      <c r="D812" s="78" t="s">
        <v>52</v>
      </c>
      <c r="E812" s="237">
        <v>37.54019113115741</v>
      </c>
      <c r="F812" s="237">
        <v>39.55894705913873</v>
      </c>
      <c r="G812" s="237">
        <v>57.45854765941551</v>
      </c>
    </row>
    <row r="813" spans="1:7" ht="12.75">
      <c r="A813" s="51">
        <v>2002</v>
      </c>
      <c r="B813" s="230">
        <v>3</v>
      </c>
      <c r="C813" s="232" t="s">
        <v>51</v>
      </c>
      <c r="D813" s="51" t="s">
        <v>52</v>
      </c>
      <c r="E813" s="236">
        <v>43.45761726356912</v>
      </c>
      <c r="F813" s="236">
        <v>44.60554893167393</v>
      </c>
      <c r="G813" s="236">
        <v>59.225839822983424</v>
      </c>
    </row>
    <row r="814" spans="1:7" ht="12.75">
      <c r="A814" s="78">
        <v>2002</v>
      </c>
      <c r="B814" s="231">
        <v>4</v>
      </c>
      <c r="C814" s="233" t="s">
        <v>51</v>
      </c>
      <c r="D814" s="78" t="s">
        <v>52</v>
      </c>
      <c r="E814" s="237">
        <v>45.08932163860825</v>
      </c>
      <c r="F814" s="237">
        <v>47.01263480589502</v>
      </c>
      <c r="G814" s="237">
        <v>57.16160426065884</v>
      </c>
    </row>
    <row r="815" spans="1:7" ht="12.75">
      <c r="A815" s="51">
        <v>2003</v>
      </c>
      <c r="B815" s="230">
        <v>1</v>
      </c>
      <c r="C815" s="232" t="s">
        <v>51</v>
      </c>
      <c r="D815" s="51" t="s">
        <v>52</v>
      </c>
      <c r="E815" s="236">
        <v>17.446486718014864</v>
      </c>
      <c r="F815" s="236">
        <v>19.24326206010071</v>
      </c>
      <c r="G815" s="236">
        <v>35.77210073086392</v>
      </c>
    </row>
    <row r="816" spans="1:7" ht="12.75">
      <c r="A816" s="78">
        <v>2003</v>
      </c>
      <c r="B816" s="231">
        <v>2</v>
      </c>
      <c r="C816" s="233" t="s">
        <v>51</v>
      </c>
      <c r="D816" s="78" t="s">
        <v>52</v>
      </c>
      <c r="E816" s="237">
        <v>25.561027982879082</v>
      </c>
      <c r="F816" s="237">
        <v>26.591638304340083</v>
      </c>
      <c r="G816" s="237">
        <v>39.8430989396247</v>
      </c>
    </row>
    <row r="817" spans="1:7" ht="12.75">
      <c r="A817" s="51">
        <v>2003</v>
      </c>
      <c r="B817" s="230">
        <v>3</v>
      </c>
      <c r="C817" s="232" t="s">
        <v>51</v>
      </c>
      <c r="D817" s="51" t="s">
        <v>52</v>
      </c>
      <c r="E817" s="236">
        <v>24.439741411380574</v>
      </c>
      <c r="F817" s="236">
        <v>25.421016697993142</v>
      </c>
      <c r="G817" s="236">
        <v>32.86492906884298</v>
      </c>
    </row>
    <row r="818" spans="1:7" ht="12.75">
      <c r="A818" s="78">
        <v>2003</v>
      </c>
      <c r="B818" s="231">
        <v>4</v>
      </c>
      <c r="C818" s="233" t="s">
        <v>51</v>
      </c>
      <c r="D818" s="78" t="s">
        <v>52</v>
      </c>
      <c r="E818" s="237">
        <v>26.951612590466993</v>
      </c>
      <c r="F818" s="237">
        <v>28.038290721501408</v>
      </c>
      <c r="G818" s="237">
        <v>33.20497715451594</v>
      </c>
    </row>
    <row r="819" spans="1:7" ht="12.75">
      <c r="A819" s="51">
        <v>2004</v>
      </c>
      <c r="B819" s="230">
        <v>1</v>
      </c>
      <c r="C819" s="232" t="s">
        <v>51</v>
      </c>
      <c r="D819" s="51" t="s">
        <v>52</v>
      </c>
      <c r="E819" s="236">
        <v>14.94734377393259</v>
      </c>
      <c r="F819" s="236">
        <v>15.550014636080975</v>
      </c>
      <c r="G819" s="236">
        <v>36.797034397540166</v>
      </c>
    </row>
    <row r="820" spans="1:7" ht="12.75">
      <c r="A820" s="78">
        <v>2004</v>
      </c>
      <c r="B820" s="231">
        <v>2</v>
      </c>
      <c r="C820" s="233" t="s">
        <v>51</v>
      </c>
      <c r="D820" s="78" t="s">
        <v>52</v>
      </c>
      <c r="E820" s="237">
        <v>24.01004108477275</v>
      </c>
      <c r="F820" s="237">
        <v>24.97811624111012</v>
      </c>
      <c r="G820" s="237">
        <v>45.91128097550697</v>
      </c>
    </row>
    <row r="821" spans="1:7" ht="12.75">
      <c r="A821" s="51">
        <v>2004</v>
      </c>
      <c r="B821" s="230">
        <v>3</v>
      </c>
      <c r="C821" s="232" t="s">
        <v>51</v>
      </c>
      <c r="D821" s="51" t="s">
        <v>52</v>
      </c>
      <c r="E821" s="236">
        <v>21.677702210862044</v>
      </c>
      <c r="F821" s="236">
        <v>22.551738406082233</v>
      </c>
      <c r="G821" s="236">
        <v>41.69660047702521</v>
      </c>
    </row>
    <row r="822" spans="1:7" ht="12.75">
      <c r="A822" s="78">
        <v>2004</v>
      </c>
      <c r="B822" s="231">
        <v>4</v>
      </c>
      <c r="C822" s="233" t="s">
        <v>51</v>
      </c>
      <c r="D822" s="78" t="s">
        <v>52</v>
      </c>
      <c r="E822" s="237">
        <v>27.50118525679507</v>
      </c>
      <c r="F822" s="237">
        <v>28.61002193570518</v>
      </c>
      <c r="G822" s="237">
        <v>41.53376054867478</v>
      </c>
    </row>
    <row r="823" spans="1:7" ht="12.75">
      <c r="A823" s="51">
        <v>2005</v>
      </c>
      <c r="B823" s="230">
        <v>1</v>
      </c>
      <c r="C823" s="232" t="s">
        <v>51</v>
      </c>
      <c r="D823" s="51" t="s">
        <v>52</v>
      </c>
      <c r="E823" s="236">
        <v>9.858749164586595</v>
      </c>
      <c r="F823" s="236">
        <v>10.256249947908906</v>
      </c>
      <c r="G823" s="236">
        <v>34.368803701255786</v>
      </c>
    </row>
    <row r="824" spans="1:7" ht="12.75">
      <c r="A824" s="78">
        <v>2005</v>
      </c>
      <c r="B824" s="231">
        <v>2</v>
      </c>
      <c r="C824" s="233" t="s">
        <v>51</v>
      </c>
      <c r="D824" s="78" t="s">
        <v>52</v>
      </c>
      <c r="E824" s="237">
        <v>20.552599937322665</v>
      </c>
      <c r="F824" s="237">
        <v>21.381272463421812</v>
      </c>
      <c r="G824" s="237">
        <v>41.39486766861117</v>
      </c>
    </row>
    <row r="825" spans="1:7" ht="12.75">
      <c r="A825" s="51">
        <v>2005</v>
      </c>
      <c r="B825" s="230">
        <v>3</v>
      </c>
      <c r="C825" s="232" t="s">
        <v>51</v>
      </c>
      <c r="D825" s="51" t="s">
        <v>52</v>
      </c>
      <c r="E825" s="236">
        <v>21.829682607239867</v>
      </c>
      <c r="F825" s="236">
        <v>22.709846590641014</v>
      </c>
      <c r="G825" s="236">
        <v>40.748297364866815</v>
      </c>
    </row>
    <row r="826" spans="1:7" ht="12.75">
      <c r="A826" s="78">
        <v>2005</v>
      </c>
      <c r="B826" s="231">
        <v>4</v>
      </c>
      <c r="C826" s="233" t="s">
        <v>51</v>
      </c>
      <c r="D826" s="78" t="s">
        <v>52</v>
      </c>
      <c r="E826" s="237">
        <v>20.00419154783891</v>
      </c>
      <c r="F826" s="237">
        <v>20.810752469234355</v>
      </c>
      <c r="G826" s="237">
        <v>34.258647279136376</v>
      </c>
    </row>
    <row r="827" spans="1:7" ht="12.75">
      <c r="A827" s="51">
        <v>2006</v>
      </c>
      <c r="B827" s="230">
        <v>1</v>
      </c>
      <c r="C827" s="232" t="s">
        <v>51</v>
      </c>
      <c r="D827" s="51" t="s">
        <v>52</v>
      </c>
      <c r="E827" s="236">
        <v>9.4261803556289</v>
      </c>
      <c r="F827" s="236">
        <v>9.806240139334431</v>
      </c>
      <c r="G827" s="236">
        <v>28.08988764044944</v>
      </c>
    </row>
    <row r="828" spans="1:7" ht="12.75">
      <c r="A828" s="78">
        <v>2006</v>
      </c>
      <c r="B828" s="231">
        <v>2</v>
      </c>
      <c r="C828" s="233" t="s">
        <v>51</v>
      </c>
      <c r="D828" s="78" t="s">
        <v>52</v>
      </c>
      <c r="E828" s="237">
        <v>14.05183064341874</v>
      </c>
      <c r="F828" s="237">
        <v>14.618394777937484</v>
      </c>
      <c r="G828" s="237">
        <v>25.94423211394964</v>
      </c>
    </row>
    <row r="829" spans="1:7" ht="12.75">
      <c r="A829" s="51">
        <v>2006</v>
      </c>
      <c r="B829" s="230">
        <v>3</v>
      </c>
      <c r="C829" s="232" t="s">
        <v>51</v>
      </c>
      <c r="D829" s="51" t="s">
        <v>52</v>
      </c>
      <c r="E829" s="236">
        <v>13.965400555252476</v>
      </c>
      <c r="F829" s="236">
        <v>14.528479863534631</v>
      </c>
      <c r="G829" s="236">
        <v>24.200886998668548</v>
      </c>
    </row>
    <row r="830" spans="1:7" ht="12.75">
      <c r="A830" s="78">
        <v>2006</v>
      </c>
      <c r="B830" s="231">
        <v>4</v>
      </c>
      <c r="C830" s="233" t="s">
        <v>51</v>
      </c>
      <c r="D830" s="78" t="s">
        <v>52</v>
      </c>
      <c r="E830" s="237">
        <v>13.80429418941831</v>
      </c>
      <c r="F830" s="237">
        <v>14.360877754117972</v>
      </c>
      <c r="G830" s="237">
        <v>25.139611291512214</v>
      </c>
    </row>
    <row r="831" spans="1:7" ht="12.75">
      <c r="A831" s="51">
        <v>2007</v>
      </c>
      <c r="B831" s="230">
        <v>1</v>
      </c>
      <c r="C831" s="232" t="s">
        <v>51</v>
      </c>
      <c r="D831" s="51" t="s">
        <v>52</v>
      </c>
      <c r="E831" s="236">
        <v>6.866512303592167</v>
      </c>
      <c r="F831" s="236">
        <v>7.143367305560829</v>
      </c>
      <c r="G831" s="236">
        <v>23.12805923541865</v>
      </c>
    </row>
    <row r="832" spans="1:7" ht="12.75">
      <c r="A832" s="78">
        <v>2007</v>
      </c>
      <c r="B832" s="231">
        <v>2</v>
      </c>
      <c r="C832" s="233" t="s">
        <v>51</v>
      </c>
      <c r="D832" s="78" t="s">
        <v>52</v>
      </c>
      <c r="E832" s="237">
        <v>12.604984869016937</v>
      </c>
      <c r="F832" s="237">
        <v>13.113212766446175</v>
      </c>
      <c r="G832" s="237">
        <v>20.98240370891884</v>
      </c>
    </row>
    <row r="833" spans="1:7" ht="12.75">
      <c r="A833" s="51">
        <v>2007</v>
      </c>
      <c r="B833" s="230">
        <v>3</v>
      </c>
      <c r="C833" s="232" t="s">
        <v>51</v>
      </c>
      <c r="D833" s="51" t="s">
        <v>52</v>
      </c>
      <c r="E833" s="236">
        <v>7.379279075974737</v>
      </c>
      <c r="F833" s="236">
        <v>7.676808627045012</v>
      </c>
      <c r="G833" s="236">
        <v>20.177782886481417</v>
      </c>
    </row>
    <row r="834" spans="1:7" ht="12.75">
      <c r="A834" s="78">
        <v>2007</v>
      </c>
      <c r="B834" s="231">
        <v>4</v>
      </c>
      <c r="C834" s="233" t="s">
        <v>51</v>
      </c>
      <c r="D834" s="78" t="s">
        <v>52</v>
      </c>
      <c r="E834" s="237">
        <v>12.674912862022856</v>
      </c>
      <c r="F834" s="237">
        <v>13.185960227878764</v>
      </c>
      <c r="G834" s="237">
        <v>19.90957594566894</v>
      </c>
    </row>
    <row r="835" spans="1:7" ht="12.75">
      <c r="A835" s="51">
        <v>2008</v>
      </c>
      <c r="B835" s="230">
        <v>1</v>
      </c>
      <c r="C835" s="232" t="s">
        <v>51</v>
      </c>
      <c r="D835" s="51" t="s">
        <v>52</v>
      </c>
      <c r="E835" s="236">
        <v>8.44314190879807</v>
      </c>
      <c r="F835" s="236">
        <v>8.783565979480814</v>
      </c>
      <c r="G835" s="236">
        <v>17.33287355000623</v>
      </c>
    </row>
    <row r="836" spans="1:7" ht="12.75">
      <c r="A836" s="78">
        <v>2008</v>
      </c>
      <c r="B836" s="231">
        <v>2</v>
      </c>
      <c r="C836" s="233" t="s">
        <v>51</v>
      </c>
      <c r="D836" s="78" t="s">
        <v>52</v>
      </c>
      <c r="E836" s="237">
        <v>10.253654036816274</v>
      </c>
      <c r="F836" s="237">
        <v>10.667077225042947</v>
      </c>
      <c r="G836" s="237">
        <v>16.715039704206063</v>
      </c>
    </row>
    <row r="837" spans="1:7" ht="12.75">
      <c r="A837" s="51">
        <v>2008</v>
      </c>
      <c r="B837" s="230">
        <v>3</v>
      </c>
      <c r="C837" s="232" t="s">
        <v>51</v>
      </c>
      <c r="D837" s="51" t="s">
        <v>52</v>
      </c>
      <c r="E837" s="236">
        <v>8.969556054020192</v>
      </c>
      <c r="F837" s="236">
        <v>9.331204930363818</v>
      </c>
      <c r="G837" s="236">
        <v>16.149889364636916</v>
      </c>
    </row>
    <row r="838" spans="1:7" ht="12.75">
      <c r="A838" s="78">
        <v>2008</v>
      </c>
      <c r="B838" s="231">
        <v>4</v>
      </c>
      <c r="C838" s="233" t="s">
        <v>51</v>
      </c>
      <c r="D838" s="78" t="s">
        <v>52</v>
      </c>
      <c r="E838" s="237">
        <v>9.052738135133445</v>
      </c>
      <c r="F838" s="237">
        <v>9.417740879381498</v>
      </c>
      <c r="G838" s="237">
        <v>15.397952048430513</v>
      </c>
    </row>
    <row r="839" spans="1:7" ht="12.75">
      <c r="A839" s="51">
        <v>2009</v>
      </c>
      <c r="B839" s="230">
        <v>1</v>
      </c>
      <c r="C839" s="232" t="s">
        <v>51</v>
      </c>
      <c r="D839" s="51" t="s">
        <v>52</v>
      </c>
      <c r="E839" s="236">
        <v>4.462134392291066</v>
      </c>
      <c r="F839" s="236">
        <v>4.642045848259173</v>
      </c>
      <c r="G839" s="236">
        <v>12.69193559201893</v>
      </c>
    </row>
    <row r="840" spans="1:7" ht="12.75">
      <c r="A840" s="78">
        <v>2001</v>
      </c>
      <c r="B840" s="231">
        <v>1</v>
      </c>
      <c r="C840" s="233" t="s">
        <v>53</v>
      </c>
      <c r="D840" s="78" t="s">
        <v>54</v>
      </c>
      <c r="E840" s="237">
        <v>93.89539528313857</v>
      </c>
      <c r="F840" s="237">
        <v>98.20724176618499</v>
      </c>
      <c r="G840" s="237">
        <v>97.26616302850704</v>
      </c>
    </row>
    <row r="841" spans="1:7" ht="12.75">
      <c r="A841" s="51">
        <v>2001</v>
      </c>
      <c r="B841" s="230">
        <v>2</v>
      </c>
      <c r="C841" s="232" t="s">
        <v>53</v>
      </c>
      <c r="D841" s="51" t="s">
        <v>54</v>
      </c>
      <c r="E841" s="236">
        <v>97.83358138370045</v>
      </c>
      <c r="F841" s="236">
        <v>98.86479137026616</v>
      </c>
      <c r="G841" s="236">
        <v>99.9707834216787</v>
      </c>
    </row>
    <row r="842" spans="1:7" ht="12.75">
      <c r="A842" s="78">
        <v>2001</v>
      </c>
      <c r="B842" s="231">
        <v>3</v>
      </c>
      <c r="C842" s="233" t="s">
        <v>53</v>
      </c>
      <c r="D842" s="78" t="s">
        <v>54</v>
      </c>
      <c r="E842" s="237">
        <v>103.36348001737485</v>
      </c>
      <c r="F842" s="237">
        <v>102.96316370779408</v>
      </c>
      <c r="G842" s="237">
        <v>102.51679953253475</v>
      </c>
    </row>
    <row r="843" spans="1:7" ht="12.75">
      <c r="A843" s="51">
        <v>2001</v>
      </c>
      <c r="B843" s="230">
        <v>4</v>
      </c>
      <c r="C843" s="232" t="s">
        <v>53</v>
      </c>
      <c r="D843" s="51" t="s">
        <v>54</v>
      </c>
      <c r="E843" s="236">
        <v>104.90754331578609</v>
      </c>
      <c r="F843" s="236">
        <v>99.96480315575475</v>
      </c>
      <c r="G843" s="236">
        <v>100.24625401727953</v>
      </c>
    </row>
    <row r="844" spans="1:7" ht="12.75">
      <c r="A844" s="78">
        <v>2002</v>
      </c>
      <c r="B844" s="231">
        <v>1</v>
      </c>
      <c r="C844" s="233" t="s">
        <v>53</v>
      </c>
      <c r="D844" s="78" t="s">
        <v>54</v>
      </c>
      <c r="E844" s="237">
        <v>88.14005439599197</v>
      </c>
      <c r="F844" s="237">
        <v>94.56325337898552</v>
      </c>
      <c r="G844" s="237">
        <v>105.75566592929589</v>
      </c>
    </row>
    <row r="845" spans="1:7" ht="12.75">
      <c r="A845" s="51">
        <v>2002</v>
      </c>
      <c r="B845" s="230">
        <v>2</v>
      </c>
      <c r="C845" s="232" t="s">
        <v>53</v>
      </c>
      <c r="D845" s="51" t="s">
        <v>54</v>
      </c>
      <c r="E845" s="236">
        <v>96.09519486369516</v>
      </c>
      <c r="F845" s="236">
        <v>107.81927981561863</v>
      </c>
      <c r="G845" s="236">
        <v>104.51187445218916</v>
      </c>
    </row>
    <row r="846" spans="1:7" ht="12.75">
      <c r="A846" s="78">
        <v>2002</v>
      </c>
      <c r="B846" s="231">
        <v>3</v>
      </c>
      <c r="C846" s="233" t="s">
        <v>53</v>
      </c>
      <c r="D846" s="78" t="s">
        <v>54</v>
      </c>
      <c r="E846" s="237">
        <v>92.54196245377435</v>
      </c>
      <c r="F846" s="237">
        <v>103.48237522910175</v>
      </c>
      <c r="G846" s="237">
        <v>107.48361784715556</v>
      </c>
    </row>
    <row r="847" spans="1:7" ht="12.75">
      <c r="A847" s="51">
        <v>2002</v>
      </c>
      <c r="B847" s="230">
        <v>4</v>
      </c>
      <c r="C847" s="232" t="s">
        <v>53</v>
      </c>
      <c r="D847" s="51" t="s">
        <v>54</v>
      </c>
      <c r="E847" s="236">
        <v>97.72050896988702</v>
      </c>
      <c r="F847" s="236">
        <v>97.44671231472596</v>
      </c>
      <c r="G847" s="236">
        <v>105.6888851788472</v>
      </c>
    </row>
    <row r="848" spans="1:7" ht="12.75">
      <c r="A848" s="78">
        <v>2003</v>
      </c>
      <c r="B848" s="231">
        <v>1</v>
      </c>
      <c r="C848" s="233" t="s">
        <v>53</v>
      </c>
      <c r="D848" s="78" t="s">
        <v>54</v>
      </c>
      <c r="E848" s="237">
        <v>97.51828275480368</v>
      </c>
      <c r="F848" s="237">
        <v>107.71612993582117</v>
      </c>
      <c r="G848" s="237">
        <v>92.63324846612964</v>
      </c>
    </row>
    <row r="849" spans="1:7" ht="12.75">
      <c r="A849" s="51">
        <v>2003</v>
      </c>
      <c r="B849" s="230">
        <v>2</v>
      </c>
      <c r="C849" s="232" t="s">
        <v>53</v>
      </c>
      <c r="D849" s="51" t="s">
        <v>54</v>
      </c>
      <c r="E849" s="236">
        <v>98.36746483554272</v>
      </c>
      <c r="F849" s="236">
        <v>104.90713125050141</v>
      </c>
      <c r="G849" s="236">
        <v>91.82353186693935</v>
      </c>
    </row>
    <row r="850" spans="1:7" ht="12.75">
      <c r="A850" s="78">
        <v>2003</v>
      </c>
      <c r="B850" s="231">
        <v>3</v>
      </c>
      <c r="C850" s="233" t="s">
        <v>53</v>
      </c>
      <c r="D850" s="78" t="s">
        <v>54</v>
      </c>
      <c r="E850" s="237">
        <v>101.09059667576817</v>
      </c>
      <c r="F850" s="237">
        <v>99.66001077647232</v>
      </c>
      <c r="G850" s="237">
        <v>96.9990400267123</v>
      </c>
    </row>
    <row r="851" spans="1:7" ht="12.75">
      <c r="A851" s="51">
        <v>2003</v>
      </c>
      <c r="B851" s="230">
        <v>4</v>
      </c>
      <c r="C851" s="232" t="s">
        <v>53</v>
      </c>
      <c r="D851" s="51" t="s">
        <v>54</v>
      </c>
      <c r="E851" s="236">
        <v>104.79225058352128</v>
      </c>
      <c r="F851" s="236">
        <v>102.76725217294897</v>
      </c>
      <c r="G851" s="236">
        <v>94.34450519637714</v>
      </c>
    </row>
    <row r="852" spans="1:7" ht="12.75">
      <c r="A852" s="78">
        <v>2004</v>
      </c>
      <c r="B852" s="231">
        <v>1</v>
      </c>
      <c r="C852" s="233" t="s">
        <v>53</v>
      </c>
      <c r="D852" s="78" t="s">
        <v>54</v>
      </c>
      <c r="E852" s="237">
        <v>103.33818736361462</v>
      </c>
      <c r="F852" s="237">
        <v>105.75352089651372</v>
      </c>
      <c r="G852" s="237">
        <v>90.95538211110647</v>
      </c>
    </row>
    <row r="853" spans="1:7" ht="12.75">
      <c r="A853" s="51">
        <v>2004</v>
      </c>
      <c r="B853" s="230">
        <v>2</v>
      </c>
      <c r="C853" s="232" t="s">
        <v>53</v>
      </c>
      <c r="D853" s="51" t="s">
        <v>54</v>
      </c>
      <c r="E853" s="236">
        <v>99.43578830378792</v>
      </c>
      <c r="F853" s="236">
        <v>98.62117301881548</v>
      </c>
      <c r="G853" s="236">
        <v>84.83659585124587</v>
      </c>
    </row>
    <row r="854" spans="1:7" ht="12.75">
      <c r="A854" s="78">
        <v>2004</v>
      </c>
      <c r="B854" s="231">
        <v>3</v>
      </c>
      <c r="C854" s="233" t="s">
        <v>53</v>
      </c>
      <c r="D854" s="78" t="s">
        <v>54</v>
      </c>
      <c r="E854" s="237">
        <v>110.8361319915735</v>
      </c>
      <c r="F854" s="237">
        <v>101.45355551911095</v>
      </c>
      <c r="G854" s="237">
        <v>91.7984890855211</v>
      </c>
    </row>
    <row r="855" spans="1:7" ht="12.75">
      <c r="A855" s="51">
        <v>2004</v>
      </c>
      <c r="B855" s="230">
        <v>4</v>
      </c>
      <c r="C855" s="232" t="s">
        <v>53</v>
      </c>
      <c r="D855" s="51" t="s">
        <v>54</v>
      </c>
      <c r="E855" s="236">
        <v>117.24503468454205</v>
      </c>
      <c r="F855" s="236">
        <v>110.56404491728391</v>
      </c>
      <c r="G855" s="236">
        <v>86.84001836470637</v>
      </c>
    </row>
    <row r="856" spans="1:7" ht="12.75">
      <c r="A856" s="78">
        <v>2005</v>
      </c>
      <c r="B856" s="231">
        <v>1</v>
      </c>
      <c r="C856" s="233" t="s">
        <v>53</v>
      </c>
      <c r="D856" s="78" t="s">
        <v>54</v>
      </c>
      <c r="E856" s="237">
        <v>109.23707694630299</v>
      </c>
      <c r="F856" s="237">
        <v>108.86260085233955</v>
      </c>
      <c r="G856" s="237">
        <v>77.47401811427856</v>
      </c>
    </row>
    <row r="857" spans="1:7" ht="12.75">
      <c r="A857" s="51">
        <v>2005</v>
      </c>
      <c r="B857" s="230">
        <v>2</v>
      </c>
      <c r="C857" s="232" t="s">
        <v>53</v>
      </c>
      <c r="D857" s="51" t="s">
        <v>54</v>
      </c>
      <c r="E857" s="236">
        <v>109.48633187541817</v>
      </c>
      <c r="F857" s="236">
        <v>108.70935308661022</v>
      </c>
      <c r="G857" s="236">
        <v>84.16878834675904</v>
      </c>
    </row>
    <row r="858" spans="1:7" ht="12.75">
      <c r="A858" s="78">
        <v>2005</v>
      </c>
      <c r="B858" s="231">
        <v>3</v>
      </c>
      <c r="C858" s="233" t="s">
        <v>53</v>
      </c>
      <c r="D858" s="78" t="s">
        <v>54</v>
      </c>
      <c r="E858" s="237">
        <v>112.50651134080982</v>
      </c>
      <c r="F858" s="237">
        <v>96.30416073112946</v>
      </c>
      <c r="G858" s="237">
        <v>78.77624274802788</v>
      </c>
    </row>
    <row r="859" spans="1:7" ht="12.75">
      <c r="A859" s="51">
        <v>2005</v>
      </c>
      <c r="B859" s="230">
        <v>4</v>
      </c>
      <c r="C859" s="232" t="s">
        <v>53</v>
      </c>
      <c r="D859" s="51" t="s">
        <v>54</v>
      </c>
      <c r="E859" s="236">
        <v>99.61400641395309</v>
      </c>
      <c r="F859" s="236">
        <v>93.36981524599234</v>
      </c>
      <c r="G859" s="236">
        <v>75.37877206895112</v>
      </c>
    </row>
    <row r="860" spans="1:7" ht="12.75">
      <c r="A860" s="78">
        <v>2006</v>
      </c>
      <c r="B860" s="231">
        <v>1</v>
      </c>
      <c r="C860" s="233" t="s">
        <v>53</v>
      </c>
      <c r="D860" s="78" t="s">
        <v>54</v>
      </c>
      <c r="E860" s="237">
        <v>93.94845246754703</v>
      </c>
      <c r="F860" s="237">
        <v>94.27378959273463</v>
      </c>
      <c r="G860" s="237">
        <v>70.57890563045203</v>
      </c>
    </row>
    <row r="861" spans="1:7" ht="12.75">
      <c r="A861" s="51">
        <v>2006</v>
      </c>
      <c r="B861" s="230">
        <v>2</v>
      </c>
      <c r="C861" s="232" t="s">
        <v>53</v>
      </c>
      <c r="D861" s="51" t="s">
        <v>54</v>
      </c>
      <c r="E861" s="236">
        <v>99.25190489033695</v>
      </c>
      <c r="F861" s="236">
        <v>96.76877693912121</v>
      </c>
      <c r="G861" s="236">
        <v>69.76084143745565</v>
      </c>
    </row>
    <row r="862" spans="1:7" ht="12.75">
      <c r="A862" s="78">
        <v>2006</v>
      </c>
      <c r="B862" s="231">
        <v>3</v>
      </c>
      <c r="C862" s="233" t="s">
        <v>53</v>
      </c>
      <c r="D862" s="78" t="s">
        <v>54</v>
      </c>
      <c r="E862" s="237">
        <v>93.52403931499265</v>
      </c>
      <c r="F862" s="237">
        <v>99.56583571990957</v>
      </c>
      <c r="G862" s="237">
        <v>70.01126925163821</v>
      </c>
    </row>
    <row r="863" spans="1:7" ht="12.75">
      <c r="A863" s="51">
        <v>2006</v>
      </c>
      <c r="B863" s="230">
        <v>4</v>
      </c>
      <c r="C863" s="232" t="s">
        <v>53</v>
      </c>
      <c r="D863" s="51" t="s">
        <v>54</v>
      </c>
      <c r="E863" s="236">
        <v>99.72388459512648</v>
      </c>
      <c r="F863" s="236">
        <v>89.89783545337596</v>
      </c>
      <c r="G863" s="236">
        <v>67.5654242664552</v>
      </c>
    </row>
    <row r="864" spans="1:7" ht="12.75">
      <c r="A864" s="78">
        <v>2007</v>
      </c>
      <c r="B864" s="231">
        <v>1</v>
      </c>
      <c r="C864" s="233" t="s">
        <v>53</v>
      </c>
      <c r="D864" s="78" t="s">
        <v>54</v>
      </c>
      <c r="E864" s="237">
        <v>93.59753494915728</v>
      </c>
      <c r="F864" s="237">
        <v>81.34550865054034</v>
      </c>
      <c r="G864" s="237">
        <v>68.6422638674402</v>
      </c>
    </row>
    <row r="865" spans="1:7" ht="12.75">
      <c r="A865" s="51">
        <v>2007</v>
      </c>
      <c r="B865" s="230">
        <v>2</v>
      </c>
      <c r="C865" s="232" t="s">
        <v>53</v>
      </c>
      <c r="D865" s="51" t="s">
        <v>54</v>
      </c>
      <c r="E865" s="236">
        <v>98.06714602262281</v>
      </c>
      <c r="F865" s="236">
        <v>85.07880508172778</v>
      </c>
      <c r="G865" s="236">
        <v>70.78759547560416</v>
      </c>
    </row>
    <row r="866" spans="1:7" ht="12.75">
      <c r="A866" s="78">
        <v>2007</v>
      </c>
      <c r="B866" s="231">
        <v>3</v>
      </c>
      <c r="C866" s="233" t="s">
        <v>53</v>
      </c>
      <c r="D866" s="78" t="s">
        <v>54</v>
      </c>
      <c r="E866" s="237">
        <v>104.63860758882528</v>
      </c>
      <c r="F866" s="237">
        <v>99.70200205749676</v>
      </c>
      <c r="G866" s="237">
        <v>72.94962227138028</v>
      </c>
    </row>
    <row r="867" spans="1:7" ht="12.75">
      <c r="A867" s="51">
        <v>2007</v>
      </c>
      <c r="B867" s="230">
        <v>4</v>
      </c>
      <c r="C867" s="232" t="s">
        <v>53</v>
      </c>
      <c r="D867" s="51" t="s">
        <v>54</v>
      </c>
      <c r="E867" s="236">
        <v>104.67392033211641</v>
      </c>
      <c r="F867" s="236">
        <v>91.50480665814656</v>
      </c>
      <c r="G867" s="236">
        <v>73.00805542802287</v>
      </c>
    </row>
    <row r="868" spans="1:7" ht="12.75">
      <c r="A868" s="78">
        <v>2008</v>
      </c>
      <c r="B868" s="231">
        <v>1</v>
      </c>
      <c r="C868" s="233" t="s">
        <v>53</v>
      </c>
      <c r="D868" s="78" t="s">
        <v>54</v>
      </c>
      <c r="E868" s="237">
        <v>98.64711332237621</v>
      </c>
      <c r="F868" s="237">
        <v>86.03682260145185</v>
      </c>
      <c r="G868" s="237">
        <v>77.20689511248382</v>
      </c>
    </row>
    <row r="869" spans="1:7" ht="12.75">
      <c r="A869" s="51">
        <v>2008</v>
      </c>
      <c r="B869" s="230">
        <v>2</v>
      </c>
      <c r="C869" s="232" t="s">
        <v>53</v>
      </c>
      <c r="D869" s="51" t="s">
        <v>54</v>
      </c>
      <c r="E869" s="236">
        <v>90.01348057792906</v>
      </c>
      <c r="F869" s="236">
        <v>92.39099023764524</v>
      </c>
      <c r="G869" s="236">
        <v>73.64247255728536</v>
      </c>
    </row>
    <row r="870" spans="1:7" ht="12.75">
      <c r="A870" s="78">
        <v>2008</v>
      </c>
      <c r="B870" s="231">
        <v>3</v>
      </c>
      <c r="C870" s="233" t="s">
        <v>53</v>
      </c>
      <c r="D870" s="78" t="s">
        <v>54</v>
      </c>
      <c r="E870" s="237">
        <v>88.14371188958425</v>
      </c>
      <c r="F870" s="237">
        <v>91.35984334252932</v>
      </c>
      <c r="G870" s="237">
        <v>75.84623732209191</v>
      </c>
    </row>
    <row r="871" spans="1:7" ht="12.75">
      <c r="A871" s="51">
        <v>2008</v>
      </c>
      <c r="B871" s="230">
        <v>4</v>
      </c>
      <c r="C871" s="232" t="s">
        <v>53</v>
      </c>
      <c r="D871" s="51" t="s">
        <v>54</v>
      </c>
      <c r="E871" s="236">
        <v>92.07558600758877</v>
      </c>
      <c r="F871" s="236">
        <v>87.27140309868462</v>
      </c>
      <c r="G871" s="236">
        <v>76.67264910889436</v>
      </c>
    </row>
    <row r="872" spans="1:7" ht="12.75">
      <c r="A872" s="78">
        <v>2009</v>
      </c>
      <c r="B872" s="231">
        <v>1</v>
      </c>
      <c r="C872" s="233" t="s">
        <v>53</v>
      </c>
      <c r="D872" s="78" t="s">
        <v>54</v>
      </c>
      <c r="E872" s="237">
        <v>86.98467028461691</v>
      </c>
      <c r="F872" s="237">
        <v>97.73105638518395</v>
      </c>
      <c r="G872" s="237">
        <v>74.79444050252515</v>
      </c>
    </row>
    <row r="873" spans="1:7" ht="12.75">
      <c r="A873" s="51">
        <v>2001</v>
      </c>
      <c r="B873" s="230">
        <v>1</v>
      </c>
      <c r="C873" s="232" t="s">
        <v>55</v>
      </c>
      <c r="D873" s="51" t="s">
        <v>56</v>
      </c>
      <c r="E873" s="236">
        <v>100.7856099294853</v>
      </c>
      <c r="F873" s="236">
        <v>98.79410624447586</v>
      </c>
      <c r="G873" s="236">
        <v>99.39512833088115</v>
      </c>
    </row>
    <row r="874" spans="1:7" ht="12.75">
      <c r="A874" s="78">
        <v>2001</v>
      </c>
      <c r="B874" s="231">
        <v>2</v>
      </c>
      <c r="C874" s="233" t="s">
        <v>55</v>
      </c>
      <c r="D874" s="78" t="s">
        <v>56</v>
      </c>
      <c r="E874" s="237">
        <v>86.83504603393335</v>
      </c>
      <c r="F874" s="237">
        <v>94.10193630768525</v>
      </c>
      <c r="G874" s="237">
        <v>98.98098196283581</v>
      </c>
    </row>
    <row r="875" spans="1:7" ht="12.75">
      <c r="A875" s="51">
        <v>2001</v>
      </c>
      <c r="B875" s="230">
        <v>3</v>
      </c>
      <c r="C875" s="232" t="s">
        <v>55</v>
      </c>
      <c r="D875" s="51" t="s">
        <v>56</v>
      </c>
      <c r="E875" s="236">
        <v>106.79418712703946</v>
      </c>
      <c r="F875" s="236">
        <v>103.8017721572133</v>
      </c>
      <c r="G875" s="236">
        <v>98.10909487221403</v>
      </c>
    </row>
    <row r="876" spans="1:7" ht="12.75">
      <c r="A876" s="78">
        <v>2001</v>
      </c>
      <c r="B876" s="231">
        <v>4</v>
      </c>
      <c r="C876" s="233" t="s">
        <v>55</v>
      </c>
      <c r="D876" s="78" t="s">
        <v>56</v>
      </c>
      <c r="E876" s="237">
        <v>105.58515690954184</v>
      </c>
      <c r="F876" s="237">
        <v>103.30218529062556</v>
      </c>
      <c r="G876" s="237">
        <v>103.514794834069</v>
      </c>
    </row>
    <row r="877" spans="1:7" ht="12.75">
      <c r="A877" s="51">
        <v>2002</v>
      </c>
      <c r="B877" s="230">
        <v>1</v>
      </c>
      <c r="C877" s="232" t="s">
        <v>55</v>
      </c>
      <c r="D877" s="51" t="s">
        <v>56</v>
      </c>
      <c r="E877" s="236">
        <v>137.1885356321879</v>
      </c>
      <c r="F877" s="236">
        <v>104.32007409237308</v>
      </c>
      <c r="G877" s="236">
        <v>152.19411943296197</v>
      </c>
    </row>
    <row r="878" spans="1:7" ht="12.75">
      <c r="A878" s="78">
        <v>2002</v>
      </c>
      <c r="B878" s="231">
        <v>2</v>
      </c>
      <c r="C878" s="233" t="s">
        <v>55</v>
      </c>
      <c r="D878" s="78" t="s">
        <v>56</v>
      </c>
      <c r="E878" s="237">
        <v>125.80910073699306</v>
      </c>
      <c r="F878" s="237">
        <v>114.26738481368427</v>
      </c>
      <c r="G878" s="237">
        <v>146.04731544407858</v>
      </c>
    </row>
    <row r="879" spans="1:7" ht="12.75">
      <c r="A879" s="51">
        <v>2002</v>
      </c>
      <c r="B879" s="230">
        <v>3</v>
      </c>
      <c r="C879" s="232" t="s">
        <v>55</v>
      </c>
      <c r="D879" s="51" t="s">
        <v>56</v>
      </c>
      <c r="E879" s="236">
        <v>120.55739312902406</v>
      </c>
      <c r="F879" s="236">
        <v>114.1500108252063</v>
      </c>
      <c r="G879" s="236">
        <v>144.44989373876084</v>
      </c>
    </row>
    <row r="880" spans="1:7" ht="12.75">
      <c r="A880" s="78">
        <v>2002</v>
      </c>
      <c r="B880" s="231">
        <v>4</v>
      </c>
      <c r="C880" s="233" t="s">
        <v>55</v>
      </c>
      <c r="D880" s="78" t="s">
        <v>56</v>
      </c>
      <c r="E880" s="237">
        <v>91.56501357731571</v>
      </c>
      <c r="F880" s="237">
        <v>104.54321325564791</v>
      </c>
      <c r="G880" s="237">
        <v>135.21100446063664</v>
      </c>
    </row>
    <row r="881" spans="1:7" ht="12.75">
      <c r="A881" s="51">
        <v>2003</v>
      </c>
      <c r="B881" s="230">
        <v>1</v>
      </c>
      <c r="C881" s="232" t="s">
        <v>55</v>
      </c>
      <c r="D881" s="51" t="s">
        <v>56</v>
      </c>
      <c r="E881" s="236">
        <v>111.02453242085268</v>
      </c>
      <c r="F881" s="236">
        <v>118.94556616751909</v>
      </c>
      <c r="G881" s="236">
        <v>129.5966743735258</v>
      </c>
    </row>
    <row r="882" spans="1:7" ht="12.75">
      <c r="A882" s="78">
        <v>2003</v>
      </c>
      <c r="B882" s="231">
        <v>2</v>
      </c>
      <c r="C882" s="233" t="s">
        <v>55</v>
      </c>
      <c r="D882" s="78" t="s">
        <v>56</v>
      </c>
      <c r="E882" s="237">
        <v>155.93902543473257</v>
      </c>
      <c r="F882" s="237">
        <v>129.30826604749177</v>
      </c>
      <c r="G882" s="237">
        <v>133.52950792872323</v>
      </c>
    </row>
    <row r="883" spans="1:7" ht="12.75">
      <c r="A883" s="51">
        <v>2003</v>
      </c>
      <c r="B883" s="230">
        <v>3</v>
      </c>
      <c r="C883" s="232" t="s">
        <v>55</v>
      </c>
      <c r="D883" s="51" t="s">
        <v>56</v>
      </c>
      <c r="E883" s="236">
        <v>118.34295990355186</v>
      </c>
      <c r="F883" s="236">
        <v>119.47478123329209</v>
      </c>
      <c r="G883" s="236">
        <v>135.67808683061259</v>
      </c>
    </row>
    <row r="884" spans="1:7" ht="12.75">
      <c r="A884" s="78">
        <v>2003</v>
      </c>
      <c r="B884" s="231">
        <v>4</v>
      </c>
      <c r="C884" s="233" t="s">
        <v>55</v>
      </c>
      <c r="D884" s="78" t="s">
        <v>56</v>
      </c>
      <c r="E884" s="237">
        <v>114.9793833794969</v>
      </c>
      <c r="F884" s="237">
        <v>117.37869517461098</v>
      </c>
      <c r="G884" s="237">
        <v>135.52862047222027</v>
      </c>
    </row>
    <row r="885" spans="1:7" ht="12.75">
      <c r="A885" s="51">
        <v>2004</v>
      </c>
      <c r="B885" s="230">
        <v>1</v>
      </c>
      <c r="C885" s="232" t="s">
        <v>55</v>
      </c>
      <c r="D885" s="51" t="s">
        <v>56</v>
      </c>
      <c r="E885" s="236">
        <v>121.32510417555473</v>
      </c>
      <c r="F885" s="236">
        <v>108.4569981756629</v>
      </c>
      <c r="G885" s="236">
        <v>133.91251547210348</v>
      </c>
    </row>
    <row r="886" spans="1:7" ht="12.75">
      <c r="A886" s="78">
        <v>2004</v>
      </c>
      <c r="B886" s="231">
        <v>2</v>
      </c>
      <c r="C886" s="233" t="s">
        <v>55</v>
      </c>
      <c r="D886" s="78" t="s">
        <v>56</v>
      </c>
      <c r="E886" s="237">
        <v>114.53101426029835</v>
      </c>
      <c r="F886" s="237">
        <v>110.75165615732776</v>
      </c>
      <c r="G886" s="237">
        <v>132.55797659917326</v>
      </c>
    </row>
    <row r="887" spans="1:7" ht="12.75">
      <c r="A887" s="51">
        <v>2004</v>
      </c>
      <c r="B887" s="230">
        <v>3</v>
      </c>
      <c r="C887" s="232" t="s">
        <v>55</v>
      </c>
      <c r="D887" s="51" t="s">
        <v>56</v>
      </c>
      <c r="E887" s="236">
        <v>108.66752162827177</v>
      </c>
      <c r="F887" s="236">
        <v>109.68140750127989</v>
      </c>
      <c r="G887" s="236">
        <v>130.46544758168102</v>
      </c>
    </row>
    <row r="888" spans="1:7" ht="12.75">
      <c r="A888" s="78">
        <v>2004</v>
      </c>
      <c r="B888" s="231">
        <v>4</v>
      </c>
      <c r="C888" s="233" t="s">
        <v>55</v>
      </c>
      <c r="D888" s="78" t="s">
        <v>56</v>
      </c>
      <c r="E888" s="237">
        <v>109.1295920327197</v>
      </c>
      <c r="F888" s="237">
        <v>117.89821650684394</v>
      </c>
      <c r="G888" s="237">
        <v>129.22300847754502</v>
      </c>
    </row>
    <row r="889" spans="1:7" ht="12.75">
      <c r="A889" s="51">
        <v>2005</v>
      </c>
      <c r="B889" s="230">
        <v>1</v>
      </c>
      <c r="C889" s="232" t="s">
        <v>55</v>
      </c>
      <c r="D889" s="51" t="s">
        <v>56</v>
      </c>
      <c r="E889" s="236">
        <v>123.4745668509099</v>
      </c>
      <c r="F889" s="236">
        <v>105.18757678712805</v>
      </c>
      <c r="G889" s="236">
        <v>129.1202503561503</v>
      </c>
    </row>
    <row r="890" spans="1:7" ht="12.75">
      <c r="A890" s="78">
        <v>2005</v>
      </c>
      <c r="B890" s="231">
        <v>2</v>
      </c>
      <c r="C890" s="233" t="s">
        <v>55</v>
      </c>
      <c r="D890" s="78" t="s">
        <v>56</v>
      </c>
      <c r="E890" s="237">
        <v>128.1993345301854</v>
      </c>
      <c r="F890" s="237">
        <v>109.15511696812699</v>
      </c>
      <c r="G890" s="237">
        <v>132.95966743735258</v>
      </c>
    </row>
    <row r="891" spans="1:7" ht="12.75">
      <c r="A891" s="51">
        <v>2005</v>
      </c>
      <c r="B891" s="230">
        <v>3</v>
      </c>
      <c r="C891" s="232" t="s">
        <v>55</v>
      </c>
      <c r="D891" s="51" t="s">
        <v>56</v>
      </c>
      <c r="E891" s="236">
        <v>132.01930739851798</v>
      </c>
      <c r="F891" s="236">
        <v>115.67805118697376</v>
      </c>
      <c r="G891" s="236">
        <v>130.68964711926947</v>
      </c>
    </row>
    <row r="892" spans="1:7" ht="12.75">
      <c r="A892" s="78">
        <v>2005</v>
      </c>
      <c r="B892" s="231">
        <v>4</v>
      </c>
      <c r="C892" s="233" t="s">
        <v>55</v>
      </c>
      <c r="D892" s="78" t="s">
        <v>56</v>
      </c>
      <c r="E892" s="237">
        <v>133.16026003342705</v>
      </c>
      <c r="F892" s="237">
        <v>107.9697872032387</v>
      </c>
      <c r="G892" s="237">
        <v>130.39071440248486</v>
      </c>
    </row>
    <row r="893" spans="1:7" ht="12.75">
      <c r="A893" s="51">
        <v>2006</v>
      </c>
      <c r="B893" s="230">
        <v>1</v>
      </c>
      <c r="C893" s="232" t="s">
        <v>55</v>
      </c>
      <c r="D893" s="51" t="s">
        <v>56</v>
      </c>
      <c r="E893" s="236">
        <v>140.64030630978314</v>
      </c>
      <c r="F893" s="236">
        <v>113.84581855314832</v>
      </c>
      <c r="G893" s="236">
        <v>134.23947313108664</v>
      </c>
    </row>
    <row r="894" spans="1:7" ht="12.75">
      <c r="A894" s="78">
        <v>2006</v>
      </c>
      <c r="B894" s="231">
        <v>2</v>
      </c>
      <c r="C894" s="233" t="s">
        <v>55</v>
      </c>
      <c r="D894" s="78" t="s">
        <v>56</v>
      </c>
      <c r="E894" s="237">
        <v>132.29657165861676</v>
      </c>
      <c r="F894" s="237">
        <v>116.11342207266694</v>
      </c>
      <c r="G894" s="237">
        <v>137.9107405590976</v>
      </c>
    </row>
    <row r="895" spans="1:7" ht="12.75">
      <c r="A895" s="51">
        <v>2006</v>
      </c>
      <c r="B895" s="230">
        <v>3</v>
      </c>
      <c r="C895" s="232" t="s">
        <v>55</v>
      </c>
      <c r="D895" s="51" t="s">
        <v>56</v>
      </c>
      <c r="E895" s="236">
        <v>145.64553860289595</v>
      </c>
      <c r="F895" s="236">
        <v>124.42485768811268</v>
      </c>
      <c r="G895" s="236">
        <v>141.04953408533595</v>
      </c>
    </row>
    <row r="896" spans="1:7" ht="12.75">
      <c r="A896" s="78">
        <v>2006</v>
      </c>
      <c r="B896" s="231">
        <v>4</v>
      </c>
      <c r="C896" s="233" t="s">
        <v>55</v>
      </c>
      <c r="D896" s="78" t="s">
        <v>56</v>
      </c>
      <c r="E896" s="237">
        <v>138.67677615512733</v>
      </c>
      <c r="F896" s="237">
        <v>125.83386777926047</v>
      </c>
      <c r="G896" s="237">
        <v>143.4036292300147</v>
      </c>
    </row>
    <row r="897" spans="1:7" ht="12.75">
      <c r="A897" s="51">
        <v>2007</v>
      </c>
      <c r="B897" s="230">
        <v>1</v>
      </c>
      <c r="C897" s="232" t="s">
        <v>55</v>
      </c>
      <c r="D897" s="51" t="s">
        <v>56</v>
      </c>
      <c r="E897" s="236">
        <v>153.88140726973072</v>
      </c>
      <c r="F897" s="236">
        <v>127.62382976165654</v>
      </c>
      <c r="G897" s="236">
        <v>146.15941521287277</v>
      </c>
    </row>
    <row r="898" spans="1:7" ht="12.75">
      <c r="A898" s="78">
        <v>2007</v>
      </c>
      <c r="B898" s="231">
        <v>2</v>
      </c>
      <c r="C898" s="233" t="s">
        <v>55</v>
      </c>
      <c r="D898" s="78" t="s">
        <v>56</v>
      </c>
      <c r="E898" s="237">
        <v>143.33348417118552</v>
      </c>
      <c r="F898" s="237">
        <v>128.8411032106865</v>
      </c>
      <c r="G898" s="237">
        <v>149.64384969289335</v>
      </c>
    </row>
    <row r="899" spans="1:7" ht="12.75">
      <c r="A899" s="51">
        <v>2007</v>
      </c>
      <c r="B899" s="230">
        <v>3</v>
      </c>
      <c r="C899" s="232" t="s">
        <v>55</v>
      </c>
      <c r="D899" s="51" t="s">
        <v>56</v>
      </c>
      <c r="E899" s="236">
        <v>156.15229179816396</v>
      </c>
      <c r="F899" s="236">
        <v>135.4428322609743</v>
      </c>
      <c r="G899" s="236">
        <v>149.88673252528082</v>
      </c>
    </row>
    <row r="900" spans="1:7" ht="12.75">
      <c r="A900" s="78">
        <v>2007</v>
      </c>
      <c r="B900" s="231">
        <v>4</v>
      </c>
      <c r="C900" s="233" t="s">
        <v>55</v>
      </c>
      <c r="D900" s="78" t="s">
        <v>56</v>
      </c>
      <c r="E900" s="237">
        <v>168.41110904072184</v>
      </c>
      <c r="F900" s="237">
        <v>142.1643708943694</v>
      </c>
      <c r="G900" s="237">
        <v>153.15630911511244</v>
      </c>
    </row>
    <row r="901" spans="1:7" ht="12.75">
      <c r="A901" s="51">
        <v>2008</v>
      </c>
      <c r="B901" s="230">
        <v>1</v>
      </c>
      <c r="C901" s="232" t="s">
        <v>55</v>
      </c>
      <c r="D901" s="51" t="s">
        <v>56</v>
      </c>
      <c r="E901" s="236">
        <v>158.4014515917722</v>
      </c>
      <c r="F901" s="236">
        <v>131.91137113428036</v>
      </c>
      <c r="G901" s="236">
        <v>154.04376561806671</v>
      </c>
    </row>
    <row r="902" spans="1:7" ht="12.75">
      <c r="A902" s="78">
        <v>2008</v>
      </c>
      <c r="B902" s="231">
        <v>2</v>
      </c>
      <c r="C902" s="233" t="s">
        <v>55</v>
      </c>
      <c r="D902" s="78" t="s">
        <v>56</v>
      </c>
      <c r="E902" s="237">
        <v>145.28125242472572</v>
      </c>
      <c r="F902" s="237">
        <v>134.94776353513362</v>
      </c>
      <c r="G902" s="237">
        <v>154.6136061094374</v>
      </c>
    </row>
    <row r="903" spans="1:7" ht="12.75">
      <c r="A903" s="51">
        <v>2008</v>
      </c>
      <c r="B903" s="230">
        <v>3</v>
      </c>
      <c r="C903" s="232" t="s">
        <v>55</v>
      </c>
      <c r="D903" s="51" t="s">
        <v>56</v>
      </c>
      <c r="E903" s="236">
        <v>139.20289649597504</v>
      </c>
      <c r="F903" s="236">
        <v>132.97369537318517</v>
      </c>
      <c r="G903" s="236">
        <v>156.03353651416427</v>
      </c>
    </row>
    <row r="904" spans="1:7" ht="12.75">
      <c r="A904" s="78">
        <v>2008</v>
      </c>
      <c r="B904" s="231">
        <v>4</v>
      </c>
      <c r="C904" s="233" t="s">
        <v>55</v>
      </c>
      <c r="D904" s="78" t="s">
        <v>56</v>
      </c>
      <c r="E904" s="237">
        <v>144.08984416835992</v>
      </c>
      <c r="F904" s="237">
        <v>134.13884940155754</v>
      </c>
      <c r="G904" s="237">
        <v>150.26974006866112</v>
      </c>
    </row>
    <row r="905" spans="1:7" ht="12.75">
      <c r="A905" s="51">
        <v>2009</v>
      </c>
      <c r="B905" s="230">
        <v>1</v>
      </c>
      <c r="C905" s="232" t="s">
        <v>55</v>
      </c>
      <c r="D905" s="51" t="s">
        <v>56</v>
      </c>
      <c r="E905" s="236">
        <v>148.3856062164401</v>
      </c>
      <c r="F905" s="236">
        <v>124.4059101917811</v>
      </c>
      <c r="G905" s="236">
        <v>149.77463275648657</v>
      </c>
    </row>
    <row r="906" spans="1:7" ht="12.75">
      <c r="A906" s="78">
        <v>2001</v>
      </c>
      <c r="B906" s="231">
        <v>1</v>
      </c>
      <c r="C906" s="233" t="s">
        <v>57</v>
      </c>
      <c r="D906" s="78" t="s">
        <v>58</v>
      </c>
      <c r="E906" s="237">
        <v>96.31301160407554</v>
      </c>
      <c r="F906" s="237">
        <v>101.12770838752796</v>
      </c>
      <c r="G906" s="237">
        <v>98.98039965106177</v>
      </c>
    </row>
    <row r="907" spans="1:7" ht="12.75">
      <c r="A907" s="51">
        <v>2001</v>
      </c>
      <c r="B907" s="230">
        <v>2</v>
      </c>
      <c r="C907" s="232" t="s">
        <v>57</v>
      </c>
      <c r="D907" s="51" t="s">
        <v>58</v>
      </c>
      <c r="E907" s="236">
        <v>100.7905562102281</v>
      </c>
      <c r="F907" s="236">
        <v>102.68722921109641</v>
      </c>
      <c r="G907" s="236">
        <v>99.60254307316909</v>
      </c>
    </row>
    <row r="908" spans="1:7" ht="12.75">
      <c r="A908" s="78">
        <v>2001</v>
      </c>
      <c r="B908" s="231">
        <v>3</v>
      </c>
      <c r="C908" s="233" t="s">
        <v>57</v>
      </c>
      <c r="D908" s="78" t="s">
        <v>58</v>
      </c>
      <c r="E908" s="237">
        <v>99.32386190088953</v>
      </c>
      <c r="F908" s="237">
        <v>96.4639809664864</v>
      </c>
      <c r="G908" s="237">
        <v>99.92416078762368</v>
      </c>
    </row>
    <row r="909" spans="1:7" ht="12.75">
      <c r="A909" s="51">
        <v>2001</v>
      </c>
      <c r="B909" s="230">
        <v>4</v>
      </c>
      <c r="C909" s="232" t="s">
        <v>57</v>
      </c>
      <c r="D909" s="51" t="s">
        <v>58</v>
      </c>
      <c r="E909" s="236">
        <v>103.57257028480686</v>
      </c>
      <c r="F909" s="236">
        <v>99.72108143488921</v>
      </c>
      <c r="G909" s="236">
        <v>101.49289648814548</v>
      </c>
    </row>
    <row r="910" spans="1:7" ht="12.75">
      <c r="A910" s="78">
        <v>2002</v>
      </c>
      <c r="B910" s="231">
        <v>1</v>
      </c>
      <c r="C910" s="233" t="s">
        <v>57</v>
      </c>
      <c r="D910" s="78" t="s">
        <v>58</v>
      </c>
      <c r="E910" s="237">
        <v>96.95116238919276</v>
      </c>
      <c r="F910" s="237">
        <v>97.52128679135375</v>
      </c>
      <c r="G910" s="237">
        <v>99.99012639278908</v>
      </c>
    </row>
    <row r="911" spans="1:7" ht="12.75">
      <c r="A911" s="51">
        <v>2002</v>
      </c>
      <c r="B911" s="230">
        <v>2</v>
      </c>
      <c r="C911" s="232" t="s">
        <v>57</v>
      </c>
      <c r="D911" s="51" t="s">
        <v>58</v>
      </c>
      <c r="E911" s="236">
        <v>108.38179049019445</v>
      </c>
      <c r="F911" s="236">
        <v>111.97158847875954</v>
      </c>
      <c r="G911" s="236">
        <v>96.57373089642799</v>
      </c>
    </row>
    <row r="912" spans="1:7" ht="12.75">
      <c r="A912" s="78">
        <v>2002</v>
      </c>
      <c r="B912" s="231">
        <v>3</v>
      </c>
      <c r="C912" s="233" t="s">
        <v>57</v>
      </c>
      <c r="D912" s="78" t="s">
        <v>58</v>
      </c>
      <c r="E912" s="237">
        <v>115.03028763479823</v>
      </c>
      <c r="F912" s="237">
        <v>112.45472493066002</v>
      </c>
      <c r="G912" s="237">
        <v>97.39597942467661</v>
      </c>
    </row>
    <row r="913" spans="1:7" ht="12.75">
      <c r="A913" s="51">
        <v>2002</v>
      </c>
      <c r="B913" s="230">
        <v>4</v>
      </c>
      <c r="C913" s="232" t="s">
        <v>57</v>
      </c>
      <c r="D913" s="51" t="s">
        <v>58</v>
      </c>
      <c r="E913" s="236">
        <v>107.2690743008312</v>
      </c>
      <c r="F913" s="236">
        <v>114.39718823273537</v>
      </c>
      <c r="G913" s="236">
        <v>96.65845281659897</v>
      </c>
    </row>
    <row r="914" spans="1:7" ht="12.75">
      <c r="A914" s="78">
        <v>2003</v>
      </c>
      <c r="B914" s="231">
        <v>1</v>
      </c>
      <c r="C914" s="233" t="s">
        <v>57</v>
      </c>
      <c r="D914" s="78" t="s">
        <v>58</v>
      </c>
      <c r="E914" s="237">
        <v>119.72841118897489</v>
      </c>
      <c r="F914" s="237">
        <v>120.44242919411552</v>
      </c>
      <c r="G914" s="237">
        <v>95.11158768688767</v>
      </c>
    </row>
    <row r="915" spans="1:7" ht="12.75">
      <c r="A915" s="51">
        <v>2003</v>
      </c>
      <c r="B915" s="230">
        <v>2</v>
      </c>
      <c r="C915" s="232" t="s">
        <v>57</v>
      </c>
      <c r="D915" s="51" t="s">
        <v>58</v>
      </c>
      <c r="E915" s="236">
        <v>120.74184005786094</v>
      </c>
      <c r="F915" s="236">
        <v>111.69378053153713</v>
      </c>
      <c r="G915" s="236">
        <v>98.1697304932182</v>
      </c>
    </row>
    <row r="916" spans="1:7" ht="12.75">
      <c r="A916" s="78">
        <v>2003</v>
      </c>
      <c r="B916" s="231">
        <v>3</v>
      </c>
      <c r="C916" s="233" t="s">
        <v>57</v>
      </c>
      <c r="D916" s="78" t="s">
        <v>58</v>
      </c>
      <c r="E916" s="237">
        <v>125.34311091315475</v>
      </c>
      <c r="F916" s="237">
        <v>127.70503817976649</v>
      </c>
      <c r="G916" s="237">
        <v>97.9286446087651</v>
      </c>
    </row>
    <row r="917" spans="1:7" ht="12.75">
      <c r="A917" s="51">
        <v>2003</v>
      </c>
      <c r="B917" s="230">
        <v>4</v>
      </c>
      <c r="C917" s="232" t="s">
        <v>57</v>
      </c>
      <c r="D917" s="51" t="s">
        <v>58</v>
      </c>
      <c r="E917" s="236">
        <v>131.8052228893359</v>
      </c>
      <c r="F917" s="236">
        <v>129.5465504383734</v>
      </c>
      <c r="G917" s="236">
        <v>97.96168403418105</v>
      </c>
    </row>
    <row r="918" spans="1:7" ht="12.75">
      <c r="A918" s="78">
        <v>2004</v>
      </c>
      <c r="B918" s="231">
        <v>1</v>
      </c>
      <c r="C918" s="233" t="s">
        <v>57</v>
      </c>
      <c r="D918" s="78" t="s">
        <v>58</v>
      </c>
      <c r="E918" s="237">
        <v>128.8078420499846</v>
      </c>
      <c r="F918" s="237">
        <v>130.97413120601354</v>
      </c>
      <c r="G918" s="237">
        <v>98.65445028980412</v>
      </c>
    </row>
    <row r="919" spans="1:7" ht="12.75">
      <c r="A919" s="51">
        <v>2004</v>
      </c>
      <c r="B919" s="230">
        <v>2</v>
      </c>
      <c r="C919" s="232" t="s">
        <v>57</v>
      </c>
      <c r="D919" s="51" t="s">
        <v>58</v>
      </c>
      <c r="E919" s="236">
        <v>136.46682381193034</v>
      </c>
      <c r="F919" s="236">
        <v>134.65736591456502</v>
      </c>
      <c r="G919" s="236">
        <v>106.02508745596387</v>
      </c>
    </row>
    <row r="920" spans="1:7" ht="12.75">
      <c r="A920" s="78">
        <v>2004</v>
      </c>
      <c r="B920" s="231">
        <v>3</v>
      </c>
      <c r="C920" s="233" t="s">
        <v>57</v>
      </c>
      <c r="D920" s="78" t="s">
        <v>58</v>
      </c>
      <c r="E920" s="237">
        <v>146.24099613229168</v>
      </c>
      <c r="F920" s="237">
        <v>147.84848075397483</v>
      </c>
      <c r="G920" s="237">
        <v>105.68225033332284</v>
      </c>
    </row>
    <row r="921" spans="1:7" ht="12.75">
      <c r="A921" s="51">
        <v>2004</v>
      </c>
      <c r="B921" s="230">
        <v>4</v>
      </c>
      <c r="C921" s="232" t="s">
        <v>57</v>
      </c>
      <c r="D921" s="51" t="s">
        <v>58</v>
      </c>
      <c r="E921" s="236">
        <v>142.5445071037311</v>
      </c>
      <c r="F921" s="236">
        <v>140.9708272699511</v>
      </c>
      <c r="G921" s="236">
        <v>102.30488212740649</v>
      </c>
    </row>
    <row r="922" spans="1:7" ht="12.75">
      <c r="A922" s="78">
        <v>2005</v>
      </c>
      <c r="B922" s="231">
        <v>1</v>
      </c>
      <c r="C922" s="233" t="s">
        <v>57</v>
      </c>
      <c r="D922" s="78" t="s">
        <v>58</v>
      </c>
      <c r="E922" s="237">
        <v>135.87950901450253</v>
      </c>
      <c r="F922" s="237">
        <v>132.59144243177087</v>
      </c>
      <c r="G922" s="237">
        <v>103.83926192153804</v>
      </c>
    </row>
    <row r="923" spans="1:7" ht="12.75">
      <c r="A923" s="51">
        <v>2005</v>
      </c>
      <c r="B923" s="230">
        <v>2</v>
      </c>
      <c r="C923" s="232" t="s">
        <v>57</v>
      </c>
      <c r="D923" s="51" t="s">
        <v>58</v>
      </c>
      <c r="E923" s="236">
        <v>143.06014493666532</v>
      </c>
      <c r="F923" s="236">
        <v>141.37549722134784</v>
      </c>
      <c r="G923" s="236">
        <v>107.61904863038069</v>
      </c>
    </row>
    <row r="924" spans="1:7" ht="12.75">
      <c r="A924" s="78">
        <v>2005</v>
      </c>
      <c r="B924" s="231">
        <v>3</v>
      </c>
      <c r="C924" s="233" t="s">
        <v>57</v>
      </c>
      <c r="D924" s="78" t="s">
        <v>58</v>
      </c>
      <c r="E924" s="237">
        <v>143.79503170805776</v>
      </c>
      <c r="F924" s="237">
        <v>146.3291020870385</v>
      </c>
      <c r="G924" s="237">
        <v>104.56982392087959</v>
      </c>
    </row>
    <row r="925" spans="1:7" ht="12.75">
      <c r="A925" s="51">
        <v>2005</v>
      </c>
      <c r="B925" s="230">
        <v>4</v>
      </c>
      <c r="C925" s="232" t="s">
        <v>57</v>
      </c>
      <c r="D925" s="51" t="s">
        <v>58</v>
      </c>
      <c r="E925" s="236">
        <v>159.4219323465781</v>
      </c>
      <c r="F925" s="236">
        <v>148.75941995844107</v>
      </c>
      <c r="G925" s="236">
        <v>113.21069534633928</v>
      </c>
    </row>
    <row r="926" spans="1:7" ht="12.75">
      <c r="A926" s="78">
        <v>2006</v>
      </c>
      <c r="B926" s="231">
        <v>1</v>
      </c>
      <c r="C926" s="233" t="s">
        <v>57</v>
      </c>
      <c r="D926" s="78" t="s">
        <v>58</v>
      </c>
      <c r="E926" s="237">
        <v>139.26524053862067</v>
      </c>
      <c r="F926" s="237">
        <v>144.86152627655923</v>
      </c>
      <c r="G926" s="237">
        <v>106.48135427691196</v>
      </c>
    </row>
    <row r="927" spans="1:7" ht="12.75">
      <c r="A927" s="51">
        <v>2006</v>
      </c>
      <c r="B927" s="230">
        <v>2</v>
      </c>
      <c r="C927" s="232" t="s">
        <v>57</v>
      </c>
      <c r="D927" s="51" t="s">
        <v>58</v>
      </c>
      <c r="E927" s="236">
        <v>154.8886479342364</v>
      </c>
      <c r="F927" s="236">
        <v>162.4384952819396</v>
      </c>
      <c r="G927" s="236">
        <v>111.89043481050902</v>
      </c>
    </row>
    <row r="928" spans="1:7" ht="12.75">
      <c r="A928" s="78">
        <v>2006</v>
      </c>
      <c r="B928" s="231">
        <v>3</v>
      </c>
      <c r="C928" s="233" t="s">
        <v>57</v>
      </c>
      <c r="D928" s="78" t="s">
        <v>58</v>
      </c>
      <c r="E928" s="237">
        <v>169.0459958822989</v>
      </c>
      <c r="F928" s="237">
        <v>170.23735392627827</v>
      </c>
      <c r="G928" s="237">
        <v>108.03726490484333</v>
      </c>
    </row>
    <row r="929" spans="1:7" ht="12.75">
      <c r="A929" s="51">
        <v>2006</v>
      </c>
      <c r="B929" s="230">
        <v>4</v>
      </c>
      <c r="C929" s="232" t="s">
        <v>57</v>
      </c>
      <c r="D929" s="51" t="s">
        <v>58</v>
      </c>
      <c r="E929" s="236">
        <v>166.94771430539154</v>
      </c>
      <c r="F929" s="236">
        <v>160.8008317335518</v>
      </c>
      <c r="G929" s="236">
        <v>108.11277145805643</v>
      </c>
    </row>
    <row r="930" spans="1:7" ht="12.75">
      <c r="A930" s="78">
        <v>2007</v>
      </c>
      <c r="B930" s="231">
        <v>1</v>
      </c>
      <c r="C930" s="233" t="s">
        <v>57</v>
      </c>
      <c r="D930" s="78" t="s">
        <v>58</v>
      </c>
      <c r="E930" s="237">
        <v>157.17341218985484</v>
      </c>
      <c r="F930" s="237">
        <v>160.52757769958933</v>
      </c>
      <c r="G930" s="237">
        <v>109.6803180789981</v>
      </c>
    </row>
    <row r="931" spans="1:7" ht="12.75">
      <c r="A931" s="51">
        <v>2007</v>
      </c>
      <c r="B931" s="230">
        <v>2</v>
      </c>
      <c r="C931" s="232" t="s">
        <v>57</v>
      </c>
      <c r="D931" s="51" t="s">
        <v>58</v>
      </c>
      <c r="E931" s="236">
        <v>173.92722546186812</v>
      </c>
      <c r="F931" s="236">
        <v>173.53620927811588</v>
      </c>
      <c r="G931" s="236">
        <v>112.54846295561207</v>
      </c>
    </row>
    <row r="932" spans="1:7" ht="12.75">
      <c r="A932" s="78">
        <v>2007</v>
      </c>
      <c r="B932" s="231">
        <v>3</v>
      </c>
      <c r="C932" s="233" t="s">
        <v>57</v>
      </c>
      <c r="D932" s="78" t="s">
        <v>58</v>
      </c>
      <c r="E932" s="237">
        <v>179.58197453106143</v>
      </c>
      <c r="F932" s="237">
        <v>181.56767350207528</v>
      </c>
      <c r="G932" s="237">
        <v>111.29020442634993</v>
      </c>
    </row>
    <row r="933" spans="1:7" ht="12.75">
      <c r="A933" s="51">
        <v>2007</v>
      </c>
      <c r="B933" s="230">
        <v>4</v>
      </c>
      <c r="C933" s="232" t="s">
        <v>57</v>
      </c>
      <c r="D933" s="51" t="s">
        <v>58</v>
      </c>
      <c r="E933" s="236">
        <v>181.86163936013486</v>
      </c>
      <c r="F933" s="236">
        <v>178.53799721226295</v>
      </c>
      <c r="G933" s="236">
        <v>113.09853966186179</v>
      </c>
    </row>
    <row r="934" spans="1:7" ht="12.75">
      <c r="A934" s="78">
        <v>2008</v>
      </c>
      <c r="B934" s="231">
        <v>1</v>
      </c>
      <c r="C934" s="233" t="s">
        <v>57</v>
      </c>
      <c r="D934" s="78" t="s">
        <v>58</v>
      </c>
      <c r="E934" s="237">
        <v>175.84814433596054</v>
      </c>
      <c r="F934" s="237">
        <v>173.08814025479063</v>
      </c>
      <c r="G934" s="237">
        <v>111.95222448146085</v>
      </c>
    </row>
    <row r="935" spans="1:7" ht="12.75">
      <c r="A935" s="51">
        <v>2008</v>
      </c>
      <c r="B935" s="230">
        <v>2</v>
      </c>
      <c r="C935" s="232" t="s">
        <v>57</v>
      </c>
      <c r="D935" s="51" t="s">
        <v>58</v>
      </c>
      <c r="E935" s="236">
        <v>181.83024231423596</v>
      </c>
      <c r="F935" s="236">
        <v>177.00871375497903</v>
      </c>
      <c r="G935" s="236">
        <v>121.58423620239869</v>
      </c>
    </row>
    <row r="936" spans="1:7" ht="12.75">
      <c r="A936" s="78">
        <v>2008</v>
      </c>
      <c r="B936" s="231">
        <v>3</v>
      </c>
      <c r="C936" s="233" t="s">
        <v>57</v>
      </c>
      <c r="D936" s="78" t="s">
        <v>58</v>
      </c>
      <c r="E936" s="237">
        <v>191.9937868626889</v>
      </c>
      <c r="F936" s="237">
        <v>187.87731343322122</v>
      </c>
      <c r="G936" s="237">
        <v>123.87724876736266</v>
      </c>
    </row>
    <row r="937" spans="1:7" ht="12.75">
      <c r="A937" s="51">
        <v>2008</v>
      </c>
      <c r="B937" s="230">
        <v>4</v>
      </c>
      <c r="C937" s="232" t="s">
        <v>57</v>
      </c>
      <c r="D937" s="51" t="s">
        <v>58</v>
      </c>
      <c r="E937" s="236">
        <v>142.49916573202816</v>
      </c>
      <c r="F937" s="236">
        <v>143.38928971435269</v>
      </c>
      <c r="G937" s="236">
        <v>123.49546928853297</v>
      </c>
    </row>
    <row r="938" spans="1:7" ht="12.75">
      <c r="A938" s="78">
        <v>2009</v>
      </c>
      <c r="B938" s="231">
        <v>1</v>
      </c>
      <c r="C938" s="233" t="s">
        <v>57</v>
      </c>
      <c r="D938" s="78" t="s">
        <v>58</v>
      </c>
      <c r="E938" s="237">
        <v>147.6476126506751</v>
      </c>
      <c r="F938" s="237">
        <v>156.75364870896087</v>
      </c>
      <c r="G938" s="237">
        <v>117.76160016157714</v>
      </c>
    </row>
    <row r="939" spans="1:7" ht="12.75">
      <c r="A939" s="51">
        <v>2001</v>
      </c>
      <c r="B939" s="230">
        <v>1</v>
      </c>
      <c r="C939" s="232" t="s">
        <v>59</v>
      </c>
      <c r="D939" s="51" t="s">
        <v>60</v>
      </c>
      <c r="E939" s="236">
        <v>92.39160173224771</v>
      </c>
      <c r="F939" s="236">
        <v>94.96208884367243</v>
      </c>
      <c r="G939" s="236">
        <v>99.60908797051577</v>
      </c>
    </row>
    <row r="940" spans="1:7" ht="12.75">
      <c r="A940" s="78">
        <v>2001</v>
      </c>
      <c r="B940" s="231">
        <v>2</v>
      </c>
      <c r="C940" s="233" t="s">
        <v>59</v>
      </c>
      <c r="D940" s="78" t="s">
        <v>60</v>
      </c>
      <c r="E940" s="237">
        <v>102.7632672018823</v>
      </c>
      <c r="F940" s="237">
        <v>100.27519425099295</v>
      </c>
      <c r="G940" s="237">
        <v>101.63052706473505</v>
      </c>
    </row>
    <row r="941" spans="1:7" ht="12.75">
      <c r="A941" s="51">
        <v>2001</v>
      </c>
      <c r="B941" s="230">
        <v>3</v>
      </c>
      <c r="C941" s="232" t="s">
        <v>59</v>
      </c>
      <c r="D941" s="51" t="s">
        <v>60</v>
      </c>
      <c r="E941" s="236">
        <v>100.24309400666004</v>
      </c>
      <c r="F941" s="236">
        <v>97.33486960160808</v>
      </c>
      <c r="G941" s="236">
        <v>100.068180225401</v>
      </c>
    </row>
    <row r="942" spans="1:7" ht="12.75">
      <c r="A942" s="78">
        <v>2001</v>
      </c>
      <c r="B942" s="231">
        <v>4</v>
      </c>
      <c r="C942" s="233" t="s">
        <v>59</v>
      </c>
      <c r="D942" s="78" t="s">
        <v>60</v>
      </c>
      <c r="E942" s="237">
        <v>104.60203705920993</v>
      </c>
      <c r="F942" s="237">
        <v>107.42784730372655</v>
      </c>
      <c r="G942" s="237">
        <v>98.69220473934816</v>
      </c>
    </row>
    <row r="943" spans="1:7" ht="12.75">
      <c r="A943" s="51">
        <v>2002</v>
      </c>
      <c r="B943" s="230">
        <v>1</v>
      </c>
      <c r="C943" s="232" t="s">
        <v>59</v>
      </c>
      <c r="D943" s="51" t="s">
        <v>60</v>
      </c>
      <c r="E943" s="236">
        <v>93.69544245064515</v>
      </c>
      <c r="F943" s="236">
        <v>89.90591319721125</v>
      </c>
      <c r="G943" s="236">
        <v>98.22112717895656</v>
      </c>
    </row>
    <row r="944" spans="1:7" ht="12.75">
      <c r="A944" s="78">
        <v>2002</v>
      </c>
      <c r="B944" s="231">
        <v>2</v>
      </c>
      <c r="C944" s="233" t="s">
        <v>59</v>
      </c>
      <c r="D944" s="78" t="s">
        <v>60</v>
      </c>
      <c r="E944" s="237">
        <v>103.76362133416686</v>
      </c>
      <c r="F944" s="237">
        <v>105.73488887066779</v>
      </c>
      <c r="G944" s="237">
        <v>98.86346271367523</v>
      </c>
    </row>
    <row r="945" spans="1:7" ht="12.75">
      <c r="A945" s="51">
        <v>2002</v>
      </c>
      <c r="B945" s="230">
        <v>3</v>
      </c>
      <c r="C945" s="232" t="s">
        <v>59</v>
      </c>
      <c r="D945" s="51" t="s">
        <v>60</v>
      </c>
      <c r="E945" s="236">
        <v>101.01752229272577</v>
      </c>
      <c r="F945" s="236">
        <v>105.84024094581353</v>
      </c>
      <c r="G945" s="236">
        <v>97.46264222929533</v>
      </c>
    </row>
    <row r="946" spans="1:7" ht="12.75">
      <c r="A946" s="78">
        <v>2002</v>
      </c>
      <c r="B946" s="231">
        <v>4</v>
      </c>
      <c r="C946" s="233" t="s">
        <v>59</v>
      </c>
      <c r="D946" s="78" t="s">
        <v>60</v>
      </c>
      <c r="E946" s="237">
        <v>97.15307039860379</v>
      </c>
      <c r="F946" s="237">
        <v>108.15000295621063</v>
      </c>
      <c r="G946" s="237">
        <v>95.13980847202087</v>
      </c>
    </row>
    <row r="947" spans="1:7" ht="12.75">
      <c r="A947" s="51">
        <v>2003</v>
      </c>
      <c r="B947" s="230">
        <v>1</v>
      </c>
      <c r="C947" s="232" t="s">
        <v>59</v>
      </c>
      <c r="D947" s="51" t="s">
        <v>60</v>
      </c>
      <c r="E947" s="236">
        <v>94.49410870798555</v>
      </c>
      <c r="F947" s="236">
        <v>94.16098619245133</v>
      </c>
      <c r="G947" s="236">
        <v>94.95062258851354</v>
      </c>
    </row>
    <row r="948" spans="1:7" ht="12.75">
      <c r="A948" s="78">
        <v>2003</v>
      </c>
      <c r="B948" s="231">
        <v>2</v>
      </c>
      <c r="C948" s="233" t="s">
        <v>59</v>
      </c>
      <c r="D948" s="78" t="s">
        <v>60</v>
      </c>
      <c r="E948" s="237">
        <v>92.75960769174229</v>
      </c>
      <c r="F948" s="237">
        <v>95.95156109244958</v>
      </c>
      <c r="G948" s="237">
        <v>95.52418761203704</v>
      </c>
    </row>
    <row r="949" spans="1:7" ht="12.75">
      <c r="A949" s="51">
        <v>2003</v>
      </c>
      <c r="B949" s="230">
        <v>3</v>
      </c>
      <c r="C949" s="232" t="s">
        <v>59</v>
      </c>
      <c r="D949" s="51" t="s">
        <v>60</v>
      </c>
      <c r="E949" s="236">
        <v>99.22117393130003</v>
      </c>
      <c r="F949" s="236">
        <v>103.19689080642031</v>
      </c>
      <c r="G949" s="236">
        <v>95.87375902256497</v>
      </c>
    </row>
    <row r="950" spans="1:7" ht="12.75">
      <c r="A950" s="78">
        <v>2003</v>
      </c>
      <c r="B950" s="231">
        <v>4</v>
      </c>
      <c r="C950" s="233" t="s">
        <v>59</v>
      </c>
      <c r="D950" s="78" t="s">
        <v>60</v>
      </c>
      <c r="E950" s="237">
        <v>97.40533873962985</v>
      </c>
      <c r="F950" s="237">
        <v>100.44515166813464</v>
      </c>
      <c r="G950" s="237">
        <v>94.11253736810922</v>
      </c>
    </row>
    <row r="951" spans="1:7" ht="12.75">
      <c r="A951" s="51">
        <v>2004</v>
      </c>
      <c r="B951" s="230">
        <v>1</v>
      </c>
      <c r="C951" s="232" t="s">
        <v>59</v>
      </c>
      <c r="D951" s="51" t="s">
        <v>60</v>
      </c>
      <c r="E951" s="236">
        <v>91.53798984632552</v>
      </c>
      <c r="F951" s="236">
        <v>92.41126378952451</v>
      </c>
      <c r="G951" s="236">
        <v>92.01026591128391</v>
      </c>
    </row>
    <row r="952" spans="1:7" ht="12.75">
      <c r="A952" s="78">
        <v>2004</v>
      </c>
      <c r="B952" s="231">
        <v>2</v>
      </c>
      <c r="C952" s="233" t="s">
        <v>59</v>
      </c>
      <c r="D952" s="78" t="s">
        <v>60</v>
      </c>
      <c r="E952" s="237">
        <v>99.51941466115451</v>
      </c>
      <c r="F952" s="237">
        <v>101.70621819867809</v>
      </c>
      <c r="G952" s="237">
        <v>93.44113356659584</v>
      </c>
    </row>
    <row r="953" spans="1:7" ht="12.75">
      <c r="A953" s="51">
        <v>2004</v>
      </c>
      <c r="B953" s="230">
        <v>3</v>
      </c>
      <c r="C953" s="232" t="s">
        <v>59</v>
      </c>
      <c r="D953" s="51" t="s">
        <v>60</v>
      </c>
      <c r="E953" s="236">
        <v>101.94008805823809</v>
      </c>
      <c r="F953" s="236">
        <v>102.70143641163581</v>
      </c>
      <c r="G953" s="236">
        <v>94.1082714119169</v>
      </c>
    </row>
    <row r="954" spans="1:7" ht="12.75">
      <c r="A954" s="78">
        <v>2004</v>
      </c>
      <c r="B954" s="231">
        <v>4</v>
      </c>
      <c r="C954" s="233" t="s">
        <v>59</v>
      </c>
      <c r="D954" s="78" t="s">
        <v>60</v>
      </c>
      <c r="E954" s="237">
        <v>103.08720919818776</v>
      </c>
      <c r="F954" s="237">
        <v>106.239488571659</v>
      </c>
      <c r="G954" s="237">
        <v>94.94067899499277</v>
      </c>
    </row>
    <row r="955" spans="1:7" ht="12.75">
      <c r="A955" s="51">
        <v>2005</v>
      </c>
      <c r="B955" s="230">
        <v>1</v>
      </c>
      <c r="C955" s="232" t="s">
        <v>59</v>
      </c>
      <c r="D955" s="51" t="s">
        <v>60</v>
      </c>
      <c r="E955" s="236">
        <v>92.09519761873614</v>
      </c>
      <c r="F955" s="236">
        <v>91.76210047512295</v>
      </c>
      <c r="G955" s="236">
        <v>95.00614184453399</v>
      </c>
    </row>
    <row r="956" spans="1:7" ht="12.75">
      <c r="A956" s="78">
        <v>2005</v>
      </c>
      <c r="B956" s="231">
        <v>2</v>
      </c>
      <c r="C956" s="233" t="s">
        <v>59</v>
      </c>
      <c r="D956" s="78" t="s">
        <v>60</v>
      </c>
      <c r="E956" s="237">
        <v>100.38601753142893</v>
      </c>
      <c r="F956" s="237">
        <v>103.11046622439581</v>
      </c>
      <c r="G956" s="237">
        <v>96.53961914189063</v>
      </c>
    </row>
    <row r="957" spans="1:7" ht="12.75">
      <c r="A957" s="51">
        <v>2005</v>
      </c>
      <c r="B957" s="230">
        <v>3</v>
      </c>
      <c r="C957" s="232" t="s">
        <v>59</v>
      </c>
      <c r="D957" s="51" t="s">
        <v>60</v>
      </c>
      <c r="E957" s="236">
        <v>100.65877447099993</v>
      </c>
      <c r="F957" s="236">
        <v>101.80147121647715</v>
      </c>
      <c r="G957" s="236">
        <v>96.71054590851858</v>
      </c>
    </row>
    <row r="958" spans="1:7" ht="12.75">
      <c r="A958" s="78">
        <v>2005</v>
      </c>
      <c r="B958" s="231">
        <v>4</v>
      </c>
      <c r="C958" s="233" t="s">
        <v>59</v>
      </c>
      <c r="D958" s="78" t="s">
        <v>60</v>
      </c>
      <c r="E958" s="237">
        <v>95.71257614171381</v>
      </c>
      <c r="F958" s="237">
        <v>104.69774804229291</v>
      </c>
      <c r="G958" s="237">
        <v>98.43194166759642</v>
      </c>
    </row>
    <row r="959" spans="1:7" ht="12.75">
      <c r="A959" s="51">
        <v>2006</v>
      </c>
      <c r="B959" s="230">
        <v>1</v>
      </c>
      <c r="C959" s="232" t="s">
        <v>59</v>
      </c>
      <c r="D959" s="51" t="s">
        <v>60</v>
      </c>
      <c r="E959" s="236">
        <v>95.78509681093088</v>
      </c>
      <c r="F959" s="236">
        <v>97.98151149315525</v>
      </c>
      <c r="G959" s="236">
        <v>100.5820145031456</v>
      </c>
    </row>
    <row r="960" spans="1:7" ht="12.75">
      <c r="A960" s="78">
        <v>2006</v>
      </c>
      <c r="B960" s="231">
        <v>2</v>
      </c>
      <c r="C960" s="233" t="s">
        <v>59</v>
      </c>
      <c r="D960" s="78" t="s">
        <v>60</v>
      </c>
      <c r="E960" s="237">
        <v>103.07998740324496</v>
      </c>
      <c r="F960" s="237">
        <v>103.47630151501372</v>
      </c>
      <c r="G960" s="237">
        <v>104.23643454387242</v>
      </c>
    </row>
    <row r="961" spans="1:7" ht="12.75">
      <c r="A961" s="51">
        <v>2006</v>
      </c>
      <c r="B961" s="230">
        <v>3</v>
      </c>
      <c r="C961" s="232" t="s">
        <v>59</v>
      </c>
      <c r="D961" s="51" t="s">
        <v>60</v>
      </c>
      <c r="E961" s="236">
        <v>116.4414510180843</v>
      </c>
      <c r="F961" s="236">
        <v>113.88564678984966</v>
      </c>
      <c r="G961" s="236">
        <v>106.16752162805138</v>
      </c>
    </row>
    <row r="962" spans="1:7" ht="12.75">
      <c r="A962" s="78">
        <v>2006</v>
      </c>
      <c r="B962" s="231">
        <v>4</v>
      </c>
      <c r="C962" s="233" t="s">
        <v>59</v>
      </c>
      <c r="D962" s="78" t="s">
        <v>60</v>
      </c>
      <c r="E962" s="237">
        <v>111.51039754548735</v>
      </c>
      <c r="F962" s="237">
        <v>116.19246456606332</v>
      </c>
      <c r="G962" s="237">
        <v>107.84246586410407</v>
      </c>
    </row>
    <row r="963" spans="1:7" ht="12.75">
      <c r="A963" s="51">
        <v>2007</v>
      </c>
      <c r="B963" s="230">
        <v>1</v>
      </c>
      <c r="C963" s="232" t="s">
        <v>59</v>
      </c>
      <c r="D963" s="51" t="s">
        <v>60</v>
      </c>
      <c r="E963" s="236">
        <v>102.61376588101086</v>
      </c>
      <c r="F963" s="236">
        <v>103.64436020813645</v>
      </c>
      <c r="G963" s="236">
        <v>105.39995864002857</v>
      </c>
    </row>
    <row r="964" spans="1:7" ht="12.75">
      <c r="A964" s="78">
        <v>2007</v>
      </c>
      <c r="B964" s="231">
        <v>2</v>
      </c>
      <c r="C964" s="233" t="s">
        <v>59</v>
      </c>
      <c r="D964" s="78" t="s">
        <v>60</v>
      </c>
      <c r="E964" s="237">
        <v>107.7239414910786</v>
      </c>
      <c r="F964" s="237">
        <v>108.54941488937838</v>
      </c>
      <c r="G964" s="237">
        <v>106.0021797606519</v>
      </c>
    </row>
    <row r="965" spans="1:7" ht="12.75">
      <c r="A965" s="51">
        <v>2007</v>
      </c>
      <c r="B965" s="230">
        <v>3</v>
      </c>
      <c r="C965" s="232" t="s">
        <v>59</v>
      </c>
      <c r="D965" s="51" t="s">
        <v>60</v>
      </c>
      <c r="E965" s="236">
        <v>110.46787449565775</v>
      </c>
      <c r="F965" s="236">
        <v>112.38185967719167</v>
      </c>
      <c r="G965" s="236">
        <v>105.19344102148438</v>
      </c>
    </row>
    <row r="966" spans="1:7" ht="12.75">
      <c r="A966" s="78">
        <v>2007</v>
      </c>
      <c r="B966" s="231">
        <v>4</v>
      </c>
      <c r="C966" s="233" t="s">
        <v>59</v>
      </c>
      <c r="D966" s="78" t="s">
        <v>60</v>
      </c>
      <c r="E966" s="237">
        <v>117.48330915432499</v>
      </c>
      <c r="F966" s="237">
        <v>121.4647555011847</v>
      </c>
      <c r="G966" s="237">
        <v>104.99279682086996</v>
      </c>
    </row>
    <row r="967" spans="1:7" ht="12.75">
      <c r="A967" s="51">
        <v>2008</v>
      </c>
      <c r="B967" s="230">
        <v>1</v>
      </c>
      <c r="C967" s="232" t="s">
        <v>59</v>
      </c>
      <c r="D967" s="51" t="s">
        <v>60</v>
      </c>
      <c r="E967" s="236">
        <v>103.42315297459473</v>
      </c>
      <c r="F967" s="236">
        <v>102.78396395821301</v>
      </c>
      <c r="G967" s="236">
        <v>104.01690266764874</v>
      </c>
    </row>
    <row r="968" spans="1:7" ht="12.75">
      <c r="A968" s="78">
        <v>2008</v>
      </c>
      <c r="B968" s="231">
        <v>2</v>
      </c>
      <c r="C968" s="233" t="s">
        <v>59</v>
      </c>
      <c r="D968" s="78" t="s">
        <v>60</v>
      </c>
      <c r="E968" s="237">
        <v>112.13422035194492</v>
      </c>
      <c r="F968" s="237">
        <v>114.41839915202686</v>
      </c>
      <c r="G968" s="237">
        <v>104.15326900654104</v>
      </c>
    </row>
    <row r="969" spans="1:7" ht="12.75">
      <c r="A969" s="51">
        <v>2008</v>
      </c>
      <c r="B969" s="230">
        <v>3</v>
      </c>
      <c r="C969" s="232" t="s">
        <v>59</v>
      </c>
      <c r="D969" s="51" t="s">
        <v>60</v>
      </c>
      <c r="E969" s="236">
        <v>116.98634094562053</v>
      </c>
      <c r="F969" s="236">
        <v>113.02337431027838</v>
      </c>
      <c r="G969" s="236">
        <v>102.58222244279051</v>
      </c>
    </row>
    <row r="970" spans="1:7" ht="12.75">
      <c r="A970" s="78">
        <v>2008</v>
      </c>
      <c r="B970" s="231">
        <v>4</v>
      </c>
      <c r="C970" s="233" t="s">
        <v>59</v>
      </c>
      <c r="D970" s="78" t="s">
        <v>60</v>
      </c>
      <c r="E970" s="237">
        <v>114.00271979357541</v>
      </c>
      <c r="F970" s="237">
        <v>119.60493552511419</v>
      </c>
      <c r="G970" s="237">
        <v>101.5512521160172</v>
      </c>
    </row>
    <row r="971" spans="1:7" ht="12.75">
      <c r="A971" s="51">
        <v>2009</v>
      </c>
      <c r="B971" s="230">
        <v>1</v>
      </c>
      <c r="C971" s="232" t="s">
        <v>59</v>
      </c>
      <c r="D971" s="51" t="s">
        <v>60</v>
      </c>
      <c r="E971" s="236">
        <v>111.29704963701258</v>
      </c>
      <c r="F971" s="236">
        <v>111.42699573157036</v>
      </c>
      <c r="G971" s="236">
        <v>97.89110291672652</v>
      </c>
    </row>
    <row r="972" spans="1:7" ht="12.75">
      <c r="A972" s="78">
        <v>2001</v>
      </c>
      <c r="B972" s="231">
        <v>1</v>
      </c>
      <c r="C972" s="233" t="s">
        <v>61</v>
      </c>
      <c r="D972" s="78" t="s">
        <v>62</v>
      </c>
      <c r="E972" s="237">
        <v>104.11197059254687</v>
      </c>
      <c r="F972" s="237">
        <v>94.83135241351827</v>
      </c>
      <c r="G972" s="237">
        <v>95.61375548790815</v>
      </c>
    </row>
    <row r="973" spans="1:7" ht="12.75">
      <c r="A973" s="51">
        <v>2001</v>
      </c>
      <c r="B973" s="230">
        <v>2</v>
      </c>
      <c r="C973" s="232" t="s">
        <v>61</v>
      </c>
      <c r="D973" s="51" t="s">
        <v>62</v>
      </c>
      <c r="E973" s="236">
        <v>105.40456876124054</v>
      </c>
      <c r="F973" s="236">
        <v>98.98604021983961</v>
      </c>
      <c r="G973" s="236">
        <v>101.81110739581118</v>
      </c>
    </row>
    <row r="974" spans="1:7" ht="12.75">
      <c r="A974" s="78">
        <v>2001</v>
      </c>
      <c r="B974" s="231">
        <v>3</v>
      </c>
      <c r="C974" s="233" t="s">
        <v>61</v>
      </c>
      <c r="D974" s="78" t="s">
        <v>62</v>
      </c>
      <c r="E974" s="237">
        <v>104.45896101464388</v>
      </c>
      <c r="F974" s="237">
        <v>105.07431892689479</v>
      </c>
      <c r="G974" s="237">
        <v>102.67388689372459</v>
      </c>
    </row>
    <row r="975" spans="1:7" ht="12.75">
      <c r="A975" s="51">
        <v>2001</v>
      </c>
      <c r="B975" s="230">
        <v>4</v>
      </c>
      <c r="C975" s="232" t="s">
        <v>61</v>
      </c>
      <c r="D975" s="51" t="s">
        <v>62</v>
      </c>
      <c r="E975" s="236">
        <v>86.02449963156873</v>
      </c>
      <c r="F975" s="236">
        <v>101.10828843974731</v>
      </c>
      <c r="G975" s="236">
        <v>99.90125022255613</v>
      </c>
    </row>
    <row r="976" spans="1:7" ht="12.75">
      <c r="A976" s="78">
        <v>2002</v>
      </c>
      <c r="B976" s="231">
        <v>1</v>
      </c>
      <c r="C976" s="233" t="s">
        <v>61</v>
      </c>
      <c r="D976" s="78" t="s">
        <v>62</v>
      </c>
      <c r="E976" s="237">
        <v>89.74277498278812</v>
      </c>
      <c r="F976" s="237">
        <v>92.55856618687238</v>
      </c>
      <c r="G976" s="237">
        <v>89.49318001207232</v>
      </c>
    </row>
    <row r="977" spans="1:7" ht="12.75">
      <c r="A977" s="51">
        <v>2002</v>
      </c>
      <c r="B977" s="230">
        <v>2</v>
      </c>
      <c r="C977" s="232" t="s">
        <v>61</v>
      </c>
      <c r="D977" s="51" t="s">
        <v>62</v>
      </c>
      <c r="E977" s="236">
        <v>92.00611217814037</v>
      </c>
      <c r="F977" s="236">
        <v>90.86016091857242</v>
      </c>
      <c r="G977" s="236">
        <v>86.90588373234208</v>
      </c>
    </row>
    <row r="978" spans="1:7" ht="12.75">
      <c r="A978" s="78">
        <v>2002</v>
      </c>
      <c r="B978" s="231">
        <v>3</v>
      </c>
      <c r="C978" s="233" t="s">
        <v>61</v>
      </c>
      <c r="D978" s="78" t="s">
        <v>62</v>
      </c>
      <c r="E978" s="237">
        <v>95.52559945093189</v>
      </c>
      <c r="F978" s="237">
        <v>92.0303961949133</v>
      </c>
      <c r="G978" s="237">
        <v>84.29340061403775</v>
      </c>
    </row>
    <row r="979" spans="1:7" ht="12.75">
      <c r="A979" s="51">
        <v>2002</v>
      </c>
      <c r="B979" s="230">
        <v>4</v>
      </c>
      <c r="C979" s="232" t="s">
        <v>61</v>
      </c>
      <c r="D979" s="51" t="s">
        <v>62</v>
      </c>
      <c r="E979" s="236">
        <v>87.28591082648515</v>
      </c>
      <c r="F979" s="236">
        <v>93.45595361212683</v>
      </c>
      <c r="G979" s="236">
        <v>83.41880935734478</v>
      </c>
    </row>
    <row r="980" spans="1:7" ht="12.75">
      <c r="A980" s="78">
        <v>2003</v>
      </c>
      <c r="B980" s="231">
        <v>1</v>
      </c>
      <c r="C980" s="233" t="s">
        <v>61</v>
      </c>
      <c r="D980" s="78" t="s">
        <v>62</v>
      </c>
      <c r="E980" s="237">
        <v>87.95989562695559</v>
      </c>
      <c r="F980" s="237">
        <v>86.34426775158845</v>
      </c>
      <c r="G980" s="237">
        <v>82.2854016215113</v>
      </c>
    </row>
    <row r="981" spans="1:7" ht="12.75">
      <c r="A981" s="51">
        <v>2003</v>
      </c>
      <c r="B981" s="230">
        <v>2</v>
      </c>
      <c r="C981" s="232" t="s">
        <v>61</v>
      </c>
      <c r="D981" s="51" t="s">
        <v>62</v>
      </c>
      <c r="E981" s="236">
        <v>93.92367861280697</v>
      </c>
      <c r="F981" s="236">
        <v>98.39231563124994</v>
      </c>
      <c r="G981" s="236">
        <v>83.27203088427517</v>
      </c>
    </row>
    <row r="982" spans="1:7" ht="12.75">
      <c r="A982" s="78">
        <v>2003</v>
      </c>
      <c r="B982" s="231">
        <v>3</v>
      </c>
      <c r="C982" s="233" t="s">
        <v>61</v>
      </c>
      <c r="D982" s="78" t="s">
        <v>62</v>
      </c>
      <c r="E982" s="237">
        <v>104.14709403570578</v>
      </c>
      <c r="F982" s="237">
        <v>105.14064464696453</v>
      </c>
      <c r="G982" s="237">
        <v>83.87217245167818</v>
      </c>
    </row>
    <row r="983" spans="1:7" ht="12.75">
      <c r="A983" s="51">
        <v>2003</v>
      </c>
      <c r="B983" s="230">
        <v>4</v>
      </c>
      <c r="C983" s="232" t="s">
        <v>61</v>
      </c>
      <c r="D983" s="51" t="s">
        <v>62</v>
      </c>
      <c r="E983" s="236">
        <v>89.50809434078015</v>
      </c>
      <c r="F983" s="236">
        <v>98.94835488704088</v>
      </c>
      <c r="G983" s="236">
        <v>83.98855301612392</v>
      </c>
    </row>
    <row r="984" spans="1:7" ht="12.75">
      <c r="A984" s="78">
        <v>2004</v>
      </c>
      <c r="B984" s="231">
        <v>1</v>
      </c>
      <c r="C984" s="233" t="s">
        <v>61</v>
      </c>
      <c r="D984" s="78" t="s">
        <v>62</v>
      </c>
      <c r="E984" s="237">
        <v>105.86649550488411</v>
      </c>
      <c r="F984" s="237">
        <v>100.66026175941766</v>
      </c>
      <c r="G984" s="237">
        <v>85.25744857325245</v>
      </c>
    </row>
    <row r="985" spans="1:7" ht="12.75">
      <c r="A985" s="51">
        <v>2004</v>
      </c>
      <c r="B985" s="230">
        <v>2</v>
      </c>
      <c r="C985" s="232" t="s">
        <v>61</v>
      </c>
      <c r="D985" s="51" t="s">
        <v>62</v>
      </c>
      <c r="E985" s="236">
        <v>104.40484832615489</v>
      </c>
      <c r="F985" s="236">
        <v>106.79985364969517</v>
      </c>
      <c r="G985" s="236">
        <v>88.5760316833059</v>
      </c>
    </row>
    <row r="986" spans="1:7" ht="12.75">
      <c r="A986" s="78">
        <v>2004</v>
      </c>
      <c r="B986" s="231">
        <v>3</v>
      </c>
      <c r="C986" s="233" t="s">
        <v>61</v>
      </c>
      <c r="D986" s="78" t="s">
        <v>62</v>
      </c>
      <c r="E986" s="237">
        <v>120.10401163686774</v>
      </c>
      <c r="F986" s="237">
        <v>111.31444336722265</v>
      </c>
      <c r="G986" s="237">
        <v>88.44836046708558</v>
      </c>
    </row>
    <row r="987" spans="1:7" ht="12.75">
      <c r="A987" s="51">
        <v>2004</v>
      </c>
      <c r="B987" s="230">
        <v>4</v>
      </c>
      <c r="C987" s="232" t="s">
        <v>61</v>
      </c>
      <c r="D987" s="51" t="s">
        <v>62</v>
      </c>
      <c r="E987" s="236">
        <v>102.38402328222959</v>
      </c>
      <c r="F987" s="236">
        <v>112.12087264497664</v>
      </c>
      <c r="G987" s="236">
        <v>87.18033342163201</v>
      </c>
    </row>
    <row r="988" spans="1:7" ht="12.75">
      <c r="A988" s="78">
        <v>2005</v>
      </c>
      <c r="B988" s="231">
        <v>1</v>
      </c>
      <c r="C988" s="233" t="s">
        <v>61</v>
      </c>
      <c r="D988" s="78" t="s">
        <v>62</v>
      </c>
      <c r="E988" s="237">
        <v>104.18434148262423</v>
      </c>
      <c r="F988" s="237">
        <v>101.99774975301936</v>
      </c>
      <c r="G988" s="237">
        <v>86.21541695074237</v>
      </c>
    </row>
    <row r="989" spans="1:7" ht="12.75">
      <c r="A989" s="51">
        <v>2005</v>
      </c>
      <c r="B989" s="230">
        <v>2</v>
      </c>
      <c r="C989" s="232" t="s">
        <v>61</v>
      </c>
      <c r="D989" s="51" t="s">
        <v>62</v>
      </c>
      <c r="E989" s="236">
        <v>115.62895415822874</v>
      </c>
      <c r="F989" s="236">
        <v>117.11118325492906</v>
      </c>
      <c r="G989" s="236">
        <v>88.47181028230972</v>
      </c>
    </row>
    <row r="990" spans="1:7" ht="12.75">
      <c r="A990" s="78">
        <v>2005</v>
      </c>
      <c r="B990" s="231">
        <v>3</v>
      </c>
      <c r="C990" s="233" t="s">
        <v>61</v>
      </c>
      <c r="D990" s="78" t="s">
        <v>62</v>
      </c>
      <c r="E990" s="237">
        <v>116.68117203220797</v>
      </c>
      <c r="F990" s="237">
        <v>111.8333216817767</v>
      </c>
      <c r="G990" s="237">
        <v>90.39382661901432</v>
      </c>
    </row>
    <row r="991" spans="1:7" ht="12.75">
      <c r="A991" s="51">
        <v>2005</v>
      </c>
      <c r="B991" s="230">
        <v>4</v>
      </c>
      <c r="C991" s="232" t="s">
        <v>61</v>
      </c>
      <c r="D991" s="51" t="s">
        <v>62</v>
      </c>
      <c r="E991" s="236">
        <v>100.52702144528809</v>
      </c>
      <c r="F991" s="236">
        <v>110.87736776902904</v>
      </c>
      <c r="G991" s="236">
        <v>90.42943559768803</v>
      </c>
    </row>
    <row r="992" spans="1:7" ht="12.75">
      <c r="A992" s="78">
        <v>2006</v>
      </c>
      <c r="B992" s="231">
        <v>1</v>
      </c>
      <c r="C992" s="233" t="s">
        <v>61</v>
      </c>
      <c r="D992" s="78" t="s">
        <v>62</v>
      </c>
      <c r="E992" s="237">
        <v>121.97158295589786</v>
      </c>
      <c r="F992" s="237">
        <v>113.702807078482</v>
      </c>
      <c r="G992" s="237">
        <v>99.62784274727613</v>
      </c>
    </row>
    <row r="993" spans="1:7" ht="12.75">
      <c r="A993" s="51">
        <v>2006</v>
      </c>
      <c r="B993" s="230">
        <v>2</v>
      </c>
      <c r="C993" s="232" t="s">
        <v>61</v>
      </c>
      <c r="D993" s="51" t="s">
        <v>62</v>
      </c>
      <c r="E993" s="236">
        <v>125.78174783086212</v>
      </c>
      <c r="F993" s="236">
        <v>125.98875297240697</v>
      </c>
      <c r="G993" s="236">
        <v>99.82065233911906</v>
      </c>
    </row>
    <row r="994" spans="1:7" ht="12.75">
      <c r="A994" s="78">
        <v>2006</v>
      </c>
      <c r="B994" s="231">
        <v>3</v>
      </c>
      <c r="C994" s="233" t="s">
        <v>61</v>
      </c>
      <c r="D994" s="78" t="s">
        <v>62</v>
      </c>
      <c r="E994" s="237">
        <v>134.907352185898</v>
      </c>
      <c r="F994" s="237">
        <v>138.88888401510067</v>
      </c>
      <c r="G994" s="237">
        <v>98.39021361044645</v>
      </c>
    </row>
    <row r="995" spans="1:7" ht="12.75">
      <c r="A995" s="51">
        <v>2006</v>
      </c>
      <c r="B995" s="230">
        <v>4</v>
      </c>
      <c r="C995" s="232" t="s">
        <v>61</v>
      </c>
      <c r="D995" s="51" t="s">
        <v>62</v>
      </c>
      <c r="E995" s="236">
        <v>119.92873047667626</v>
      </c>
      <c r="F995" s="236">
        <v>127.97105081908559</v>
      </c>
      <c r="G995" s="236">
        <v>97.07094437616978</v>
      </c>
    </row>
    <row r="996" spans="1:7" ht="12.75">
      <c r="A996" s="78">
        <v>2007</v>
      </c>
      <c r="B996" s="231">
        <v>1</v>
      </c>
      <c r="C996" s="233" t="s">
        <v>61</v>
      </c>
      <c r="D996" s="78" t="s">
        <v>62</v>
      </c>
      <c r="E996" s="237">
        <v>121.54898396048704</v>
      </c>
      <c r="F996" s="237">
        <v>129.84970081093326</v>
      </c>
      <c r="G996" s="237">
        <v>97.81786441664242</v>
      </c>
    </row>
    <row r="997" spans="1:7" ht="12.75">
      <c r="A997" s="51">
        <v>2007</v>
      </c>
      <c r="B997" s="230">
        <v>2</v>
      </c>
      <c r="C997" s="232" t="s">
        <v>61</v>
      </c>
      <c r="D997" s="51" t="s">
        <v>62</v>
      </c>
      <c r="E997" s="236">
        <v>135.04369920006909</v>
      </c>
      <c r="F997" s="236">
        <v>124.6631754307939</v>
      </c>
      <c r="G997" s="236">
        <v>98.72372209363424</v>
      </c>
    </row>
    <row r="998" spans="1:7" ht="12.75">
      <c r="A998" s="78">
        <v>2007</v>
      </c>
      <c r="B998" s="231">
        <v>3</v>
      </c>
      <c r="C998" s="233" t="s">
        <v>61</v>
      </c>
      <c r="D998" s="78" t="s">
        <v>62</v>
      </c>
      <c r="E998" s="237">
        <v>138.59032968331724</v>
      </c>
      <c r="F998" s="237">
        <v>133.52576063202366</v>
      </c>
      <c r="G998" s="237">
        <v>99.87102601626722</v>
      </c>
    </row>
    <row r="999" spans="1:7" ht="12.75">
      <c r="A999" s="51">
        <v>2007</v>
      </c>
      <c r="B999" s="230">
        <v>4</v>
      </c>
      <c r="C999" s="232" t="s">
        <v>61</v>
      </c>
      <c r="D999" s="51" t="s">
        <v>62</v>
      </c>
      <c r="E999" s="236">
        <v>124.65153049078113</v>
      </c>
      <c r="F999" s="236">
        <v>125.09250287722077</v>
      </c>
      <c r="G999" s="236">
        <v>100.10812970353354</v>
      </c>
    </row>
    <row r="1000" spans="1:7" ht="12.75">
      <c r="A1000" s="78">
        <v>2008</v>
      </c>
      <c r="B1000" s="231">
        <v>1</v>
      </c>
      <c r="C1000" s="233" t="s">
        <v>61</v>
      </c>
      <c r="D1000" s="78" t="s">
        <v>62</v>
      </c>
      <c r="E1000" s="237">
        <v>126.61309714351813</v>
      </c>
      <c r="F1000" s="237">
        <v>121.16181012047937</v>
      </c>
      <c r="G1000" s="237">
        <v>99.65910916757498</v>
      </c>
    </row>
    <row r="1001" spans="1:7" ht="12.75">
      <c r="A1001" s="51">
        <v>2008</v>
      </c>
      <c r="B1001" s="230">
        <v>2</v>
      </c>
      <c r="C1001" s="232" t="s">
        <v>61</v>
      </c>
      <c r="D1001" s="51" t="s">
        <v>62</v>
      </c>
      <c r="E1001" s="236">
        <v>139.57088008309415</v>
      </c>
      <c r="F1001" s="236">
        <v>132.15148866194227</v>
      </c>
      <c r="G1001" s="236">
        <v>101.40655465761098</v>
      </c>
    </row>
    <row r="1002" spans="1:7" ht="12.75">
      <c r="A1002" s="78">
        <v>2008</v>
      </c>
      <c r="B1002" s="231">
        <v>3</v>
      </c>
      <c r="C1002" s="233" t="s">
        <v>61</v>
      </c>
      <c r="D1002" s="78" t="s">
        <v>62</v>
      </c>
      <c r="E1002" s="237">
        <v>125.30852079330045</v>
      </c>
      <c r="F1002" s="237">
        <v>129.4722565565929</v>
      </c>
      <c r="G1002" s="237">
        <v>101.51164457028213</v>
      </c>
    </row>
    <row r="1003" spans="1:7" ht="12.75">
      <c r="A1003" s="51">
        <v>2008</v>
      </c>
      <c r="B1003" s="230">
        <v>4</v>
      </c>
      <c r="C1003" s="232" t="s">
        <v>61</v>
      </c>
      <c r="D1003" s="51" t="s">
        <v>62</v>
      </c>
      <c r="E1003" s="236">
        <v>107.62807095128522</v>
      </c>
      <c r="F1003" s="236">
        <v>127.37157973262968</v>
      </c>
      <c r="G1003" s="236">
        <v>100.85504974400618</v>
      </c>
    </row>
    <row r="1004" spans="1:7" ht="12.75">
      <c r="A1004" s="78">
        <v>2009</v>
      </c>
      <c r="B1004" s="231">
        <v>1</v>
      </c>
      <c r="C1004" s="233" t="s">
        <v>61</v>
      </c>
      <c r="D1004" s="78" t="s">
        <v>62</v>
      </c>
      <c r="E1004" s="237">
        <v>133.85821060380133</v>
      </c>
      <c r="F1004" s="237">
        <v>117.2410033979407</v>
      </c>
      <c r="G1004" s="237">
        <v>99.17795369964261</v>
      </c>
    </row>
    <row r="1005" spans="1:7" ht="12.75">
      <c r="A1005" s="51">
        <v>2001</v>
      </c>
      <c r="B1005" s="230">
        <v>1</v>
      </c>
      <c r="C1005" s="232" t="s">
        <v>63</v>
      </c>
      <c r="D1005" s="51" t="s">
        <v>64</v>
      </c>
      <c r="E1005" s="236">
        <v>98.38225858761534</v>
      </c>
      <c r="F1005" s="236">
        <v>97.48530633352841</v>
      </c>
      <c r="G1005" s="236">
        <v>96.6236109783187</v>
      </c>
    </row>
    <row r="1006" spans="1:7" ht="12.75">
      <c r="A1006" s="78">
        <v>2001</v>
      </c>
      <c r="B1006" s="231">
        <v>2</v>
      </c>
      <c r="C1006" s="233" t="s">
        <v>63</v>
      </c>
      <c r="D1006" s="78" t="s">
        <v>64</v>
      </c>
      <c r="E1006" s="237">
        <v>98.58568230632045</v>
      </c>
      <c r="F1006" s="237">
        <v>96.62773950645547</v>
      </c>
      <c r="G1006" s="237">
        <v>100.9313457478524</v>
      </c>
    </row>
    <row r="1007" spans="1:7" ht="12.75">
      <c r="A1007" s="51">
        <v>2001</v>
      </c>
      <c r="B1007" s="230">
        <v>3</v>
      </c>
      <c r="C1007" s="232" t="s">
        <v>63</v>
      </c>
      <c r="D1007" s="51" t="s">
        <v>64</v>
      </c>
      <c r="E1007" s="236">
        <v>101.26339811603822</v>
      </c>
      <c r="F1007" s="236">
        <v>100.74430367583552</v>
      </c>
      <c r="G1007" s="236">
        <v>101.04980381272586</v>
      </c>
    </row>
    <row r="1008" spans="1:7" ht="12.75">
      <c r="A1008" s="78">
        <v>2001</v>
      </c>
      <c r="B1008" s="231">
        <v>4</v>
      </c>
      <c r="C1008" s="233" t="s">
        <v>63</v>
      </c>
      <c r="D1008" s="78" t="s">
        <v>64</v>
      </c>
      <c r="E1008" s="237">
        <v>101.768660990026</v>
      </c>
      <c r="F1008" s="237">
        <v>105.14265048418059</v>
      </c>
      <c r="G1008" s="237">
        <v>101.39523946110306</v>
      </c>
    </row>
    <row r="1009" spans="1:7" ht="12.75">
      <c r="A1009" s="51">
        <v>2002</v>
      </c>
      <c r="B1009" s="230">
        <v>1</v>
      </c>
      <c r="C1009" s="232" t="s">
        <v>63</v>
      </c>
      <c r="D1009" s="51" t="s">
        <v>64</v>
      </c>
      <c r="E1009" s="236">
        <v>99.38329477635493</v>
      </c>
      <c r="F1009" s="236">
        <v>99.03145541431</v>
      </c>
      <c r="G1009" s="236">
        <v>104.80079920339573</v>
      </c>
    </row>
    <row r="1010" spans="1:7" ht="12.75">
      <c r="A1010" s="78">
        <v>2002</v>
      </c>
      <c r="B1010" s="231">
        <v>2</v>
      </c>
      <c r="C1010" s="233" t="s">
        <v>63</v>
      </c>
      <c r="D1010" s="78" t="s">
        <v>64</v>
      </c>
      <c r="E1010" s="237">
        <v>107.12765087696894</v>
      </c>
      <c r="F1010" s="237">
        <v>107.2435980326458</v>
      </c>
      <c r="G1010" s="237">
        <v>105.76095497742189</v>
      </c>
    </row>
    <row r="1011" spans="1:7" ht="12.75">
      <c r="A1011" s="51">
        <v>2002</v>
      </c>
      <c r="B1011" s="230">
        <v>3</v>
      </c>
      <c r="C1011" s="232" t="s">
        <v>63</v>
      </c>
      <c r="D1011" s="51" t="s">
        <v>64</v>
      </c>
      <c r="E1011" s="236">
        <v>111.62822089065268</v>
      </c>
      <c r="F1011" s="236">
        <v>112.4427016816636</v>
      </c>
      <c r="G1011" s="236">
        <v>105.48408265613615</v>
      </c>
    </row>
    <row r="1012" spans="1:7" ht="12.75">
      <c r="A1012" s="78">
        <v>2002</v>
      </c>
      <c r="B1012" s="231">
        <v>4</v>
      </c>
      <c r="C1012" s="233" t="s">
        <v>63</v>
      </c>
      <c r="D1012" s="78" t="s">
        <v>64</v>
      </c>
      <c r="E1012" s="237">
        <v>113.47396781580443</v>
      </c>
      <c r="F1012" s="237">
        <v>116.74279669007794</v>
      </c>
      <c r="G1012" s="237">
        <v>105.77386129628012</v>
      </c>
    </row>
    <row r="1013" spans="1:7" ht="12.75">
      <c r="A1013" s="51">
        <v>2003</v>
      </c>
      <c r="B1013" s="230">
        <v>1</v>
      </c>
      <c r="C1013" s="232" t="s">
        <v>63</v>
      </c>
      <c r="D1013" s="51" t="s">
        <v>64</v>
      </c>
      <c r="E1013" s="236">
        <v>107.01965804017382</v>
      </c>
      <c r="F1013" s="236">
        <v>107.60691843513293</v>
      </c>
      <c r="G1013" s="236">
        <v>101.04498173476078</v>
      </c>
    </row>
    <row r="1014" spans="1:7" ht="12.75">
      <c r="A1014" s="78">
        <v>2003</v>
      </c>
      <c r="B1014" s="231">
        <v>2</v>
      </c>
      <c r="C1014" s="233" t="s">
        <v>63</v>
      </c>
      <c r="D1014" s="78" t="s">
        <v>64</v>
      </c>
      <c r="E1014" s="237">
        <v>104.72174309325088</v>
      </c>
      <c r="F1014" s="237">
        <v>103.34191707792735</v>
      </c>
      <c r="G1014" s="237">
        <v>102.4089225548818</v>
      </c>
    </row>
    <row r="1015" spans="1:7" ht="12.75">
      <c r="A1015" s="51">
        <v>2003</v>
      </c>
      <c r="B1015" s="230">
        <v>3</v>
      </c>
      <c r="C1015" s="232" t="s">
        <v>63</v>
      </c>
      <c r="D1015" s="51" t="s">
        <v>64</v>
      </c>
      <c r="E1015" s="236">
        <v>111.8679496181269</v>
      </c>
      <c r="F1015" s="236">
        <v>115.23489398638246</v>
      </c>
      <c r="G1015" s="236">
        <v>104.31111716394096</v>
      </c>
    </row>
    <row r="1016" spans="1:7" ht="12.75">
      <c r="A1016" s="78">
        <v>2003</v>
      </c>
      <c r="B1016" s="231">
        <v>4</v>
      </c>
      <c r="C1016" s="233" t="s">
        <v>63</v>
      </c>
      <c r="D1016" s="78" t="s">
        <v>64</v>
      </c>
      <c r="E1016" s="237">
        <v>114.44999747567738</v>
      </c>
      <c r="F1016" s="237">
        <v>121.11973815475784</v>
      </c>
      <c r="G1016" s="237">
        <v>105.02487310827149</v>
      </c>
    </row>
    <row r="1017" spans="1:7" ht="12.75">
      <c r="A1017" s="51">
        <v>2004</v>
      </c>
      <c r="B1017" s="230">
        <v>1</v>
      </c>
      <c r="C1017" s="232" t="s">
        <v>63</v>
      </c>
      <c r="D1017" s="51" t="s">
        <v>64</v>
      </c>
      <c r="E1017" s="236">
        <v>115.86906792856982</v>
      </c>
      <c r="F1017" s="236">
        <v>116.45683280277207</v>
      </c>
      <c r="G1017" s="236">
        <v>104.23012225552309</v>
      </c>
    </row>
    <row r="1018" spans="1:7" ht="12.75">
      <c r="A1018" s="78">
        <v>2004</v>
      </c>
      <c r="B1018" s="231">
        <v>2</v>
      </c>
      <c r="C1018" s="233" t="s">
        <v>63</v>
      </c>
      <c r="D1018" s="78" t="s">
        <v>64</v>
      </c>
      <c r="E1018" s="237">
        <v>118.453261370889</v>
      </c>
      <c r="F1018" s="237">
        <v>116.84056299479153</v>
      </c>
      <c r="G1018" s="237">
        <v>108.51760995555546</v>
      </c>
    </row>
    <row r="1019" spans="1:7" ht="12.75">
      <c r="A1019" s="51">
        <v>2004</v>
      </c>
      <c r="B1019" s="230">
        <v>3</v>
      </c>
      <c r="C1019" s="232" t="s">
        <v>63</v>
      </c>
      <c r="D1019" s="51" t="s">
        <v>64</v>
      </c>
      <c r="E1019" s="236">
        <v>123.13513125672553</v>
      </c>
      <c r="F1019" s="236">
        <v>124.63289020440298</v>
      </c>
      <c r="G1019" s="236">
        <v>111.07886800471042</v>
      </c>
    </row>
    <row r="1020" spans="1:7" ht="12.75">
      <c r="A1020" s="78">
        <v>2004</v>
      </c>
      <c r="B1020" s="231">
        <v>4</v>
      </c>
      <c r="C1020" s="233" t="s">
        <v>63</v>
      </c>
      <c r="D1020" s="78" t="s">
        <v>64</v>
      </c>
      <c r="E1020" s="237">
        <v>122.43357931535044</v>
      </c>
      <c r="F1020" s="237">
        <v>128.97941026361468</v>
      </c>
      <c r="G1020" s="237">
        <v>112.6391508085987</v>
      </c>
    </row>
    <row r="1021" spans="1:7" ht="12.75">
      <c r="A1021" s="51">
        <v>2005</v>
      </c>
      <c r="B1021" s="230">
        <v>1</v>
      </c>
      <c r="C1021" s="232" t="s">
        <v>63</v>
      </c>
      <c r="D1021" s="51" t="s">
        <v>64</v>
      </c>
      <c r="E1021" s="236">
        <v>118.2089576055437</v>
      </c>
      <c r="F1021" s="236">
        <v>120.42507427552809</v>
      </c>
      <c r="G1021" s="236">
        <v>112.32287836636537</v>
      </c>
    </row>
    <row r="1022" spans="1:7" ht="12.75">
      <c r="A1022" s="78">
        <v>2005</v>
      </c>
      <c r="B1022" s="231">
        <v>2</v>
      </c>
      <c r="C1022" s="233" t="s">
        <v>63</v>
      </c>
      <c r="D1022" s="78" t="s">
        <v>64</v>
      </c>
      <c r="E1022" s="237">
        <v>132.34371966782018</v>
      </c>
      <c r="F1022" s="237">
        <v>133.20921732494702</v>
      </c>
      <c r="G1022" s="237">
        <v>114.20168706866681</v>
      </c>
    </row>
    <row r="1023" spans="1:7" ht="12.75">
      <c r="A1023" s="51">
        <v>2005</v>
      </c>
      <c r="B1023" s="230">
        <v>3</v>
      </c>
      <c r="C1023" s="232" t="s">
        <v>63</v>
      </c>
      <c r="D1023" s="51" t="s">
        <v>64</v>
      </c>
      <c r="E1023" s="236">
        <v>131.70897937347115</v>
      </c>
      <c r="F1023" s="236">
        <v>134.3418921584652</v>
      </c>
      <c r="G1023" s="236">
        <v>113.21242599409884</v>
      </c>
    </row>
    <row r="1024" spans="1:7" ht="12.75">
      <c r="A1024" s="78">
        <v>2005</v>
      </c>
      <c r="B1024" s="231">
        <v>4</v>
      </c>
      <c r="C1024" s="233" t="s">
        <v>63</v>
      </c>
      <c r="D1024" s="78" t="s">
        <v>64</v>
      </c>
      <c r="E1024" s="237">
        <v>137.82839764869533</v>
      </c>
      <c r="F1024" s="237">
        <v>141.77515058787716</v>
      </c>
      <c r="G1024" s="237">
        <v>112.55342620596262</v>
      </c>
    </row>
    <row r="1025" spans="1:7" ht="12.75">
      <c r="A1025" s="51">
        <v>2006</v>
      </c>
      <c r="B1025" s="230">
        <v>1</v>
      </c>
      <c r="C1025" s="232" t="s">
        <v>63</v>
      </c>
      <c r="D1025" s="51" t="s">
        <v>64</v>
      </c>
      <c r="E1025" s="236">
        <v>132.10089273556585</v>
      </c>
      <c r="F1025" s="236">
        <v>137.35461831587193</v>
      </c>
      <c r="G1025" s="236">
        <v>110.15495583327551</v>
      </c>
    </row>
    <row r="1026" spans="1:7" ht="12.75">
      <c r="A1026" s="78">
        <v>2006</v>
      </c>
      <c r="B1026" s="231">
        <v>2</v>
      </c>
      <c r="C1026" s="233" t="s">
        <v>63</v>
      </c>
      <c r="D1026" s="78" t="s">
        <v>64</v>
      </c>
      <c r="E1026" s="237">
        <v>139.45311043242918</v>
      </c>
      <c r="F1026" s="237">
        <v>144.78674318308435</v>
      </c>
      <c r="G1026" s="237">
        <v>114.51311223736771</v>
      </c>
    </row>
    <row r="1027" spans="1:7" ht="12.75">
      <c r="A1027" s="51">
        <v>2006</v>
      </c>
      <c r="B1027" s="230">
        <v>3</v>
      </c>
      <c r="C1027" s="232" t="s">
        <v>63</v>
      </c>
      <c r="D1027" s="51" t="s">
        <v>64</v>
      </c>
      <c r="E1027" s="236">
        <v>151.7843391863072</v>
      </c>
      <c r="F1027" s="236">
        <v>157.73664308060816</v>
      </c>
      <c r="G1027" s="236">
        <v>117.03961057023889</v>
      </c>
    </row>
    <row r="1028" spans="1:7" ht="12.75">
      <c r="A1028" s="78">
        <v>2006</v>
      </c>
      <c r="B1028" s="231">
        <v>4</v>
      </c>
      <c r="C1028" s="233" t="s">
        <v>63</v>
      </c>
      <c r="D1028" s="78" t="s">
        <v>64</v>
      </c>
      <c r="E1028" s="237">
        <v>150.72453863015718</v>
      </c>
      <c r="F1028" s="237">
        <v>160.39886443102677</v>
      </c>
      <c r="G1028" s="237">
        <v>119.35514288163118</v>
      </c>
    </row>
    <row r="1029" spans="1:7" ht="12.75">
      <c r="A1029" s="51">
        <v>2007</v>
      </c>
      <c r="B1029" s="230">
        <v>1</v>
      </c>
      <c r="C1029" s="232" t="s">
        <v>63</v>
      </c>
      <c r="D1029" s="51" t="s">
        <v>64</v>
      </c>
      <c r="E1029" s="236">
        <v>143.47486658561073</v>
      </c>
      <c r="F1029" s="236">
        <v>154.82950402639642</v>
      </c>
      <c r="G1029" s="236">
        <v>118.63253445261768</v>
      </c>
    </row>
    <row r="1030" spans="1:7" ht="12.75">
      <c r="A1030" s="78">
        <v>2007</v>
      </c>
      <c r="B1030" s="231">
        <v>2</v>
      </c>
      <c r="C1030" s="233" t="s">
        <v>63</v>
      </c>
      <c r="D1030" s="78" t="s">
        <v>64</v>
      </c>
      <c r="E1030" s="237">
        <v>152.28134966520946</v>
      </c>
      <c r="F1030" s="237">
        <v>159.7071332158541</v>
      </c>
      <c r="G1030" s="237">
        <v>121.97285314648654</v>
      </c>
    </row>
    <row r="1031" spans="1:7" ht="12.75">
      <c r="A1031" s="51">
        <v>2007</v>
      </c>
      <c r="B1031" s="230">
        <v>3</v>
      </c>
      <c r="C1031" s="232" t="s">
        <v>63</v>
      </c>
      <c r="D1031" s="51" t="s">
        <v>64</v>
      </c>
      <c r="E1031" s="236">
        <v>170.226758498477</v>
      </c>
      <c r="F1031" s="236">
        <v>175.732913916806</v>
      </c>
      <c r="G1031" s="236">
        <v>124.64100140091772</v>
      </c>
    </row>
    <row r="1032" spans="1:7" ht="12.75">
      <c r="A1032" s="78">
        <v>2007</v>
      </c>
      <c r="B1032" s="231">
        <v>4</v>
      </c>
      <c r="C1032" s="233" t="s">
        <v>63</v>
      </c>
      <c r="D1032" s="78" t="s">
        <v>64</v>
      </c>
      <c r="E1032" s="237">
        <v>177.55174270537302</v>
      </c>
      <c r="F1032" s="237">
        <v>182.20152208376075</v>
      </c>
      <c r="G1032" s="237">
        <v>128.19764835183196</v>
      </c>
    </row>
    <row r="1033" spans="1:7" ht="12.75">
      <c r="A1033" s="51">
        <v>2008</v>
      </c>
      <c r="B1033" s="230">
        <v>1</v>
      </c>
      <c r="C1033" s="232" t="s">
        <v>63</v>
      </c>
      <c r="D1033" s="51" t="s">
        <v>64</v>
      </c>
      <c r="E1033" s="236">
        <v>165.75979389141025</v>
      </c>
      <c r="F1033" s="236">
        <v>166.45282378371522</v>
      </c>
      <c r="G1033" s="236">
        <v>126.6671665997658</v>
      </c>
    </row>
    <row r="1034" spans="1:7" ht="12.75">
      <c r="A1034" s="78">
        <v>2008</v>
      </c>
      <c r="B1034" s="231">
        <v>2</v>
      </c>
      <c r="C1034" s="233" t="s">
        <v>63</v>
      </c>
      <c r="D1034" s="78" t="s">
        <v>64</v>
      </c>
      <c r="E1034" s="237">
        <v>165.18144635467922</v>
      </c>
      <c r="F1034" s="237">
        <v>166.13614746374003</v>
      </c>
      <c r="G1034" s="237">
        <v>126.4651503090192</v>
      </c>
    </row>
    <row r="1035" spans="1:7" ht="12.75">
      <c r="A1035" s="51">
        <v>2008</v>
      </c>
      <c r="B1035" s="230">
        <v>3</v>
      </c>
      <c r="C1035" s="232" t="s">
        <v>63</v>
      </c>
      <c r="D1035" s="51" t="s">
        <v>64</v>
      </c>
      <c r="E1035" s="236">
        <v>176.29182629546412</v>
      </c>
      <c r="F1035" s="236">
        <v>175.07988305485748</v>
      </c>
      <c r="G1035" s="236">
        <v>123.90936986460741</v>
      </c>
    </row>
    <row r="1036" spans="1:7" ht="12.75">
      <c r="A1036" s="78">
        <v>2008</v>
      </c>
      <c r="B1036" s="231">
        <v>4</v>
      </c>
      <c r="C1036" s="233" t="s">
        <v>63</v>
      </c>
      <c r="D1036" s="78" t="s">
        <v>64</v>
      </c>
      <c r="E1036" s="237">
        <v>165.7176639698951</v>
      </c>
      <c r="F1036" s="237">
        <v>169.41695132136869</v>
      </c>
      <c r="G1036" s="237">
        <v>123.76036018522188</v>
      </c>
    </row>
    <row r="1037" spans="1:7" ht="12.75">
      <c r="A1037" s="51">
        <v>2009</v>
      </c>
      <c r="B1037" s="230">
        <v>1</v>
      </c>
      <c r="C1037" s="232" t="s">
        <v>63</v>
      </c>
      <c r="D1037" s="51" t="s">
        <v>64</v>
      </c>
      <c r="E1037" s="236">
        <v>155.8384945057654</v>
      </c>
      <c r="F1037" s="236">
        <v>155.5864269531792</v>
      </c>
      <c r="G1037" s="236">
        <v>118.74129797042632</v>
      </c>
    </row>
    <row r="1038" spans="1:7" ht="12.75">
      <c r="A1038" s="78">
        <v>2001</v>
      </c>
      <c r="B1038" s="231">
        <v>1</v>
      </c>
      <c r="C1038" s="233" t="s">
        <v>65</v>
      </c>
      <c r="D1038" s="78" t="s">
        <v>66</v>
      </c>
      <c r="E1038" s="237">
        <v>95.57380952686886</v>
      </c>
      <c r="F1038" s="237">
        <v>89.6140099854128</v>
      </c>
      <c r="G1038" s="237">
        <v>94.85180425062539</v>
      </c>
    </row>
    <row r="1039" spans="1:7" ht="12.75">
      <c r="A1039" s="51">
        <v>2001</v>
      </c>
      <c r="B1039" s="230">
        <v>2</v>
      </c>
      <c r="C1039" s="232" t="s">
        <v>65</v>
      </c>
      <c r="D1039" s="51" t="s">
        <v>66</v>
      </c>
      <c r="E1039" s="236">
        <v>96.57244251448836</v>
      </c>
      <c r="F1039" s="236">
        <v>95.03095359259893</v>
      </c>
      <c r="G1039" s="236">
        <v>104.02263192105418</v>
      </c>
    </row>
    <row r="1040" spans="1:7" ht="12.75">
      <c r="A1040" s="78">
        <v>2001</v>
      </c>
      <c r="B1040" s="231">
        <v>3</v>
      </c>
      <c r="C1040" s="233" t="s">
        <v>65</v>
      </c>
      <c r="D1040" s="78" t="s">
        <v>66</v>
      </c>
      <c r="E1040" s="237">
        <v>100.88447973670279</v>
      </c>
      <c r="F1040" s="237">
        <v>106.33155445164289</v>
      </c>
      <c r="G1040" s="237">
        <v>100.86716303255923</v>
      </c>
    </row>
    <row r="1041" spans="1:7" ht="12.75">
      <c r="A1041" s="51">
        <v>2001</v>
      </c>
      <c r="B1041" s="230">
        <v>4</v>
      </c>
      <c r="C1041" s="232" t="s">
        <v>65</v>
      </c>
      <c r="D1041" s="51" t="s">
        <v>66</v>
      </c>
      <c r="E1041" s="236">
        <v>106.96926822194004</v>
      </c>
      <c r="F1041" s="236">
        <v>109.0234819703453</v>
      </c>
      <c r="G1041" s="236">
        <v>100.25840079576119</v>
      </c>
    </row>
    <row r="1042" spans="1:7" ht="12.75">
      <c r="A1042" s="78">
        <v>2002</v>
      </c>
      <c r="B1042" s="231">
        <v>1</v>
      </c>
      <c r="C1042" s="233" t="s">
        <v>65</v>
      </c>
      <c r="D1042" s="78" t="s">
        <v>66</v>
      </c>
      <c r="E1042" s="237">
        <v>98.90675133800498</v>
      </c>
      <c r="F1042" s="237">
        <v>88.56743171612864</v>
      </c>
      <c r="G1042" s="237">
        <v>98.02241525340268</v>
      </c>
    </row>
    <row r="1043" spans="1:7" ht="12.75">
      <c r="A1043" s="51">
        <v>2002</v>
      </c>
      <c r="B1043" s="230">
        <v>2</v>
      </c>
      <c r="C1043" s="232" t="s">
        <v>65</v>
      </c>
      <c r="D1043" s="51" t="s">
        <v>66</v>
      </c>
      <c r="E1043" s="236">
        <v>105.05337138885781</v>
      </c>
      <c r="F1043" s="236">
        <v>104.68378783384438</v>
      </c>
      <c r="G1043" s="236">
        <v>107.29234375307766</v>
      </c>
    </row>
    <row r="1044" spans="1:7" ht="12.75">
      <c r="A1044" s="78">
        <v>2002</v>
      </c>
      <c r="B1044" s="231">
        <v>3</v>
      </c>
      <c r="C1044" s="233" t="s">
        <v>65</v>
      </c>
      <c r="D1044" s="78" t="s">
        <v>66</v>
      </c>
      <c r="E1044" s="237">
        <v>107.80035475933855</v>
      </c>
      <c r="F1044" s="237">
        <v>115.07915691979568</v>
      </c>
      <c r="G1044" s="237">
        <v>107.63950442198981</v>
      </c>
    </row>
    <row r="1045" spans="1:7" ht="12.75">
      <c r="A1045" s="51">
        <v>2002</v>
      </c>
      <c r="B1045" s="230">
        <v>4</v>
      </c>
      <c r="C1045" s="232" t="s">
        <v>65</v>
      </c>
      <c r="D1045" s="51" t="s">
        <v>66</v>
      </c>
      <c r="E1045" s="236">
        <v>111.71389671614756</v>
      </c>
      <c r="F1045" s="236">
        <v>111.6599479028465</v>
      </c>
      <c r="G1045" s="236">
        <v>104.08910949595226</v>
      </c>
    </row>
    <row r="1046" spans="1:7" ht="12.75">
      <c r="A1046" s="78">
        <v>2003</v>
      </c>
      <c r="B1046" s="231">
        <v>1</v>
      </c>
      <c r="C1046" s="233" t="s">
        <v>65</v>
      </c>
      <c r="D1046" s="78" t="s">
        <v>66</v>
      </c>
      <c r="E1046" s="237">
        <v>98.48734363930521</v>
      </c>
      <c r="F1046" s="237">
        <v>90.49498060552206</v>
      </c>
      <c r="G1046" s="237">
        <v>100.84155685556148</v>
      </c>
    </row>
    <row r="1047" spans="1:7" ht="12.75">
      <c r="A1047" s="51">
        <v>2003</v>
      </c>
      <c r="B1047" s="230">
        <v>2</v>
      </c>
      <c r="C1047" s="232" t="s">
        <v>65</v>
      </c>
      <c r="D1047" s="51" t="s">
        <v>66</v>
      </c>
      <c r="E1047" s="236">
        <v>106.84530435740896</v>
      </c>
      <c r="F1047" s="236">
        <v>100.84050571797272</v>
      </c>
      <c r="G1047" s="236">
        <v>109.22511768992891</v>
      </c>
    </row>
    <row r="1048" spans="1:7" ht="12.75">
      <c r="A1048" s="78">
        <v>2003</v>
      </c>
      <c r="B1048" s="231">
        <v>3</v>
      </c>
      <c r="C1048" s="233" t="s">
        <v>65</v>
      </c>
      <c r="D1048" s="78" t="s">
        <v>66</v>
      </c>
      <c r="E1048" s="237">
        <v>117.02980132910965</v>
      </c>
      <c r="F1048" s="237">
        <v>111.31899799292096</v>
      </c>
      <c r="G1048" s="237">
        <v>112.07872914573854</v>
      </c>
    </row>
    <row r="1049" spans="1:7" ht="12.75">
      <c r="A1049" s="51">
        <v>2003</v>
      </c>
      <c r="B1049" s="230">
        <v>4</v>
      </c>
      <c r="C1049" s="232" t="s">
        <v>65</v>
      </c>
      <c r="D1049" s="51" t="s">
        <v>66</v>
      </c>
      <c r="E1049" s="236">
        <v>107.44492459132258</v>
      </c>
      <c r="F1049" s="236">
        <v>110.25108639906163</v>
      </c>
      <c r="G1049" s="236">
        <v>104.22206464574839</v>
      </c>
    </row>
    <row r="1050" spans="1:7" ht="12.75">
      <c r="A1050" s="78">
        <v>2004</v>
      </c>
      <c r="B1050" s="231">
        <v>1</v>
      </c>
      <c r="C1050" s="233" t="s">
        <v>65</v>
      </c>
      <c r="D1050" s="78" t="s">
        <v>66</v>
      </c>
      <c r="E1050" s="237">
        <v>95.31961815158914</v>
      </c>
      <c r="F1050" s="237">
        <v>90.3848684100318</v>
      </c>
      <c r="G1050" s="237">
        <v>104.55937678504598</v>
      </c>
    </row>
    <row r="1051" spans="1:7" ht="12.75">
      <c r="A1051" s="51">
        <v>2004</v>
      </c>
      <c r="B1051" s="230">
        <v>2</v>
      </c>
      <c r="C1051" s="232" t="s">
        <v>65</v>
      </c>
      <c r="D1051" s="51" t="s">
        <v>66</v>
      </c>
      <c r="E1051" s="236">
        <v>101.4808008623064</v>
      </c>
      <c r="F1051" s="236">
        <v>96.87274932255045</v>
      </c>
      <c r="G1051" s="236">
        <v>111.26130118773267</v>
      </c>
    </row>
    <row r="1052" spans="1:7" ht="12.75">
      <c r="A1052" s="78">
        <v>2004</v>
      </c>
      <c r="B1052" s="231">
        <v>3</v>
      </c>
      <c r="C1052" s="233" t="s">
        <v>65</v>
      </c>
      <c r="D1052" s="78" t="s">
        <v>66</v>
      </c>
      <c r="E1052" s="237">
        <v>109.92631803892165</v>
      </c>
      <c r="F1052" s="237">
        <v>107.20183115330774</v>
      </c>
      <c r="G1052" s="237">
        <v>113.3245681419764</v>
      </c>
    </row>
    <row r="1053" spans="1:7" ht="12.75">
      <c r="A1053" s="51">
        <v>2004</v>
      </c>
      <c r="B1053" s="230">
        <v>4</v>
      </c>
      <c r="C1053" s="232" t="s">
        <v>65</v>
      </c>
      <c r="D1053" s="51" t="s">
        <v>66</v>
      </c>
      <c r="E1053" s="236">
        <v>113.21750722996515</v>
      </c>
      <c r="F1053" s="236">
        <v>121.32157934571332</v>
      </c>
      <c r="G1053" s="236">
        <v>106.54631763477714</v>
      </c>
    </row>
    <row r="1054" spans="1:7" ht="12.75">
      <c r="A1054" s="78">
        <v>2005</v>
      </c>
      <c r="B1054" s="231">
        <v>1</v>
      </c>
      <c r="C1054" s="233" t="s">
        <v>65</v>
      </c>
      <c r="D1054" s="78" t="s">
        <v>66</v>
      </c>
      <c r="E1054" s="237">
        <v>110.22981418108478</v>
      </c>
      <c r="F1054" s="237">
        <v>106.94538807087586</v>
      </c>
      <c r="G1054" s="237">
        <v>105.06903819259786</v>
      </c>
    </row>
    <row r="1055" spans="1:7" ht="12.75">
      <c r="A1055" s="51">
        <v>2005</v>
      </c>
      <c r="B1055" s="230">
        <v>2</v>
      </c>
      <c r="C1055" s="232" t="s">
        <v>65</v>
      </c>
      <c r="D1055" s="51" t="s">
        <v>66</v>
      </c>
      <c r="E1055" s="236">
        <v>118.01643398379295</v>
      </c>
      <c r="F1055" s="236">
        <v>114.63927070103666</v>
      </c>
      <c r="G1055" s="236">
        <v>104.0620260395123</v>
      </c>
    </row>
    <row r="1056" spans="1:7" ht="12.75">
      <c r="A1056" s="78">
        <v>2005</v>
      </c>
      <c r="B1056" s="231">
        <v>3</v>
      </c>
      <c r="C1056" s="233" t="s">
        <v>65</v>
      </c>
      <c r="D1056" s="78" t="s">
        <v>66</v>
      </c>
      <c r="E1056" s="237">
        <v>121.12444243859535</v>
      </c>
      <c r="F1056" s="237">
        <v>117.81257159372822</v>
      </c>
      <c r="G1056" s="237">
        <v>104.65539994878766</v>
      </c>
    </row>
    <row r="1057" spans="1:7" ht="12.75">
      <c r="A1057" s="51">
        <v>2005</v>
      </c>
      <c r="B1057" s="230">
        <v>4</v>
      </c>
      <c r="C1057" s="232" t="s">
        <v>65</v>
      </c>
      <c r="D1057" s="51" t="s">
        <v>66</v>
      </c>
      <c r="E1057" s="236">
        <v>128.29119215505384</v>
      </c>
      <c r="F1057" s="236">
        <v>121.59665202409124</v>
      </c>
      <c r="G1057" s="236">
        <v>102.54042821406766</v>
      </c>
    </row>
    <row r="1058" spans="1:7" ht="12.75">
      <c r="A1058" s="78">
        <v>2006</v>
      </c>
      <c r="B1058" s="231">
        <v>1</v>
      </c>
      <c r="C1058" s="233" t="s">
        <v>65</v>
      </c>
      <c r="D1058" s="78" t="s">
        <v>66</v>
      </c>
      <c r="E1058" s="237">
        <v>116.7933647111676</v>
      </c>
      <c r="F1058" s="237">
        <v>108.2907637246709</v>
      </c>
      <c r="G1058" s="237">
        <v>102.03076680651581</v>
      </c>
    </row>
    <row r="1059" spans="1:7" ht="12.75">
      <c r="A1059" s="51">
        <v>2006</v>
      </c>
      <c r="B1059" s="230">
        <v>2</v>
      </c>
      <c r="C1059" s="232" t="s">
        <v>65</v>
      </c>
      <c r="D1059" s="51" t="s">
        <v>66</v>
      </c>
      <c r="E1059" s="236">
        <v>128.27381765625162</v>
      </c>
      <c r="F1059" s="236">
        <v>119.07508987118207</v>
      </c>
      <c r="G1059" s="236">
        <v>102.19819180996278</v>
      </c>
    </row>
    <row r="1060" spans="1:7" ht="12.75">
      <c r="A1060" s="78">
        <v>2006</v>
      </c>
      <c r="B1060" s="231">
        <v>3</v>
      </c>
      <c r="C1060" s="233" t="s">
        <v>65</v>
      </c>
      <c r="D1060" s="78" t="s">
        <v>66</v>
      </c>
      <c r="E1060" s="237">
        <v>120.41877174304985</v>
      </c>
      <c r="F1060" s="237">
        <v>121.67609314500275</v>
      </c>
      <c r="G1060" s="237">
        <v>103.83550985837816</v>
      </c>
    </row>
    <row r="1061" spans="1:7" ht="12.75">
      <c r="A1061" s="51">
        <v>2006</v>
      </c>
      <c r="B1061" s="230">
        <v>4</v>
      </c>
      <c r="C1061" s="232" t="s">
        <v>65</v>
      </c>
      <c r="D1061" s="51" t="s">
        <v>66</v>
      </c>
      <c r="E1061" s="236">
        <v>125.89767570877021</v>
      </c>
      <c r="F1061" s="236">
        <v>127.26920677220619</v>
      </c>
      <c r="G1061" s="236">
        <v>102.08739585179934</v>
      </c>
    </row>
    <row r="1062" spans="1:7" ht="12.75">
      <c r="A1062" s="78">
        <v>2007</v>
      </c>
      <c r="B1062" s="231">
        <v>1</v>
      </c>
      <c r="C1062" s="233" t="s">
        <v>65</v>
      </c>
      <c r="D1062" s="78" t="s">
        <v>66</v>
      </c>
      <c r="E1062" s="237">
        <v>121.54234285333246</v>
      </c>
      <c r="F1062" s="237">
        <v>115.56948155605399</v>
      </c>
      <c r="G1062" s="237">
        <v>102.69308042309285</v>
      </c>
    </row>
    <row r="1063" spans="1:7" ht="12.75">
      <c r="A1063" s="51">
        <v>2007</v>
      </c>
      <c r="B1063" s="230">
        <v>2</v>
      </c>
      <c r="C1063" s="232" t="s">
        <v>65</v>
      </c>
      <c r="D1063" s="51" t="s">
        <v>66</v>
      </c>
      <c r="E1063" s="236">
        <v>131.27682122477745</v>
      </c>
      <c r="F1063" s="236">
        <v>116.82340701299816</v>
      </c>
      <c r="G1063" s="236">
        <v>102.3680789458134</v>
      </c>
    </row>
    <row r="1064" spans="1:7" ht="12.75">
      <c r="A1064" s="78">
        <v>2007</v>
      </c>
      <c r="B1064" s="231">
        <v>3</v>
      </c>
      <c r="C1064" s="233" t="s">
        <v>65</v>
      </c>
      <c r="D1064" s="78" t="s">
        <v>66</v>
      </c>
      <c r="E1064" s="237">
        <v>135.80170594941748</v>
      </c>
      <c r="F1064" s="237">
        <v>129.8898023793108</v>
      </c>
      <c r="G1064" s="237">
        <v>102.03322893891944</v>
      </c>
    </row>
    <row r="1065" spans="1:7" ht="12.75">
      <c r="A1065" s="51">
        <v>2007</v>
      </c>
      <c r="B1065" s="230">
        <v>4</v>
      </c>
      <c r="C1065" s="232" t="s">
        <v>65</v>
      </c>
      <c r="D1065" s="51" t="s">
        <v>66</v>
      </c>
      <c r="E1065" s="236">
        <v>138.66835542091067</v>
      </c>
      <c r="F1065" s="236">
        <v>137.93130515432043</v>
      </c>
      <c r="G1065" s="236">
        <v>103.59668301522582</v>
      </c>
    </row>
    <row r="1066" spans="1:7" ht="12.75">
      <c r="A1066" s="78">
        <v>2008</v>
      </c>
      <c r="B1066" s="231">
        <v>1</v>
      </c>
      <c r="C1066" s="233" t="s">
        <v>65</v>
      </c>
      <c r="D1066" s="78" t="s">
        <v>66</v>
      </c>
      <c r="E1066" s="237">
        <v>130.64808806819735</v>
      </c>
      <c r="F1066" s="237">
        <v>120.57664328968008</v>
      </c>
      <c r="G1066" s="237">
        <v>102.01845614449763</v>
      </c>
    </row>
    <row r="1067" spans="1:7" ht="12.75">
      <c r="A1067" s="51">
        <v>2008</v>
      </c>
      <c r="B1067" s="230">
        <v>2</v>
      </c>
      <c r="C1067" s="232" t="s">
        <v>65</v>
      </c>
      <c r="D1067" s="51" t="s">
        <v>66</v>
      </c>
      <c r="E1067" s="236">
        <v>136.6346069126117</v>
      </c>
      <c r="F1067" s="236">
        <v>132.72243713665605</v>
      </c>
      <c r="G1067" s="236">
        <v>98.44097776202013</v>
      </c>
    </row>
    <row r="1068" spans="1:7" ht="12.75">
      <c r="A1068" s="78">
        <v>2008</v>
      </c>
      <c r="B1068" s="231">
        <v>3</v>
      </c>
      <c r="C1068" s="233" t="s">
        <v>65</v>
      </c>
      <c r="D1068" s="78" t="s">
        <v>66</v>
      </c>
      <c r="E1068" s="237">
        <v>145.55278832321923</v>
      </c>
      <c r="F1068" s="237">
        <v>134.36140700002798</v>
      </c>
      <c r="G1068" s="237">
        <v>95.65384388110856</v>
      </c>
    </row>
    <row r="1069" spans="1:7" ht="12.75">
      <c r="A1069" s="51">
        <v>2008</v>
      </c>
      <c r="B1069" s="230">
        <v>4</v>
      </c>
      <c r="C1069" s="232" t="s">
        <v>65</v>
      </c>
      <c r="D1069" s="51" t="s">
        <v>66</v>
      </c>
      <c r="E1069" s="236">
        <v>132.86784208796664</v>
      </c>
      <c r="F1069" s="236">
        <v>124.24238693675393</v>
      </c>
      <c r="G1069" s="236">
        <v>94.49417951899781</v>
      </c>
    </row>
    <row r="1070" spans="1:7" ht="12.75">
      <c r="A1070" s="78">
        <v>2009</v>
      </c>
      <c r="B1070" s="231">
        <v>1</v>
      </c>
      <c r="C1070" s="233" t="s">
        <v>65</v>
      </c>
      <c r="D1070" s="78" t="s">
        <v>66</v>
      </c>
      <c r="E1070" s="237">
        <v>110.39062036819513</v>
      </c>
      <c r="F1070" s="237">
        <v>106.15984526235977</v>
      </c>
      <c r="G1070" s="237">
        <v>93.28527250881443</v>
      </c>
    </row>
    <row r="1071" spans="1:7" ht="12.75">
      <c r="A1071" s="51">
        <v>2001</v>
      </c>
      <c r="B1071" s="230">
        <v>1</v>
      </c>
      <c r="C1071" s="232" t="s">
        <v>67</v>
      </c>
      <c r="D1071" s="51" t="s">
        <v>68</v>
      </c>
      <c r="E1071" s="236">
        <v>101.38571045239348</v>
      </c>
      <c r="F1071" s="236">
        <v>96.39938815004729</v>
      </c>
      <c r="G1071" s="236">
        <v>96.37879931515675</v>
      </c>
    </row>
    <row r="1072" spans="1:7" ht="12.75">
      <c r="A1072" s="78">
        <v>2001</v>
      </c>
      <c r="B1072" s="231">
        <v>2</v>
      </c>
      <c r="C1072" s="233" t="s">
        <v>67</v>
      </c>
      <c r="D1072" s="78" t="s">
        <v>68</v>
      </c>
      <c r="E1072" s="237">
        <v>100.67707031203777</v>
      </c>
      <c r="F1072" s="237">
        <v>97.91758081705652</v>
      </c>
      <c r="G1072" s="237">
        <v>99.08135274949834</v>
      </c>
    </row>
    <row r="1073" spans="1:7" ht="12.75">
      <c r="A1073" s="51">
        <v>2001</v>
      </c>
      <c r="B1073" s="230">
        <v>3</v>
      </c>
      <c r="C1073" s="232" t="s">
        <v>67</v>
      </c>
      <c r="D1073" s="51" t="s">
        <v>68</v>
      </c>
      <c r="E1073" s="236">
        <v>104.53038267887254</v>
      </c>
      <c r="F1073" s="236">
        <v>102.1477467577052</v>
      </c>
      <c r="G1073" s="236">
        <v>101.96800382923102</v>
      </c>
    </row>
    <row r="1074" spans="1:7" ht="12.75">
      <c r="A1074" s="78">
        <v>2001</v>
      </c>
      <c r="B1074" s="231">
        <v>4</v>
      </c>
      <c r="C1074" s="233" t="s">
        <v>67</v>
      </c>
      <c r="D1074" s="78" t="s">
        <v>68</v>
      </c>
      <c r="E1074" s="237">
        <v>93.4068365566962</v>
      </c>
      <c r="F1074" s="237">
        <v>103.53528427519099</v>
      </c>
      <c r="G1074" s="237">
        <v>102.57184410611389</v>
      </c>
    </row>
    <row r="1075" spans="1:7" ht="12.75">
      <c r="A1075" s="51">
        <v>2002</v>
      </c>
      <c r="B1075" s="230">
        <v>1</v>
      </c>
      <c r="C1075" s="232" t="s">
        <v>67</v>
      </c>
      <c r="D1075" s="51" t="s">
        <v>68</v>
      </c>
      <c r="E1075" s="236">
        <v>36.315705464901946</v>
      </c>
      <c r="F1075" s="236">
        <v>34.219093612761625</v>
      </c>
      <c r="G1075" s="236">
        <v>48.10103278779064</v>
      </c>
    </row>
    <row r="1076" spans="1:7" ht="12.75">
      <c r="A1076" s="78">
        <v>2002</v>
      </c>
      <c r="B1076" s="231">
        <v>2</v>
      </c>
      <c r="C1076" s="233" t="s">
        <v>67</v>
      </c>
      <c r="D1076" s="78" t="s">
        <v>68</v>
      </c>
      <c r="E1076" s="237">
        <v>39.4378938307953</v>
      </c>
      <c r="F1076" s="237">
        <v>36.527591820917685</v>
      </c>
      <c r="G1076" s="237">
        <v>48.85951508680204</v>
      </c>
    </row>
    <row r="1077" spans="1:7" ht="12.75">
      <c r="A1077" s="51">
        <v>2002</v>
      </c>
      <c r="B1077" s="230">
        <v>3</v>
      </c>
      <c r="C1077" s="232" t="s">
        <v>67</v>
      </c>
      <c r="D1077" s="51" t="s">
        <v>68</v>
      </c>
      <c r="E1077" s="236">
        <v>40.32563740425106</v>
      </c>
      <c r="F1077" s="236">
        <v>40.26754428722067</v>
      </c>
      <c r="G1077" s="236">
        <v>49.25716600084685</v>
      </c>
    </row>
    <row r="1078" spans="1:7" ht="12.75">
      <c r="A1078" s="78">
        <v>2002</v>
      </c>
      <c r="B1078" s="231">
        <v>4</v>
      </c>
      <c r="C1078" s="233" t="s">
        <v>67</v>
      </c>
      <c r="D1078" s="78" t="s">
        <v>68</v>
      </c>
      <c r="E1078" s="237">
        <v>39.70845746188976</v>
      </c>
      <c r="F1078" s="237">
        <v>42.02804740695193</v>
      </c>
      <c r="G1078" s="237">
        <v>48.8521511809864</v>
      </c>
    </row>
    <row r="1079" spans="1:7" ht="12.75">
      <c r="A1079" s="51">
        <v>2003</v>
      </c>
      <c r="B1079" s="230">
        <v>1</v>
      </c>
      <c r="C1079" s="232" t="s">
        <v>67</v>
      </c>
      <c r="D1079" s="51" t="s">
        <v>68</v>
      </c>
      <c r="E1079" s="236">
        <v>40.33471650914653</v>
      </c>
      <c r="F1079" s="236">
        <v>36.448717498732044</v>
      </c>
      <c r="G1079" s="236">
        <v>49.22771037758427</v>
      </c>
    </row>
    <row r="1080" spans="1:7" ht="12.75">
      <c r="A1080" s="78">
        <v>2003</v>
      </c>
      <c r="B1080" s="231">
        <v>2</v>
      </c>
      <c r="C1080" s="233" t="s">
        <v>67</v>
      </c>
      <c r="D1080" s="78" t="s">
        <v>68</v>
      </c>
      <c r="E1080" s="237">
        <v>38.61013469244992</v>
      </c>
      <c r="F1080" s="237">
        <v>35.9264145041466</v>
      </c>
      <c r="G1080" s="237">
        <v>49.24243818921556</v>
      </c>
    </row>
    <row r="1081" spans="1:7" ht="12.75">
      <c r="A1081" s="51">
        <v>2003</v>
      </c>
      <c r="B1081" s="230">
        <v>3</v>
      </c>
      <c r="C1081" s="232" t="s">
        <v>67</v>
      </c>
      <c r="D1081" s="51" t="s">
        <v>68</v>
      </c>
      <c r="E1081" s="236">
        <v>44.453608869604565</v>
      </c>
      <c r="F1081" s="236">
        <v>49.4697735896934</v>
      </c>
      <c r="G1081" s="236">
        <v>51.230692759439606</v>
      </c>
    </row>
    <row r="1082" spans="1:7" ht="12.75">
      <c r="A1082" s="78">
        <v>2003</v>
      </c>
      <c r="B1082" s="231">
        <v>4</v>
      </c>
      <c r="C1082" s="233" t="s">
        <v>67</v>
      </c>
      <c r="D1082" s="78" t="s">
        <v>68</v>
      </c>
      <c r="E1082" s="237">
        <v>46.020145440644235</v>
      </c>
      <c r="F1082" s="237">
        <v>48.272332271191246</v>
      </c>
      <c r="G1082" s="237">
        <v>51.38533478156814</v>
      </c>
    </row>
    <row r="1083" spans="1:7" ht="12.75">
      <c r="A1083" s="51">
        <v>2004</v>
      </c>
      <c r="B1083" s="230">
        <v>1</v>
      </c>
      <c r="C1083" s="232" t="s">
        <v>67</v>
      </c>
      <c r="D1083" s="51" t="s">
        <v>68</v>
      </c>
      <c r="E1083" s="236">
        <v>54.69828236972623</v>
      </c>
      <c r="F1083" s="236">
        <v>51.79121579492957</v>
      </c>
      <c r="G1083" s="236">
        <v>51.576796332774904</v>
      </c>
    </row>
    <row r="1084" spans="1:7" ht="12.75">
      <c r="A1084" s="78">
        <v>2004</v>
      </c>
      <c r="B1084" s="231">
        <v>2</v>
      </c>
      <c r="C1084" s="233" t="s">
        <v>67</v>
      </c>
      <c r="D1084" s="78" t="s">
        <v>68</v>
      </c>
      <c r="E1084" s="237">
        <v>56.751692692858434</v>
      </c>
      <c r="F1084" s="237">
        <v>50.894648399940976</v>
      </c>
      <c r="G1084" s="237">
        <v>53.9700657228594</v>
      </c>
    </row>
    <row r="1085" spans="1:7" ht="12.75">
      <c r="A1085" s="51">
        <v>2004</v>
      </c>
      <c r="B1085" s="230">
        <v>3</v>
      </c>
      <c r="C1085" s="232" t="s">
        <v>67</v>
      </c>
      <c r="D1085" s="51" t="s">
        <v>68</v>
      </c>
      <c r="E1085" s="236">
        <v>58.55558836478862</v>
      </c>
      <c r="F1085" s="236">
        <v>58.542790312566986</v>
      </c>
      <c r="G1085" s="236">
        <v>55.17774627662512</v>
      </c>
    </row>
    <row r="1086" spans="1:7" ht="12.75">
      <c r="A1086" s="78">
        <v>2004</v>
      </c>
      <c r="B1086" s="231">
        <v>4</v>
      </c>
      <c r="C1086" s="233" t="s">
        <v>67</v>
      </c>
      <c r="D1086" s="78" t="s">
        <v>68</v>
      </c>
      <c r="E1086" s="237">
        <v>56.09527247705232</v>
      </c>
      <c r="F1086" s="237">
        <v>62.61021667521692</v>
      </c>
      <c r="G1086" s="237">
        <v>55.943592481452164</v>
      </c>
    </row>
    <row r="1087" spans="1:7" ht="12.75">
      <c r="A1087" s="51">
        <v>2005</v>
      </c>
      <c r="B1087" s="230">
        <v>1</v>
      </c>
      <c r="C1087" s="232" t="s">
        <v>67</v>
      </c>
      <c r="D1087" s="51" t="s">
        <v>68</v>
      </c>
      <c r="E1087" s="236">
        <v>56.27187350923998</v>
      </c>
      <c r="F1087" s="236">
        <v>52.596769530817696</v>
      </c>
      <c r="G1087" s="236">
        <v>56.11296231521199</v>
      </c>
    </row>
    <row r="1088" spans="1:7" ht="12.75">
      <c r="A1088" s="78">
        <v>2005</v>
      </c>
      <c r="B1088" s="231">
        <v>2</v>
      </c>
      <c r="C1088" s="233" t="s">
        <v>67</v>
      </c>
      <c r="D1088" s="78" t="s">
        <v>68</v>
      </c>
      <c r="E1088" s="237">
        <v>57.505380916981146</v>
      </c>
      <c r="F1088" s="237">
        <v>55.68965091919668</v>
      </c>
      <c r="G1088" s="237">
        <v>56.311787772234396</v>
      </c>
    </row>
    <row r="1089" spans="1:7" ht="12.75">
      <c r="A1089" s="51">
        <v>2005</v>
      </c>
      <c r="B1089" s="230">
        <v>3</v>
      </c>
      <c r="C1089" s="232" t="s">
        <v>67</v>
      </c>
      <c r="D1089" s="51" t="s">
        <v>68</v>
      </c>
      <c r="E1089" s="236">
        <v>60.56834441998157</v>
      </c>
      <c r="F1089" s="236">
        <v>61.27529266117048</v>
      </c>
      <c r="G1089" s="236">
        <v>57.666746442313006</v>
      </c>
    </row>
    <row r="1090" spans="1:7" ht="12.75">
      <c r="A1090" s="78">
        <v>2005</v>
      </c>
      <c r="B1090" s="231">
        <v>4</v>
      </c>
      <c r="C1090" s="233" t="s">
        <v>67</v>
      </c>
      <c r="D1090" s="78" t="s">
        <v>68</v>
      </c>
      <c r="E1090" s="237">
        <v>64.50898549163763</v>
      </c>
      <c r="F1090" s="237">
        <v>62.59978791382415</v>
      </c>
      <c r="G1090" s="237">
        <v>57.79929674699461</v>
      </c>
    </row>
    <row r="1091" spans="1:7" ht="12.75">
      <c r="A1091" s="51">
        <v>2006</v>
      </c>
      <c r="B1091" s="230">
        <v>1</v>
      </c>
      <c r="C1091" s="232" t="s">
        <v>67</v>
      </c>
      <c r="D1091" s="51" t="s">
        <v>68</v>
      </c>
      <c r="E1091" s="236">
        <v>76.6179858278608</v>
      </c>
      <c r="F1091" s="236">
        <v>71.01928957169203</v>
      </c>
      <c r="G1091" s="236">
        <v>58.675601539056316</v>
      </c>
    </row>
    <row r="1092" spans="1:7" ht="12.75">
      <c r="A1092" s="78">
        <v>2006</v>
      </c>
      <c r="B1092" s="231">
        <v>2</v>
      </c>
      <c r="C1092" s="233" t="s">
        <v>67</v>
      </c>
      <c r="D1092" s="78" t="s">
        <v>68</v>
      </c>
      <c r="E1092" s="237">
        <v>67.52653995278081</v>
      </c>
      <c r="F1092" s="237">
        <v>60.89655707493182</v>
      </c>
      <c r="G1092" s="237">
        <v>61.333971538504024</v>
      </c>
    </row>
    <row r="1093" spans="1:7" ht="12.75">
      <c r="A1093" s="51">
        <v>2006</v>
      </c>
      <c r="B1093" s="230">
        <v>3</v>
      </c>
      <c r="C1093" s="232" t="s">
        <v>67</v>
      </c>
      <c r="D1093" s="51" t="s">
        <v>68</v>
      </c>
      <c r="E1093" s="236">
        <v>64.12392216439689</v>
      </c>
      <c r="F1093" s="236">
        <v>63.45561000899381</v>
      </c>
      <c r="G1093" s="236">
        <v>62.00408696772768</v>
      </c>
    </row>
    <row r="1094" spans="1:7" ht="12.75">
      <c r="A1094" s="78">
        <v>2006</v>
      </c>
      <c r="B1094" s="231">
        <v>4</v>
      </c>
      <c r="C1094" s="233" t="s">
        <v>67</v>
      </c>
      <c r="D1094" s="78" t="s">
        <v>68</v>
      </c>
      <c r="E1094" s="237">
        <v>62.05877740148293</v>
      </c>
      <c r="F1094" s="237">
        <v>63.4351092111811</v>
      </c>
      <c r="G1094" s="237">
        <v>61.716894640917545</v>
      </c>
    </row>
    <row r="1095" spans="1:7" ht="12.75">
      <c r="A1095" s="51">
        <v>2007</v>
      </c>
      <c r="B1095" s="230">
        <v>1</v>
      </c>
      <c r="C1095" s="232" t="s">
        <v>67</v>
      </c>
      <c r="D1095" s="51" t="s">
        <v>68</v>
      </c>
      <c r="E1095" s="236">
        <v>61.653030045840865</v>
      </c>
      <c r="F1095" s="236">
        <v>66.29869316106983</v>
      </c>
      <c r="G1095" s="236">
        <v>61.56961652460465</v>
      </c>
    </row>
    <row r="1096" spans="1:7" ht="12.75">
      <c r="A1096" s="78">
        <v>2007</v>
      </c>
      <c r="B1096" s="231">
        <v>2</v>
      </c>
      <c r="C1096" s="233" t="s">
        <v>67</v>
      </c>
      <c r="D1096" s="78" t="s">
        <v>68</v>
      </c>
      <c r="E1096" s="237">
        <v>72.67430716788508</v>
      </c>
      <c r="F1096" s="237">
        <v>71.72710398708571</v>
      </c>
      <c r="G1096" s="237">
        <v>62.9319391004989</v>
      </c>
    </row>
    <row r="1097" spans="1:7" ht="12.75">
      <c r="A1097" s="51">
        <v>2007</v>
      </c>
      <c r="B1097" s="230">
        <v>3</v>
      </c>
      <c r="C1097" s="232" t="s">
        <v>67</v>
      </c>
      <c r="D1097" s="51" t="s">
        <v>68</v>
      </c>
      <c r="E1097" s="236">
        <v>80.61609218420452</v>
      </c>
      <c r="F1097" s="236">
        <v>72.17804367280844</v>
      </c>
      <c r="G1097" s="236">
        <v>61.72425854673319</v>
      </c>
    </row>
    <row r="1098" spans="1:7" ht="12.75">
      <c r="A1098" s="78">
        <v>2007</v>
      </c>
      <c r="B1098" s="231">
        <v>4</v>
      </c>
      <c r="C1098" s="233" t="s">
        <v>67</v>
      </c>
      <c r="D1098" s="78" t="s">
        <v>68</v>
      </c>
      <c r="E1098" s="237">
        <v>70.9830853343208</v>
      </c>
      <c r="F1098" s="237">
        <v>75.03452774728979</v>
      </c>
      <c r="G1098" s="237">
        <v>60.58285314530827</v>
      </c>
    </row>
    <row r="1099" spans="1:7" ht="12.75">
      <c r="A1099" s="51">
        <v>2008</v>
      </c>
      <c r="B1099" s="230">
        <v>1</v>
      </c>
      <c r="C1099" s="232" t="s">
        <v>67</v>
      </c>
      <c r="D1099" s="51" t="s">
        <v>68</v>
      </c>
      <c r="E1099" s="236">
        <v>74.59128169978733</v>
      </c>
      <c r="F1099" s="236">
        <v>71.51759040166283</v>
      </c>
      <c r="G1099" s="236">
        <v>60.06737973821315</v>
      </c>
    </row>
    <row r="1100" spans="1:7" ht="12.75">
      <c r="A1100" s="78">
        <v>2008</v>
      </c>
      <c r="B1100" s="231">
        <v>2</v>
      </c>
      <c r="C1100" s="233" t="s">
        <v>67</v>
      </c>
      <c r="D1100" s="78" t="s">
        <v>68</v>
      </c>
      <c r="E1100" s="237">
        <v>71.08837674762277</v>
      </c>
      <c r="F1100" s="237">
        <v>74.18677349295565</v>
      </c>
      <c r="G1100" s="237">
        <v>59.77282350558736</v>
      </c>
    </row>
    <row r="1101" spans="1:7" ht="12.75">
      <c r="A1101" s="51">
        <v>2008</v>
      </c>
      <c r="B1101" s="230">
        <v>3</v>
      </c>
      <c r="C1101" s="232" t="s">
        <v>67</v>
      </c>
      <c r="D1101" s="51" t="s">
        <v>68</v>
      </c>
      <c r="E1101" s="236">
        <v>83.03039726731389</v>
      </c>
      <c r="F1101" s="236">
        <v>90.33351719279631</v>
      </c>
      <c r="G1101" s="236">
        <v>59.964285056794125</v>
      </c>
    </row>
    <row r="1102" spans="1:7" ht="12.75">
      <c r="A1102" s="78">
        <v>2008</v>
      </c>
      <c r="B1102" s="231">
        <v>4</v>
      </c>
      <c r="C1102" s="233" t="s">
        <v>67</v>
      </c>
      <c r="D1102" s="78" t="s">
        <v>68</v>
      </c>
      <c r="E1102" s="237">
        <v>81.6613546242322</v>
      </c>
      <c r="F1102" s="237">
        <v>83.96466766589306</v>
      </c>
      <c r="G1102" s="237">
        <v>59.28680572175482</v>
      </c>
    </row>
    <row r="1103" spans="1:7" ht="12.75">
      <c r="A1103" s="51">
        <v>2009</v>
      </c>
      <c r="B1103" s="230">
        <v>1</v>
      </c>
      <c r="C1103" s="232" t="s">
        <v>67</v>
      </c>
      <c r="D1103" s="51" t="s">
        <v>68</v>
      </c>
      <c r="E1103" s="236">
        <v>65.00775393605504</v>
      </c>
      <c r="F1103" s="236">
        <v>66.6104101284444</v>
      </c>
      <c r="G1103" s="236">
        <v>56.009867633792965</v>
      </c>
    </row>
    <row r="1104" spans="1:7" ht="12.75">
      <c r="A1104" s="78">
        <v>2001</v>
      </c>
      <c r="B1104" s="231">
        <v>1</v>
      </c>
      <c r="C1104" s="233" t="s">
        <v>69</v>
      </c>
      <c r="D1104" s="78" t="s">
        <v>70</v>
      </c>
      <c r="E1104" s="237">
        <v>103.76695997785914</v>
      </c>
      <c r="F1104" s="237">
        <v>103.38203161844272</v>
      </c>
      <c r="G1104" s="237">
        <v>102.84386839319124</v>
      </c>
    </row>
    <row r="1105" spans="1:7" ht="12.75">
      <c r="A1105" s="51">
        <v>2001</v>
      </c>
      <c r="B1105" s="230">
        <v>2</v>
      </c>
      <c r="C1105" s="232" t="s">
        <v>69</v>
      </c>
      <c r="D1105" s="51" t="s">
        <v>70</v>
      </c>
      <c r="E1105" s="236">
        <v>98.78315447138262</v>
      </c>
      <c r="F1105" s="236">
        <v>97.22700075999016</v>
      </c>
      <c r="G1105" s="236">
        <v>99.73029306422855</v>
      </c>
    </row>
    <row r="1106" spans="1:7" ht="12.75">
      <c r="A1106" s="78">
        <v>2001</v>
      </c>
      <c r="B1106" s="231">
        <v>3</v>
      </c>
      <c r="C1106" s="233" t="s">
        <v>69</v>
      </c>
      <c r="D1106" s="78" t="s">
        <v>70</v>
      </c>
      <c r="E1106" s="237">
        <v>97.49429991711372</v>
      </c>
      <c r="F1106" s="237">
        <v>99.24914603348476</v>
      </c>
      <c r="G1106" s="237">
        <v>98.54050189940949</v>
      </c>
    </row>
    <row r="1107" spans="1:7" ht="12.75">
      <c r="A1107" s="51">
        <v>2001</v>
      </c>
      <c r="B1107" s="230">
        <v>4</v>
      </c>
      <c r="C1107" s="232" t="s">
        <v>69</v>
      </c>
      <c r="D1107" s="51" t="s">
        <v>70</v>
      </c>
      <c r="E1107" s="236">
        <v>99.95558563364455</v>
      </c>
      <c r="F1107" s="236">
        <v>100.14182158808232</v>
      </c>
      <c r="G1107" s="236">
        <v>98.8853366431707</v>
      </c>
    </row>
    <row r="1108" spans="1:7" ht="12.75">
      <c r="A1108" s="78">
        <v>2002</v>
      </c>
      <c r="B1108" s="231">
        <v>1</v>
      </c>
      <c r="C1108" s="233" t="s">
        <v>69</v>
      </c>
      <c r="D1108" s="78" t="s">
        <v>70</v>
      </c>
      <c r="E1108" s="237">
        <v>95.37071413554865</v>
      </c>
      <c r="F1108" s="237">
        <v>100.26358544043522</v>
      </c>
      <c r="G1108" s="237">
        <v>109.57199452775606</v>
      </c>
    </row>
    <row r="1109" spans="1:7" ht="12.75">
      <c r="A1109" s="51">
        <v>2002</v>
      </c>
      <c r="B1109" s="230">
        <v>2</v>
      </c>
      <c r="C1109" s="232" t="s">
        <v>69</v>
      </c>
      <c r="D1109" s="51" t="s">
        <v>70</v>
      </c>
      <c r="E1109" s="236">
        <v>105.64449945324252</v>
      </c>
      <c r="F1109" s="236">
        <v>107.45937604970345</v>
      </c>
      <c r="G1109" s="236">
        <v>110.3230417333416</v>
      </c>
    </row>
    <row r="1110" spans="1:7" ht="12.75">
      <c r="A1110" s="78">
        <v>2002</v>
      </c>
      <c r="B1110" s="231">
        <v>3</v>
      </c>
      <c r="C1110" s="233" t="s">
        <v>69</v>
      </c>
      <c r="D1110" s="78" t="s">
        <v>70</v>
      </c>
      <c r="E1110" s="237">
        <v>112.13661259183716</v>
      </c>
      <c r="F1110" s="237">
        <v>114.39484169994849</v>
      </c>
      <c r="G1110" s="237">
        <v>111.06776385399972</v>
      </c>
    </row>
    <row r="1111" spans="1:7" ht="12.75">
      <c r="A1111" s="51">
        <v>2002</v>
      </c>
      <c r="B1111" s="230">
        <v>4</v>
      </c>
      <c r="C1111" s="232" t="s">
        <v>69</v>
      </c>
      <c r="D1111" s="51" t="s">
        <v>70</v>
      </c>
      <c r="E1111" s="236">
        <v>124.67667028940285</v>
      </c>
      <c r="F1111" s="236">
        <v>125.37919541904891</v>
      </c>
      <c r="G1111" s="236">
        <v>112.90762738375822</v>
      </c>
    </row>
    <row r="1112" spans="1:7" ht="12.75">
      <c r="A1112" s="78">
        <v>2003</v>
      </c>
      <c r="B1112" s="231">
        <v>1</v>
      </c>
      <c r="C1112" s="233" t="s">
        <v>69</v>
      </c>
      <c r="D1112" s="78" t="s">
        <v>70</v>
      </c>
      <c r="E1112" s="237">
        <v>114.25839650525036</v>
      </c>
      <c r="F1112" s="237">
        <v>108.76008462211912</v>
      </c>
      <c r="G1112" s="237">
        <v>113.24371504037458</v>
      </c>
    </row>
    <row r="1113" spans="1:7" ht="12.75">
      <c r="A1113" s="51">
        <v>2003</v>
      </c>
      <c r="B1113" s="230">
        <v>2</v>
      </c>
      <c r="C1113" s="232" t="s">
        <v>69</v>
      </c>
      <c r="D1113" s="51" t="s">
        <v>70</v>
      </c>
      <c r="E1113" s="236">
        <v>109.57236045947468</v>
      </c>
      <c r="F1113" s="236">
        <v>110.56377312898748</v>
      </c>
      <c r="G1113" s="236">
        <v>113.71773920816688</v>
      </c>
    </row>
    <row r="1114" spans="1:7" ht="12.75">
      <c r="A1114" s="78">
        <v>2003</v>
      </c>
      <c r="B1114" s="231">
        <v>3</v>
      </c>
      <c r="C1114" s="233" t="s">
        <v>69</v>
      </c>
      <c r="D1114" s="78" t="s">
        <v>70</v>
      </c>
      <c r="E1114" s="237">
        <v>125.52900818961996</v>
      </c>
      <c r="F1114" s="237">
        <v>128.91130747796782</v>
      </c>
      <c r="G1114" s="237">
        <v>115.88977424347442</v>
      </c>
    </row>
    <row r="1115" spans="1:7" ht="12.75">
      <c r="A1115" s="51">
        <v>2003</v>
      </c>
      <c r="B1115" s="230">
        <v>4</v>
      </c>
      <c r="C1115" s="232" t="s">
        <v>69</v>
      </c>
      <c r="D1115" s="51" t="s">
        <v>70</v>
      </c>
      <c r="E1115" s="236">
        <v>127.21266299191994</v>
      </c>
      <c r="F1115" s="236">
        <v>128.64219296471734</v>
      </c>
      <c r="G1115" s="236">
        <v>116.42653088236874</v>
      </c>
    </row>
    <row r="1116" spans="1:7" ht="12.75">
      <c r="A1116" s="78">
        <v>2004</v>
      </c>
      <c r="B1116" s="231">
        <v>1</v>
      </c>
      <c r="C1116" s="233" t="s">
        <v>69</v>
      </c>
      <c r="D1116" s="78" t="s">
        <v>70</v>
      </c>
      <c r="E1116" s="237">
        <v>121.33187107798408</v>
      </c>
      <c r="F1116" s="237">
        <v>121.5173453759125</v>
      </c>
      <c r="G1116" s="237">
        <v>115.81803331808183</v>
      </c>
    </row>
    <row r="1117" spans="1:7" ht="12.75">
      <c r="A1117" s="51">
        <v>2004</v>
      </c>
      <c r="B1117" s="230">
        <v>2</v>
      </c>
      <c r="C1117" s="232" t="s">
        <v>69</v>
      </c>
      <c r="D1117" s="51" t="s">
        <v>70</v>
      </c>
      <c r="E1117" s="236">
        <v>119.59938134546154</v>
      </c>
      <c r="F1117" s="236">
        <v>118.8616009638808</v>
      </c>
      <c r="G1117" s="236">
        <v>116.34107253794274</v>
      </c>
    </row>
    <row r="1118" spans="1:7" ht="12.75">
      <c r="A1118" s="78">
        <v>2004</v>
      </c>
      <c r="B1118" s="231">
        <v>3</v>
      </c>
      <c r="C1118" s="233" t="s">
        <v>69</v>
      </c>
      <c r="D1118" s="78" t="s">
        <v>70</v>
      </c>
      <c r="E1118" s="237">
        <v>128.40977785104576</v>
      </c>
      <c r="F1118" s="237">
        <v>130.65249004640933</v>
      </c>
      <c r="G1118" s="237">
        <v>116.92435688490178</v>
      </c>
    </row>
    <row r="1119" spans="1:7" ht="12.75">
      <c r="A1119" s="51">
        <v>2004</v>
      </c>
      <c r="B1119" s="230">
        <v>4</v>
      </c>
      <c r="C1119" s="232" t="s">
        <v>69</v>
      </c>
      <c r="D1119" s="51" t="s">
        <v>70</v>
      </c>
      <c r="E1119" s="236">
        <v>122.46252382051114</v>
      </c>
      <c r="F1119" s="236">
        <v>125.31938768973056</v>
      </c>
      <c r="G1119" s="236">
        <v>118.02797094564397</v>
      </c>
    </row>
    <row r="1120" spans="1:7" ht="12.75">
      <c r="A1120" s="78">
        <v>2005</v>
      </c>
      <c r="B1120" s="231">
        <v>1</v>
      </c>
      <c r="C1120" s="233" t="s">
        <v>69</v>
      </c>
      <c r="D1120" s="78" t="s">
        <v>70</v>
      </c>
      <c r="E1120" s="237">
        <v>121.51141248211006</v>
      </c>
      <c r="F1120" s="237">
        <v>126.05332807332606</v>
      </c>
      <c r="G1120" s="237">
        <v>122.4097170903207</v>
      </c>
    </row>
    <row r="1121" spans="1:7" ht="12.75">
      <c r="A1121" s="51">
        <v>2005</v>
      </c>
      <c r="B1121" s="230">
        <v>2</v>
      </c>
      <c r="C1121" s="232" t="s">
        <v>69</v>
      </c>
      <c r="D1121" s="51" t="s">
        <v>70</v>
      </c>
      <c r="E1121" s="236">
        <v>141.33152185129845</v>
      </c>
      <c r="F1121" s="236">
        <v>145.04070405143236</v>
      </c>
      <c r="G1121" s="236">
        <v>125.91713785899405</v>
      </c>
    </row>
    <row r="1122" spans="1:7" ht="12.75">
      <c r="A1122" s="78">
        <v>2005</v>
      </c>
      <c r="B1122" s="231">
        <v>3</v>
      </c>
      <c r="C1122" s="233" t="s">
        <v>69</v>
      </c>
      <c r="D1122" s="78" t="s">
        <v>70</v>
      </c>
      <c r="E1122" s="237">
        <v>141.46319136965417</v>
      </c>
      <c r="F1122" s="237">
        <v>144.99289497594935</v>
      </c>
      <c r="G1122" s="237">
        <v>127.88325478851294</v>
      </c>
    </row>
    <row r="1123" spans="1:7" ht="12.75">
      <c r="A1123" s="51">
        <v>2005</v>
      </c>
      <c r="B1123" s="230">
        <v>4</v>
      </c>
      <c r="C1123" s="232" t="s">
        <v>69</v>
      </c>
      <c r="D1123" s="51" t="s">
        <v>70</v>
      </c>
      <c r="E1123" s="236">
        <v>146.25347015890918</v>
      </c>
      <c r="F1123" s="236">
        <v>148.65868074669092</v>
      </c>
      <c r="G1123" s="236">
        <v>131.77903228683599</v>
      </c>
    </row>
    <row r="1124" spans="1:7" ht="12.75">
      <c r="A1124" s="78">
        <v>2006</v>
      </c>
      <c r="B1124" s="231">
        <v>1</v>
      </c>
      <c r="C1124" s="233" t="s">
        <v>69</v>
      </c>
      <c r="D1124" s="78" t="s">
        <v>70</v>
      </c>
      <c r="E1124" s="237">
        <v>170.40949153486756</v>
      </c>
      <c r="F1124" s="237">
        <v>164.0790225449653</v>
      </c>
      <c r="G1124" s="237">
        <v>127.35318261437149</v>
      </c>
    </row>
    <row r="1125" spans="1:7" ht="12.75">
      <c r="A1125" s="51">
        <v>2006</v>
      </c>
      <c r="B1125" s="230">
        <v>2</v>
      </c>
      <c r="C1125" s="232" t="s">
        <v>69</v>
      </c>
      <c r="D1125" s="51" t="s">
        <v>70</v>
      </c>
      <c r="E1125" s="236">
        <v>171.70025259786618</v>
      </c>
      <c r="F1125" s="236">
        <v>167.95599160903058</v>
      </c>
      <c r="G1125" s="236">
        <v>131.4380352839984</v>
      </c>
    </row>
    <row r="1126" spans="1:7" ht="12.75">
      <c r="A1126" s="78">
        <v>2006</v>
      </c>
      <c r="B1126" s="231">
        <v>3</v>
      </c>
      <c r="C1126" s="233" t="s">
        <v>69</v>
      </c>
      <c r="D1126" s="78" t="s">
        <v>70</v>
      </c>
      <c r="E1126" s="237">
        <v>204.56917896214134</v>
      </c>
      <c r="F1126" s="237">
        <v>198.675774790783</v>
      </c>
      <c r="G1126" s="237">
        <v>138.1452084857113</v>
      </c>
    </row>
    <row r="1127" spans="1:7" ht="12.75">
      <c r="A1127" s="51">
        <v>2006</v>
      </c>
      <c r="B1127" s="230">
        <v>4</v>
      </c>
      <c r="C1127" s="232" t="s">
        <v>69</v>
      </c>
      <c r="D1127" s="51" t="s">
        <v>70</v>
      </c>
      <c r="E1127" s="236">
        <v>212.964313763506</v>
      </c>
      <c r="F1127" s="236">
        <v>201.64123921518643</v>
      </c>
      <c r="G1127" s="236">
        <v>140.39364331578463</v>
      </c>
    </row>
    <row r="1128" spans="1:7" ht="12.75">
      <c r="A1128" s="78">
        <v>2007</v>
      </c>
      <c r="B1128" s="231">
        <v>1</v>
      </c>
      <c r="C1128" s="233" t="s">
        <v>69</v>
      </c>
      <c r="D1128" s="78" t="s">
        <v>70</v>
      </c>
      <c r="E1128" s="237">
        <v>215.82031450379256</v>
      </c>
      <c r="F1128" s="237">
        <v>213.88318860163147</v>
      </c>
      <c r="G1128" s="237">
        <v>143.43463263225007</v>
      </c>
    </row>
    <row r="1129" spans="1:7" ht="12.75">
      <c r="A1129" s="51">
        <v>2007</v>
      </c>
      <c r="B1129" s="230">
        <v>2</v>
      </c>
      <c r="C1129" s="232" t="s">
        <v>69</v>
      </c>
      <c r="D1129" s="51" t="s">
        <v>70</v>
      </c>
      <c r="E1129" s="236">
        <v>237.55430382132838</v>
      </c>
      <c r="F1129" s="236">
        <v>232.44812712946518</v>
      </c>
      <c r="G1129" s="236">
        <v>148.04356563420183</v>
      </c>
    </row>
    <row r="1130" spans="1:7" ht="12.75">
      <c r="A1130" s="78">
        <v>2007</v>
      </c>
      <c r="B1130" s="231">
        <v>3</v>
      </c>
      <c r="C1130" s="233" t="s">
        <v>69</v>
      </c>
      <c r="D1130" s="78" t="s">
        <v>70</v>
      </c>
      <c r="E1130" s="237">
        <v>242.91263806789036</v>
      </c>
      <c r="F1130" s="237">
        <v>245.4930374117906</v>
      </c>
      <c r="G1130" s="237">
        <v>145.06831015489556</v>
      </c>
    </row>
    <row r="1131" spans="1:7" ht="12.75">
      <c r="A1131" s="51">
        <v>2007</v>
      </c>
      <c r="B1131" s="230">
        <v>4</v>
      </c>
      <c r="C1131" s="232" t="s">
        <v>69</v>
      </c>
      <c r="D1131" s="51" t="s">
        <v>70</v>
      </c>
      <c r="E1131" s="236">
        <v>251.2378673434987</v>
      </c>
      <c r="F1131" s="236">
        <v>255.80502295795947</v>
      </c>
      <c r="G1131" s="236">
        <v>146.76972315142478</v>
      </c>
    </row>
    <row r="1132" spans="1:7" ht="12.75">
      <c r="A1132" s="78">
        <v>2008</v>
      </c>
      <c r="B1132" s="231">
        <v>1</v>
      </c>
      <c r="C1132" s="233" t="s">
        <v>69</v>
      </c>
      <c r="D1132" s="78" t="s">
        <v>70</v>
      </c>
      <c r="E1132" s="237">
        <v>226.4893585641949</v>
      </c>
      <c r="F1132" s="237">
        <v>229.88059553511326</v>
      </c>
      <c r="G1132" s="237">
        <v>145.26470578434026</v>
      </c>
    </row>
    <row r="1133" spans="1:7" ht="12.75">
      <c r="A1133" s="51">
        <v>2008</v>
      </c>
      <c r="B1133" s="230">
        <v>2</v>
      </c>
      <c r="C1133" s="232" t="s">
        <v>69</v>
      </c>
      <c r="D1133" s="51" t="s">
        <v>70</v>
      </c>
      <c r="E1133" s="236">
        <v>227.7203335798702</v>
      </c>
      <c r="F1133" s="236">
        <v>230.253403765118</v>
      </c>
      <c r="G1133" s="236">
        <v>143.86991565486184</v>
      </c>
    </row>
    <row r="1134" spans="1:7" ht="12.75">
      <c r="A1134" s="78">
        <v>2008</v>
      </c>
      <c r="B1134" s="231">
        <v>3</v>
      </c>
      <c r="C1134" s="233" t="s">
        <v>69</v>
      </c>
      <c r="D1134" s="78" t="s">
        <v>70</v>
      </c>
      <c r="E1134" s="237">
        <v>232.73913359362302</v>
      </c>
      <c r="F1134" s="237">
        <v>242.20162761235292</v>
      </c>
      <c r="G1134" s="237">
        <v>140.7104529673415</v>
      </c>
    </row>
    <row r="1135" spans="1:7" ht="12.75">
      <c r="A1135" s="51">
        <v>2008</v>
      </c>
      <c r="B1135" s="230">
        <v>4</v>
      </c>
      <c r="C1135" s="232" t="s">
        <v>69</v>
      </c>
      <c r="D1135" s="51" t="s">
        <v>70</v>
      </c>
      <c r="E1135" s="236">
        <v>233.5532854796673</v>
      </c>
      <c r="F1135" s="236">
        <v>236.79820397033043</v>
      </c>
      <c r="G1135" s="236">
        <v>139.629619231412</v>
      </c>
    </row>
    <row r="1136" spans="1:7" ht="12.75">
      <c r="A1136" s="78">
        <v>2009</v>
      </c>
      <c r="B1136" s="231">
        <v>1</v>
      </c>
      <c r="C1136" s="233" t="s">
        <v>69</v>
      </c>
      <c r="D1136" s="78" t="s">
        <v>70</v>
      </c>
      <c r="E1136" s="237">
        <v>214.24142047109123</v>
      </c>
      <c r="F1136" s="237">
        <v>215.583398747689</v>
      </c>
      <c r="G1136" s="237">
        <v>135.74688830978158</v>
      </c>
    </row>
    <row r="1137" spans="1:7" ht="12.75">
      <c r="A1137" s="51">
        <v>2001</v>
      </c>
      <c r="B1137" s="230">
        <v>1</v>
      </c>
      <c r="C1137" s="232" t="s">
        <v>71</v>
      </c>
      <c r="D1137" s="51" t="s">
        <v>72</v>
      </c>
      <c r="E1137" s="236">
        <v>111.76145963871318</v>
      </c>
      <c r="F1137" s="236">
        <v>110.21227327433682</v>
      </c>
      <c r="G1137" s="236">
        <v>97.77086605388054</v>
      </c>
    </row>
    <row r="1138" spans="1:7" ht="12.75">
      <c r="A1138" s="78">
        <v>2001</v>
      </c>
      <c r="B1138" s="231">
        <v>2</v>
      </c>
      <c r="C1138" s="233" t="s">
        <v>71</v>
      </c>
      <c r="D1138" s="78" t="s">
        <v>72</v>
      </c>
      <c r="E1138" s="237">
        <v>103.4692235699404</v>
      </c>
      <c r="F1138" s="237">
        <v>106.1393962520736</v>
      </c>
      <c r="G1138" s="237">
        <v>99.79819253842787</v>
      </c>
    </row>
    <row r="1139" spans="1:7" ht="12.75">
      <c r="A1139" s="51">
        <v>2001</v>
      </c>
      <c r="B1139" s="230">
        <v>3</v>
      </c>
      <c r="C1139" s="232" t="s">
        <v>71</v>
      </c>
      <c r="D1139" s="51" t="s">
        <v>72</v>
      </c>
      <c r="E1139" s="236">
        <v>95.95799222175664</v>
      </c>
      <c r="F1139" s="236">
        <v>94.11832146120076</v>
      </c>
      <c r="G1139" s="236">
        <v>100.1849858818885</v>
      </c>
    </row>
    <row r="1140" spans="1:7" ht="12.75">
      <c r="A1140" s="78">
        <v>2001</v>
      </c>
      <c r="B1140" s="231">
        <v>4</v>
      </c>
      <c r="C1140" s="233" t="s">
        <v>71</v>
      </c>
      <c r="D1140" s="78" t="s">
        <v>72</v>
      </c>
      <c r="E1140" s="237">
        <v>88.81132456958976</v>
      </c>
      <c r="F1140" s="237">
        <v>89.5300090123888</v>
      </c>
      <c r="G1140" s="237">
        <v>102.2459555258031</v>
      </c>
    </row>
    <row r="1141" spans="1:7" ht="12.75">
      <c r="A1141" s="51">
        <v>2002</v>
      </c>
      <c r="B1141" s="230">
        <v>1</v>
      </c>
      <c r="C1141" s="232" t="s">
        <v>71</v>
      </c>
      <c r="D1141" s="51" t="s">
        <v>72</v>
      </c>
      <c r="E1141" s="236">
        <v>87.31890380457695</v>
      </c>
      <c r="F1141" s="236">
        <v>86.24517136248825</v>
      </c>
      <c r="G1141" s="236">
        <v>103.55789283967148</v>
      </c>
    </row>
    <row r="1142" spans="1:7" ht="12.75">
      <c r="A1142" s="78">
        <v>2002</v>
      </c>
      <c r="B1142" s="231">
        <v>2</v>
      </c>
      <c r="C1142" s="233" t="s">
        <v>71</v>
      </c>
      <c r="D1142" s="78" t="s">
        <v>72</v>
      </c>
      <c r="E1142" s="237">
        <v>96.93901156779046</v>
      </c>
      <c r="F1142" s="237">
        <v>99.30298410876867</v>
      </c>
      <c r="G1142" s="237">
        <v>104.43091995159507</v>
      </c>
    </row>
    <row r="1143" spans="1:7" ht="12.75">
      <c r="A1143" s="51">
        <v>2002</v>
      </c>
      <c r="B1143" s="230">
        <v>3</v>
      </c>
      <c r="C1143" s="232" t="s">
        <v>71</v>
      </c>
      <c r="D1143" s="51" t="s">
        <v>72</v>
      </c>
      <c r="E1143" s="236">
        <v>108.04269712517204</v>
      </c>
      <c r="F1143" s="236">
        <v>110.19299002146236</v>
      </c>
      <c r="G1143" s="236">
        <v>107.20004377043693</v>
      </c>
    </row>
    <row r="1144" spans="1:7" ht="12.75">
      <c r="A1144" s="78">
        <v>2002</v>
      </c>
      <c r="B1144" s="231">
        <v>4</v>
      </c>
      <c r="C1144" s="233" t="s">
        <v>71</v>
      </c>
      <c r="D1144" s="78" t="s">
        <v>72</v>
      </c>
      <c r="E1144" s="237">
        <v>112.16638378050487</v>
      </c>
      <c r="F1144" s="237">
        <v>118.6871021730147</v>
      </c>
      <c r="G1144" s="237">
        <v>107.1232524009372</v>
      </c>
    </row>
    <row r="1145" spans="1:7" ht="12.75">
      <c r="A1145" s="51">
        <v>2003</v>
      </c>
      <c r="B1145" s="230">
        <v>1</v>
      </c>
      <c r="C1145" s="232" t="s">
        <v>71</v>
      </c>
      <c r="D1145" s="51" t="s">
        <v>72</v>
      </c>
      <c r="E1145" s="236">
        <v>116.536770279392</v>
      </c>
      <c r="F1145" s="236">
        <v>115.7332625443661</v>
      </c>
      <c r="G1145" s="236">
        <v>106.6189912201653</v>
      </c>
    </row>
    <row r="1146" spans="1:7" ht="12.75">
      <c r="A1146" s="78">
        <v>2003</v>
      </c>
      <c r="B1146" s="231">
        <v>2</v>
      </c>
      <c r="C1146" s="233" t="s">
        <v>71</v>
      </c>
      <c r="D1146" s="78" t="s">
        <v>72</v>
      </c>
      <c r="E1146" s="237">
        <v>122.29323269824381</v>
      </c>
      <c r="F1146" s="237">
        <v>118.08226012950001</v>
      </c>
      <c r="G1146" s="237">
        <v>106.9324647905456</v>
      </c>
    </row>
    <row r="1147" spans="1:7" ht="12.75">
      <c r="A1147" s="51">
        <v>2003</v>
      </c>
      <c r="B1147" s="230">
        <v>3</v>
      </c>
      <c r="C1147" s="232" t="s">
        <v>71</v>
      </c>
      <c r="D1147" s="51" t="s">
        <v>72</v>
      </c>
      <c r="E1147" s="236">
        <v>132.5035888669361</v>
      </c>
      <c r="F1147" s="236">
        <v>126.04407270393774</v>
      </c>
      <c r="G1147" s="236">
        <v>105.35872447797317</v>
      </c>
    </row>
    <row r="1148" spans="1:7" ht="12.75">
      <c r="A1148" s="78">
        <v>2003</v>
      </c>
      <c r="B1148" s="231">
        <v>4</v>
      </c>
      <c r="C1148" s="233" t="s">
        <v>71</v>
      </c>
      <c r="D1148" s="78" t="s">
        <v>72</v>
      </c>
      <c r="E1148" s="237">
        <v>141.91311898890967</v>
      </c>
      <c r="F1148" s="237">
        <v>135.73026941305832</v>
      </c>
      <c r="G1148" s="237">
        <v>106.07430675352096</v>
      </c>
    </row>
    <row r="1149" spans="1:7" ht="12.75">
      <c r="A1149" s="51">
        <v>2004</v>
      </c>
      <c r="B1149" s="230">
        <v>1</v>
      </c>
      <c r="C1149" s="232" t="s">
        <v>71</v>
      </c>
      <c r="D1149" s="51" t="s">
        <v>72</v>
      </c>
      <c r="E1149" s="236">
        <v>162.47323641987583</v>
      </c>
      <c r="F1149" s="236">
        <v>157.8188092584751</v>
      </c>
      <c r="G1149" s="236">
        <v>106.7586704086099</v>
      </c>
    </row>
    <row r="1150" spans="1:7" ht="12.75">
      <c r="A1150" s="78">
        <v>2004</v>
      </c>
      <c r="B1150" s="231">
        <v>2</v>
      </c>
      <c r="C1150" s="233" t="s">
        <v>71</v>
      </c>
      <c r="D1150" s="78" t="s">
        <v>72</v>
      </c>
      <c r="E1150" s="237">
        <v>147.65902888538642</v>
      </c>
      <c r="F1150" s="237">
        <v>138.41202653997038</v>
      </c>
      <c r="G1150" s="237">
        <v>110.92574474111072</v>
      </c>
    </row>
    <row r="1151" spans="1:7" ht="12.75">
      <c r="A1151" s="51">
        <v>2004</v>
      </c>
      <c r="B1151" s="230">
        <v>3</v>
      </c>
      <c r="C1151" s="232" t="s">
        <v>71</v>
      </c>
      <c r="D1151" s="51" t="s">
        <v>72</v>
      </c>
      <c r="E1151" s="236">
        <v>154.14255980822574</v>
      </c>
      <c r="F1151" s="236">
        <v>143.32917969745392</v>
      </c>
      <c r="G1151" s="236">
        <v>112.34982878034965</v>
      </c>
    </row>
    <row r="1152" spans="1:7" ht="12.75">
      <c r="A1152" s="78">
        <v>2004</v>
      </c>
      <c r="B1152" s="231">
        <v>4</v>
      </c>
      <c r="C1152" s="233" t="s">
        <v>71</v>
      </c>
      <c r="D1152" s="78" t="s">
        <v>72</v>
      </c>
      <c r="E1152" s="237">
        <v>149.94613524855305</v>
      </c>
      <c r="F1152" s="237">
        <v>147.57324687720453</v>
      </c>
      <c r="G1152" s="237">
        <v>111.55385051108424</v>
      </c>
    </row>
    <row r="1153" spans="1:7" ht="12.75">
      <c r="A1153" s="51">
        <v>2005</v>
      </c>
      <c r="B1153" s="230">
        <v>1</v>
      </c>
      <c r="C1153" s="232" t="s">
        <v>71</v>
      </c>
      <c r="D1153" s="51" t="s">
        <v>72</v>
      </c>
      <c r="E1153" s="236">
        <v>162.20293322464158</v>
      </c>
      <c r="F1153" s="236">
        <v>164.14820927566373</v>
      </c>
      <c r="G1153" s="236">
        <v>117.04639666314787</v>
      </c>
    </row>
    <row r="1154" spans="1:7" ht="12.75">
      <c r="A1154" s="78">
        <v>2005</v>
      </c>
      <c r="B1154" s="231">
        <v>2</v>
      </c>
      <c r="C1154" s="233" t="s">
        <v>71</v>
      </c>
      <c r="D1154" s="78" t="s">
        <v>72</v>
      </c>
      <c r="E1154" s="237">
        <v>178.14620798807346</v>
      </c>
      <c r="F1154" s="237">
        <v>168.21331026582007</v>
      </c>
      <c r="G1154" s="237">
        <v>120.95857256880971</v>
      </c>
    </row>
    <row r="1155" spans="1:7" ht="12.75">
      <c r="A1155" s="51">
        <v>2005</v>
      </c>
      <c r="B1155" s="230">
        <v>3</v>
      </c>
      <c r="C1155" s="232" t="s">
        <v>71</v>
      </c>
      <c r="D1155" s="51" t="s">
        <v>72</v>
      </c>
      <c r="E1155" s="236">
        <v>170.4067673298687</v>
      </c>
      <c r="F1155" s="236">
        <v>164.54699443631404</v>
      </c>
      <c r="G1155" s="236">
        <v>122.01479183295142</v>
      </c>
    </row>
    <row r="1156" spans="1:7" ht="12.75">
      <c r="A1156" s="78">
        <v>2005</v>
      </c>
      <c r="B1156" s="231">
        <v>4</v>
      </c>
      <c r="C1156" s="233" t="s">
        <v>71</v>
      </c>
      <c r="D1156" s="78" t="s">
        <v>72</v>
      </c>
      <c r="E1156" s="237">
        <v>161.12043409471346</v>
      </c>
      <c r="F1156" s="237">
        <v>167.529144446689</v>
      </c>
      <c r="G1156" s="237">
        <v>124.21161718890808</v>
      </c>
    </row>
    <row r="1157" spans="1:7" ht="12.75">
      <c r="A1157" s="51">
        <v>2006</v>
      </c>
      <c r="B1157" s="230">
        <v>1</v>
      </c>
      <c r="C1157" s="232" t="s">
        <v>71</v>
      </c>
      <c r="D1157" s="51" t="s">
        <v>72</v>
      </c>
      <c r="E1157" s="236">
        <v>159.03453892990893</v>
      </c>
      <c r="F1157" s="236">
        <v>165.9961240798031</v>
      </c>
      <c r="G1157" s="236">
        <v>127.69909111975076</v>
      </c>
    </row>
    <row r="1158" spans="1:7" ht="12.75">
      <c r="A1158" s="78">
        <v>2006</v>
      </c>
      <c r="B1158" s="231">
        <v>2</v>
      </c>
      <c r="C1158" s="233" t="s">
        <v>71</v>
      </c>
      <c r="D1158" s="78" t="s">
        <v>72</v>
      </c>
      <c r="E1158" s="237">
        <v>185.29911589162646</v>
      </c>
      <c r="F1158" s="237">
        <v>187.40226683810832</v>
      </c>
      <c r="G1158" s="237">
        <v>129.74117510749505</v>
      </c>
    </row>
    <row r="1159" spans="1:7" ht="12.75">
      <c r="A1159" s="51">
        <v>2006</v>
      </c>
      <c r="B1159" s="230">
        <v>3</v>
      </c>
      <c r="C1159" s="232" t="s">
        <v>71</v>
      </c>
      <c r="D1159" s="51" t="s">
        <v>72</v>
      </c>
      <c r="E1159" s="236">
        <v>214.72381680522668</v>
      </c>
      <c r="F1159" s="236">
        <v>201.26275764888936</v>
      </c>
      <c r="G1159" s="236">
        <v>128.30679214191923</v>
      </c>
    </row>
    <row r="1160" spans="1:7" ht="12.75">
      <c r="A1160" s="78">
        <v>2006</v>
      </c>
      <c r="B1160" s="231">
        <v>4</v>
      </c>
      <c r="C1160" s="233" t="s">
        <v>71</v>
      </c>
      <c r="D1160" s="78" t="s">
        <v>72</v>
      </c>
      <c r="E1160" s="237">
        <v>225.24785478831717</v>
      </c>
      <c r="F1160" s="237">
        <v>237.3000400210363</v>
      </c>
      <c r="G1160" s="237">
        <v>126.86474934988028</v>
      </c>
    </row>
    <row r="1161" spans="1:7" ht="12.75">
      <c r="A1161" s="51">
        <v>2007</v>
      </c>
      <c r="B1161" s="230">
        <v>1</v>
      </c>
      <c r="C1161" s="232" t="s">
        <v>71</v>
      </c>
      <c r="D1161" s="51" t="s">
        <v>72</v>
      </c>
      <c r="E1161" s="236">
        <v>245.25903485037293</v>
      </c>
      <c r="F1161" s="236">
        <v>262.559315270291</v>
      </c>
      <c r="G1161" s="236">
        <v>124.43388089291692</v>
      </c>
    </row>
    <row r="1162" spans="1:7" ht="12.75">
      <c r="A1162" s="78">
        <v>2007</v>
      </c>
      <c r="B1162" s="231">
        <v>2</v>
      </c>
      <c r="C1162" s="233" t="s">
        <v>71</v>
      </c>
      <c r="D1162" s="78" t="s">
        <v>72</v>
      </c>
      <c r="E1162" s="237">
        <v>289.8670949387795</v>
      </c>
      <c r="F1162" s="237">
        <v>277.21615807143274</v>
      </c>
      <c r="G1162" s="237">
        <v>126.17221092201139</v>
      </c>
    </row>
    <row r="1163" spans="1:7" ht="12.75">
      <c r="A1163" s="51">
        <v>2007</v>
      </c>
      <c r="B1163" s="230">
        <v>3</v>
      </c>
      <c r="C1163" s="232" t="s">
        <v>71</v>
      </c>
      <c r="D1163" s="51" t="s">
        <v>72</v>
      </c>
      <c r="E1163" s="236">
        <v>269.0430265273974</v>
      </c>
      <c r="F1163" s="236">
        <v>220.87455866653735</v>
      </c>
      <c r="G1163" s="236">
        <v>122.81720693117744</v>
      </c>
    </row>
    <row r="1164" spans="1:7" ht="12.75">
      <c r="A1164" s="78">
        <v>2007</v>
      </c>
      <c r="B1164" s="231">
        <v>4</v>
      </c>
      <c r="C1164" s="233" t="s">
        <v>71</v>
      </c>
      <c r="D1164" s="78" t="s">
        <v>72</v>
      </c>
      <c r="E1164" s="237">
        <v>246.60146378230536</v>
      </c>
      <c r="F1164" s="237">
        <v>307.67737931590574</v>
      </c>
      <c r="G1164" s="237">
        <v>123.79901645253483</v>
      </c>
    </row>
    <row r="1165" spans="1:7" ht="12.75">
      <c r="A1165" s="51">
        <v>2008</v>
      </c>
      <c r="B1165" s="230">
        <v>1</v>
      </c>
      <c r="C1165" s="232" t="s">
        <v>71</v>
      </c>
      <c r="D1165" s="51" t="s">
        <v>72</v>
      </c>
      <c r="E1165" s="236">
        <v>238.00449957780145</v>
      </c>
      <c r="F1165" s="236">
        <v>241.5522479845427</v>
      </c>
      <c r="G1165" s="236">
        <v>123.54083524292594</v>
      </c>
    </row>
    <row r="1166" spans="1:7" ht="12.75">
      <c r="A1166" s="78">
        <v>2008</v>
      </c>
      <c r="B1166" s="231">
        <v>2</v>
      </c>
      <c r="C1166" s="233" t="s">
        <v>71</v>
      </c>
      <c r="D1166" s="78" t="s">
        <v>72</v>
      </c>
      <c r="E1166" s="237">
        <v>270.22604892167396</v>
      </c>
      <c r="F1166" s="237">
        <v>227.13296217833178</v>
      </c>
      <c r="G1166" s="237">
        <v>119.29323618012823</v>
      </c>
    </row>
    <row r="1167" spans="1:7" ht="12.75">
      <c r="A1167" s="51">
        <v>2008</v>
      </c>
      <c r="B1167" s="230">
        <v>3</v>
      </c>
      <c r="C1167" s="232" t="s">
        <v>71</v>
      </c>
      <c r="D1167" s="51" t="s">
        <v>72</v>
      </c>
      <c r="E1167" s="236">
        <v>273.81814282497993</v>
      </c>
      <c r="F1167" s="236">
        <v>253.40476144465845</v>
      </c>
      <c r="G1167" s="236">
        <v>118.12849197971113</v>
      </c>
    </row>
    <row r="1168" spans="1:7" ht="12.75">
      <c r="A1168" s="78">
        <v>2008</v>
      </c>
      <c r="B1168" s="231">
        <v>4</v>
      </c>
      <c r="C1168" s="233" t="s">
        <v>71</v>
      </c>
      <c r="D1168" s="78" t="s">
        <v>72</v>
      </c>
      <c r="E1168" s="237">
        <v>226.17680839953377</v>
      </c>
      <c r="F1168" s="237">
        <v>245.95348531808742</v>
      </c>
      <c r="G1168" s="237">
        <v>111.17607301938774</v>
      </c>
    </row>
    <row r="1169" spans="1:7" ht="12.75">
      <c r="A1169" s="51">
        <v>2009</v>
      </c>
      <c r="B1169" s="230">
        <v>1</v>
      </c>
      <c r="C1169" s="232" t="s">
        <v>71</v>
      </c>
      <c r="D1169" s="51" t="s">
        <v>72</v>
      </c>
      <c r="E1169" s="236">
        <v>211.99980765100955</v>
      </c>
      <c r="F1169" s="236">
        <v>216.25608891773126</v>
      </c>
      <c r="G1169" s="236">
        <v>104.72875202760113</v>
      </c>
    </row>
    <row r="1170" spans="1:7" ht="12.75">
      <c r="A1170" s="78">
        <v>2001</v>
      </c>
      <c r="B1170" s="231">
        <v>1</v>
      </c>
      <c r="C1170" s="233" t="s">
        <v>73</v>
      </c>
      <c r="D1170" s="78" t="s">
        <v>74</v>
      </c>
      <c r="E1170" s="237">
        <v>105.09536385582227</v>
      </c>
      <c r="F1170" s="237">
        <v>104.48838929018876</v>
      </c>
      <c r="G1170" s="237">
        <v>103.24168149937223</v>
      </c>
    </row>
    <row r="1171" spans="1:7" ht="12.75">
      <c r="A1171" s="51">
        <v>2001</v>
      </c>
      <c r="B1171" s="230">
        <v>2</v>
      </c>
      <c r="C1171" s="232" t="s">
        <v>73</v>
      </c>
      <c r="D1171" s="51" t="s">
        <v>74</v>
      </c>
      <c r="E1171" s="236">
        <v>99.94079103508797</v>
      </c>
      <c r="F1171" s="236">
        <v>100.18424556615383</v>
      </c>
      <c r="G1171" s="236">
        <v>101.49503587581874</v>
      </c>
    </row>
    <row r="1172" spans="1:7" ht="12.75">
      <c r="A1172" s="78">
        <v>2001</v>
      </c>
      <c r="B1172" s="231">
        <v>3</v>
      </c>
      <c r="C1172" s="233" t="s">
        <v>73</v>
      </c>
      <c r="D1172" s="78" t="s">
        <v>74</v>
      </c>
      <c r="E1172" s="237">
        <v>99.46680341945184</v>
      </c>
      <c r="F1172" s="237">
        <v>97.4940790046159</v>
      </c>
      <c r="G1172" s="237">
        <v>97.34019755651134</v>
      </c>
    </row>
    <row r="1173" spans="1:7" ht="12.75">
      <c r="A1173" s="51">
        <v>2001</v>
      </c>
      <c r="B1173" s="230">
        <v>4</v>
      </c>
      <c r="C1173" s="232" t="s">
        <v>73</v>
      </c>
      <c r="D1173" s="51" t="s">
        <v>74</v>
      </c>
      <c r="E1173" s="236">
        <v>95.49704168963798</v>
      </c>
      <c r="F1173" s="236">
        <v>97.8332861390415</v>
      </c>
      <c r="G1173" s="236">
        <v>97.92308506829768</v>
      </c>
    </row>
    <row r="1174" spans="1:7" ht="12.75">
      <c r="A1174" s="78">
        <v>2002</v>
      </c>
      <c r="B1174" s="231">
        <v>1</v>
      </c>
      <c r="C1174" s="233" t="s">
        <v>73</v>
      </c>
      <c r="D1174" s="78" t="s">
        <v>74</v>
      </c>
      <c r="E1174" s="237">
        <v>121.45774830004285</v>
      </c>
      <c r="F1174" s="237">
        <v>119.85402507213756</v>
      </c>
      <c r="G1174" s="237">
        <v>117.70403927844062</v>
      </c>
    </row>
    <row r="1175" spans="1:7" ht="12.75">
      <c r="A1175" s="51">
        <v>2002</v>
      </c>
      <c r="B1175" s="230">
        <v>2</v>
      </c>
      <c r="C1175" s="232" t="s">
        <v>73</v>
      </c>
      <c r="D1175" s="51" t="s">
        <v>74</v>
      </c>
      <c r="E1175" s="236">
        <v>136.59988136974553</v>
      </c>
      <c r="F1175" s="236">
        <v>133.42914974286876</v>
      </c>
      <c r="G1175" s="236">
        <v>118.57534517841188</v>
      </c>
    </row>
    <row r="1176" spans="1:7" ht="12.75">
      <c r="A1176" s="78">
        <v>2002</v>
      </c>
      <c r="B1176" s="231">
        <v>3</v>
      </c>
      <c r="C1176" s="233" t="s">
        <v>73</v>
      </c>
      <c r="D1176" s="78" t="s">
        <v>74</v>
      </c>
      <c r="E1176" s="237">
        <v>147.41788052870675</v>
      </c>
      <c r="F1176" s="237">
        <v>150.84150401944927</v>
      </c>
      <c r="G1176" s="237">
        <v>116.98088471836347</v>
      </c>
    </row>
    <row r="1177" spans="1:7" ht="12.75">
      <c r="A1177" s="51">
        <v>2002</v>
      </c>
      <c r="B1177" s="230">
        <v>4</v>
      </c>
      <c r="C1177" s="232" t="s">
        <v>73</v>
      </c>
      <c r="D1177" s="51" t="s">
        <v>74</v>
      </c>
      <c r="E1177" s="236">
        <v>149.5674354330373</v>
      </c>
      <c r="F1177" s="236">
        <v>158.96023853239947</v>
      </c>
      <c r="G1177" s="236">
        <v>114.55472317197886</v>
      </c>
    </row>
    <row r="1178" spans="1:7" ht="12.75">
      <c r="A1178" s="78">
        <v>2003</v>
      </c>
      <c r="B1178" s="231">
        <v>1</v>
      </c>
      <c r="C1178" s="233" t="s">
        <v>73</v>
      </c>
      <c r="D1178" s="78" t="s">
        <v>74</v>
      </c>
      <c r="E1178" s="237">
        <v>201.53012716875602</v>
      </c>
      <c r="F1178" s="237">
        <v>203.29759786644942</v>
      </c>
      <c r="G1178" s="237">
        <v>112.50700762255144</v>
      </c>
    </row>
    <row r="1179" spans="1:7" ht="12.75">
      <c r="A1179" s="51">
        <v>2003</v>
      </c>
      <c r="B1179" s="230">
        <v>2</v>
      </c>
      <c r="C1179" s="232" t="s">
        <v>73</v>
      </c>
      <c r="D1179" s="51" t="s">
        <v>74</v>
      </c>
      <c r="E1179" s="236">
        <v>206.79330511719726</v>
      </c>
      <c r="F1179" s="236">
        <v>215.27740011319713</v>
      </c>
      <c r="G1179" s="236">
        <v>113.28736913565703</v>
      </c>
    </row>
    <row r="1180" spans="1:7" ht="12.75">
      <c r="A1180" s="78">
        <v>2003</v>
      </c>
      <c r="B1180" s="231">
        <v>3</v>
      </c>
      <c r="C1180" s="233" t="s">
        <v>73</v>
      </c>
      <c r="D1180" s="78" t="s">
        <v>74</v>
      </c>
      <c r="E1180" s="237">
        <v>176.73470252529484</v>
      </c>
      <c r="F1180" s="237">
        <v>186.3811966898828</v>
      </c>
      <c r="G1180" s="237">
        <v>112.29871563973005</v>
      </c>
    </row>
    <row r="1181" spans="1:7" ht="12.75">
      <c r="A1181" s="51">
        <v>2003</v>
      </c>
      <c r="B1181" s="230">
        <v>4</v>
      </c>
      <c r="C1181" s="232" t="s">
        <v>73</v>
      </c>
      <c r="D1181" s="51" t="s">
        <v>74</v>
      </c>
      <c r="E1181" s="236">
        <v>198.22084436321455</v>
      </c>
      <c r="F1181" s="236">
        <v>199.95529417569136</v>
      </c>
      <c r="G1181" s="236">
        <v>113.52939855231573</v>
      </c>
    </row>
    <row r="1182" spans="1:7" ht="12.75">
      <c r="A1182" s="78">
        <v>2004</v>
      </c>
      <c r="B1182" s="231">
        <v>1</v>
      </c>
      <c r="C1182" s="233" t="s">
        <v>73</v>
      </c>
      <c r="D1182" s="78" t="s">
        <v>74</v>
      </c>
      <c r="E1182" s="237">
        <v>175.21304581423487</v>
      </c>
      <c r="F1182" s="237">
        <v>175.25549253464064</v>
      </c>
      <c r="G1182" s="237">
        <v>118.5445414344735</v>
      </c>
    </row>
    <row r="1183" spans="1:7" ht="12.75">
      <c r="A1183" s="51">
        <v>2004</v>
      </c>
      <c r="B1183" s="230">
        <v>2</v>
      </c>
      <c r="C1183" s="232" t="s">
        <v>73</v>
      </c>
      <c r="D1183" s="51" t="s">
        <v>74</v>
      </c>
      <c r="E1183" s="236">
        <v>185.81077836183124</v>
      </c>
      <c r="F1183" s="236">
        <v>180.17718325294845</v>
      </c>
      <c r="G1183" s="236">
        <v>124.1091644354814</v>
      </c>
    </row>
    <row r="1184" spans="1:7" ht="12.75">
      <c r="A1184" s="78">
        <v>2004</v>
      </c>
      <c r="B1184" s="231">
        <v>3</v>
      </c>
      <c r="C1184" s="233" t="s">
        <v>73</v>
      </c>
      <c r="D1184" s="78" t="s">
        <v>74</v>
      </c>
      <c r="E1184" s="237">
        <v>208.39890408144288</v>
      </c>
      <c r="F1184" s="237">
        <v>213.87542795287155</v>
      </c>
      <c r="G1184" s="237">
        <v>125.29056135943082</v>
      </c>
    </row>
    <row r="1185" spans="1:7" ht="12.75">
      <c r="A1185" s="51">
        <v>2004</v>
      </c>
      <c r="B1185" s="230">
        <v>4</v>
      </c>
      <c r="C1185" s="232" t="s">
        <v>73</v>
      </c>
      <c r="D1185" s="51" t="s">
        <v>74</v>
      </c>
      <c r="E1185" s="236">
        <v>239.8829633467909</v>
      </c>
      <c r="F1185" s="236">
        <v>255.24060167910122</v>
      </c>
      <c r="G1185" s="236">
        <v>127.2025937510183</v>
      </c>
    </row>
    <row r="1186" spans="1:7" ht="12.75">
      <c r="A1186" s="78">
        <v>2005</v>
      </c>
      <c r="B1186" s="231">
        <v>1</v>
      </c>
      <c r="C1186" s="233" t="s">
        <v>73</v>
      </c>
      <c r="D1186" s="78" t="s">
        <v>74</v>
      </c>
      <c r="E1186" s="237">
        <v>217.5253315418659</v>
      </c>
      <c r="F1186" s="237">
        <v>221.69864398670043</v>
      </c>
      <c r="G1186" s="237">
        <v>133.4953585840795</v>
      </c>
    </row>
    <row r="1187" spans="1:7" ht="12.75">
      <c r="A1187" s="51">
        <v>2005</v>
      </c>
      <c r="B1187" s="230">
        <v>2</v>
      </c>
      <c r="C1187" s="232" t="s">
        <v>73</v>
      </c>
      <c r="D1187" s="51" t="s">
        <v>74</v>
      </c>
      <c r="E1187" s="236">
        <v>234.49312593504678</v>
      </c>
      <c r="F1187" s="236">
        <v>230.27558974033852</v>
      </c>
      <c r="G1187" s="236">
        <v>137.07416689177796</v>
      </c>
    </row>
    <row r="1188" spans="1:7" ht="12.75">
      <c r="A1188" s="78">
        <v>2005</v>
      </c>
      <c r="B1188" s="231">
        <v>3</v>
      </c>
      <c r="C1188" s="233" t="s">
        <v>73</v>
      </c>
      <c r="D1188" s="78" t="s">
        <v>74</v>
      </c>
      <c r="E1188" s="237">
        <v>266.89518609557746</v>
      </c>
      <c r="F1188" s="237">
        <v>240.60494816359022</v>
      </c>
      <c r="G1188" s="237">
        <v>136.7950262978757</v>
      </c>
    </row>
    <row r="1189" spans="1:7" ht="12.75">
      <c r="A1189" s="51">
        <v>2005</v>
      </c>
      <c r="B1189" s="230">
        <v>4</v>
      </c>
      <c r="C1189" s="232" t="s">
        <v>73</v>
      </c>
      <c r="D1189" s="51" t="s">
        <v>74</v>
      </c>
      <c r="E1189" s="236">
        <v>249.6764843036072</v>
      </c>
      <c r="F1189" s="236">
        <v>259.9467209910499</v>
      </c>
      <c r="G1189" s="236">
        <v>138.08262279453862</v>
      </c>
    </row>
    <row r="1190" spans="1:7" ht="12.75">
      <c r="A1190" s="78">
        <v>2006</v>
      </c>
      <c r="B1190" s="231">
        <v>1</v>
      </c>
      <c r="C1190" s="233" t="s">
        <v>73</v>
      </c>
      <c r="D1190" s="78" t="s">
        <v>74</v>
      </c>
      <c r="E1190" s="237">
        <v>273.68985910989943</v>
      </c>
      <c r="F1190" s="237">
        <v>273.606939786224</v>
      </c>
      <c r="G1190" s="237">
        <v>140.45128401894365</v>
      </c>
    </row>
    <row r="1191" spans="1:7" ht="12.75">
      <c r="A1191" s="51">
        <v>2006</v>
      </c>
      <c r="B1191" s="230">
        <v>2</v>
      </c>
      <c r="C1191" s="232" t="s">
        <v>73</v>
      </c>
      <c r="D1191" s="51" t="s">
        <v>74</v>
      </c>
      <c r="E1191" s="236">
        <v>355.3780320702698</v>
      </c>
      <c r="F1191" s="236">
        <v>362.3507731264311</v>
      </c>
      <c r="G1191" s="236">
        <v>144.6642093983427</v>
      </c>
    </row>
    <row r="1192" spans="1:7" ht="12.75">
      <c r="A1192" s="78">
        <v>2006</v>
      </c>
      <c r="B1192" s="231">
        <v>3</v>
      </c>
      <c r="C1192" s="233" t="s">
        <v>73</v>
      </c>
      <c r="D1192" s="78" t="s">
        <v>74</v>
      </c>
      <c r="E1192" s="237">
        <v>346.1640929152506</v>
      </c>
      <c r="F1192" s="237">
        <v>345.9592350861314</v>
      </c>
      <c r="G1192" s="237">
        <v>147.93322005275678</v>
      </c>
    </row>
    <row r="1193" spans="1:7" ht="12.75">
      <c r="A1193" s="51">
        <v>2006</v>
      </c>
      <c r="B1193" s="230">
        <v>4</v>
      </c>
      <c r="C1193" s="232" t="s">
        <v>73</v>
      </c>
      <c r="D1193" s="51" t="s">
        <v>74</v>
      </c>
      <c r="E1193" s="236">
        <v>336.3246671758418</v>
      </c>
      <c r="F1193" s="236">
        <v>314.08873626678894</v>
      </c>
      <c r="G1193" s="236">
        <v>146.34228002076773</v>
      </c>
    </row>
    <row r="1194" spans="1:7" ht="12.75">
      <c r="A1194" s="78">
        <v>2007</v>
      </c>
      <c r="B1194" s="231">
        <v>1</v>
      </c>
      <c r="C1194" s="233" t="s">
        <v>73</v>
      </c>
      <c r="D1194" s="78" t="s">
        <v>74</v>
      </c>
      <c r="E1194" s="237">
        <v>286.5216151489692</v>
      </c>
      <c r="F1194" s="237">
        <v>274.34523458085846</v>
      </c>
      <c r="G1194" s="237">
        <v>147.7621859317352</v>
      </c>
    </row>
    <row r="1195" spans="1:7" ht="12.75">
      <c r="A1195" s="51">
        <v>2007</v>
      </c>
      <c r="B1195" s="230">
        <v>2</v>
      </c>
      <c r="C1195" s="232" t="s">
        <v>73</v>
      </c>
      <c r="D1195" s="51" t="s">
        <v>74</v>
      </c>
      <c r="E1195" s="236">
        <v>252.11370570416838</v>
      </c>
      <c r="F1195" s="236">
        <v>241.19978533094863</v>
      </c>
      <c r="G1195" s="236">
        <v>152.8399630933086</v>
      </c>
    </row>
    <row r="1196" spans="1:7" ht="12.75">
      <c r="A1196" s="78">
        <v>2007</v>
      </c>
      <c r="B1196" s="231">
        <v>3</v>
      </c>
      <c r="C1196" s="233" t="s">
        <v>73</v>
      </c>
      <c r="D1196" s="78" t="s">
        <v>74</v>
      </c>
      <c r="E1196" s="237">
        <v>248.25905765513045</v>
      </c>
      <c r="F1196" s="237">
        <v>241.8012853636488</v>
      </c>
      <c r="G1196" s="237">
        <v>148.6044483017655</v>
      </c>
    </row>
    <row r="1197" spans="1:7" ht="12.75">
      <c r="A1197" s="51">
        <v>2007</v>
      </c>
      <c r="B1197" s="230">
        <v>4</v>
      </c>
      <c r="C1197" s="232" t="s">
        <v>73</v>
      </c>
      <c r="D1197" s="51" t="s">
        <v>74</v>
      </c>
      <c r="E1197" s="236">
        <v>245.96773582849087</v>
      </c>
      <c r="F1197" s="236">
        <v>236.95392039634248</v>
      </c>
      <c r="G1197" s="236">
        <v>149.8210495028236</v>
      </c>
    </row>
    <row r="1198" spans="1:7" ht="12.75">
      <c r="A1198" s="78">
        <v>2008</v>
      </c>
      <c r="B1198" s="231">
        <v>1</v>
      </c>
      <c r="C1198" s="233" t="s">
        <v>73</v>
      </c>
      <c r="D1198" s="78" t="s">
        <v>74</v>
      </c>
      <c r="E1198" s="237">
        <v>227.9806650986397</v>
      </c>
      <c r="F1198" s="237">
        <v>212.29400242357335</v>
      </c>
      <c r="G1198" s="237">
        <v>149.10786948837682</v>
      </c>
    </row>
    <row r="1199" spans="1:7" ht="12.75">
      <c r="A1199" s="51">
        <v>2008</v>
      </c>
      <c r="B1199" s="230">
        <v>2</v>
      </c>
      <c r="C1199" s="232" t="s">
        <v>73</v>
      </c>
      <c r="D1199" s="51" t="s">
        <v>74</v>
      </c>
      <c r="E1199" s="236">
        <v>243.70778801046313</v>
      </c>
      <c r="F1199" s="236">
        <v>240.16452784768433</v>
      </c>
      <c r="G1199" s="236">
        <v>150.17118539233073</v>
      </c>
    </row>
    <row r="1200" spans="1:7" ht="12.75">
      <c r="A1200" s="78">
        <v>2008</v>
      </c>
      <c r="B1200" s="231">
        <v>3</v>
      </c>
      <c r="C1200" s="233" t="s">
        <v>73</v>
      </c>
      <c r="D1200" s="78" t="s">
        <v>74</v>
      </c>
      <c r="E1200" s="237">
        <v>256.9496265347425</v>
      </c>
      <c r="F1200" s="237">
        <v>250.49374505804914</v>
      </c>
      <c r="G1200" s="237">
        <v>144.37861468674032</v>
      </c>
    </row>
    <row r="1201" spans="1:7" ht="12.75">
      <c r="A1201" s="51">
        <v>2008</v>
      </c>
      <c r="B1201" s="230">
        <v>4</v>
      </c>
      <c r="C1201" s="232" t="s">
        <v>73</v>
      </c>
      <c r="D1201" s="51" t="s">
        <v>74</v>
      </c>
      <c r="E1201" s="236">
        <v>261.51782057813665</v>
      </c>
      <c r="F1201" s="236">
        <v>268.60441081041705</v>
      </c>
      <c r="G1201" s="236">
        <v>138.57313574562062</v>
      </c>
    </row>
    <row r="1202" spans="1:7" ht="12.75">
      <c r="A1202" s="78">
        <v>2009</v>
      </c>
      <c r="B1202" s="231">
        <v>1</v>
      </c>
      <c r="C1202" s="233" t="s">
        <v>73</v>
      </c>
      <c r="D1202" s="78" t="s">
        <v>74</v>
      </c>
      <c r="E1202" s="237">
        <v>306.5149661914361</v>
      </c>
      <c r="F1202" s="237">
        <v>317.5234928324374</v>
      </c>
      <c r="G1202" s="237">
        <v>132.787019157924</v>
      </c>
    </row>
    <row r="1203" spans="1:7" ht="12.75">
      <c r="A1203" s="51">
        <v>2001</v>
      </c>
      <c r="B1203" s="230">
        <v>1</v>
      </c>
      <c r="C1203" s="232" t="s">
        <v>75</v>
      </c>
      <c r="D1203" s="51" t="s">
        <v>76</v>
      </c>
      <c r="E1203" s="236">
        <v>92.06315236270935</v>
      </c>
      <c r="F1203" s="236">
        <v>92.9465701301044</v>
      </c>
      <c r="G1203" s="236">
        <v>97.06412138148137</v>
      </c>
    </row>
    <row r="1204" spans="1:7" ht="12.75">
      <c r="A1204" s="78">
        <v>2001</v>
      </c>
      <c r="B1204" s="231">
        <v>2</v>
      </c>
      <c r="C1204" s="233" t="s">
        <v>75</v>
      </c>
      <c r="D1204" s="78" t="s">
        <v>76</v>
      </c>
      <c r="E1204" s="237">
        <v>103.08528102717011</v>
      </c>
      <c r="F1204" s="237">
        <v>107.75879053203204</v>
      </c>
      <c r="G1204" s="237">
        <v>104.55106669401457</v>
      </c>
    </row>
    <row r="1205" spans="1:7" ht="12.75">
      <c r="A1205" s="51">
        <v>2001</v>
      </c>
      <c r="B1205" s="230">
        <v>3</v>
      </c>
      <c r="C1205" s="232" t="s">
        <v>75</v>
      </c>
      <c r="D1205" s="51" t="s">
        <v>76</v>
      </c>
      <c r="E1205" s="236">
        <v>103.76463491553797</v>
      </c>
      <c r="F1205" s="236">
        <v>101.99270082547434</v>
      </c>
      <c r="G1205" s="236">
        <v>100.42331009163298</v>
      </c>
    </row>
    <row r="1206" spans="1:7" ht="12.75">
      <c r="A1206" s="78">
        <v>2001</v>
      </c>
      <c r="B1206" s="231">
        <v>4</v>
      </c>
      <c r="C1206" s="233" t="s">
        <v>75</v>
      </c>
      <c r="D1206" s="78" t="s">
        <v>76</v>
      </c>
      <c r="E1206" s="237">
        <v>101.0869316945825</v>
      </c>
      <c r="F1206" s="237">
        <v>97.30193851238914</v>
      </c>
      <c r="G1206" s="237">
        <v>97.9615018328711</v>
      </c>
    </row>
    <row r="1207" spans="1:7" ht="12.75">
      <c r="A1207" s="51">
        <v>2002</v>
      </c>
      <c r="B1207" s="230">
        <v>1</v>
      </c>
      <c r="C1207" s="232" t="s">
        <v>75</v>
      </c>
      <c r="D1207" s="51" t="s">
        <v>76</v>
      </c>
      <c r="E1207" s="236">
        <v>92.76605518144875</v>
      </c>
      <c r="F1207" s="236">
        <v>85.5461746747028</v>
      </c>
      <c r="G1207" s="236">
        <v>93.38947345936327</v>
      </c>
    </row>
    <row r="1208" spans="1:7" ht="12.75">
      <c r="A1208" s="78">
        <v>2002</v>
      </c>
      <c r="B1208" s="231">
        <v>2</v>
      </c>
      <c r="C1208" s="233" t="s">
        <v>75</v>
      </c>
      <c r="D1208" s="78" t="s">
        <v>76</v>
      </c>
      <c r="E1208" s="237">
        <v>108.46886518464983</v>
      </c>
      <c r="F1208" s="237">
        <v>96.48720718144872</v>
      </c>
      <c r="G1208" s="237">
        <v>99.06881355607325</v>
      </c>
    </row>
    <row r="1209" spans="1:7" ht="12.75">
      <c r="A1209" s="51">
        <v>2002</v>
      </c>
      <c r="B1209" s="230">
        <v>3</v>
      </c>
      <c r="C1209" s="232" t="s">
        <v>75</v>
      </c>
      <c r="D1209" s="51" t="s">
        <v>76</v>
      </c>
      <c r="E1209" s="236">
        <v>108.82799020282462</v>
      </c>
      <c r="F1209" s="236">
        <v>102.36950179630051</v>
      </c>
      <c r="G1209" s="236">
        <v>100.7412796778612</v>
      </c>
    </row>
    <row r="1210" spans="1:7" ht="12.75">
      <c r="A1210" s="78">
        <v>2002</v>
      </c>
      <c r="B1210" s="231">
        <v>4</v>
      </c>
      <c r="C1210" s="233" t="s">
        <v>75</v>
      </c>
      <c r="D1210" s="78" t="s">
        <v>76</v>
      </c>
      <c r="E1210" s="237">
        <v>115.53411240693106</v>
      </c>
      <c r="F1210" s="237">
        <v>106.91919221500633</v>
      </c>
      <c r="G1210" s="237">
        <v>100.20815159383015</v>
      </c>
    </row>
    <row r="1211" spans="1:7" ht="12.75">
      <c r="A1211" s="51">
        <v>2003</v>
      </c>
      <c r="B1211" s="230">
        <v>1</v>
      </c>
      <c r="C1211" s="232" t="s">
        <v>75</v>
      </c>
      <c r="D1211" s="51" t="s">
        <v>76</v>
      </c>
      <c r="E1211" s="236">
        <v>103.09976477707424</v>
      </c>
      <c r="F1211" s="236">
        <v>94.67406059182348</v>
      </c>
      <c r="G1211" s="236">
        <v>99.75923829630017</v>
      </c>
    </row>
    <row r="1212" spans="1:7" ht="12.75">
      <c r="A1212" s="78">
        <v>2003</v>
      </c>
      <c r="B1212" s="231">
        <v>2</v>
      </c>
      <c r="C1212" s="233" t="s">
        <v>75</v>
      </c>
      <c r="D1212" s="78" t="s">
        <v>76</v>
      </c>
      <c r="E1212" s="237">
        <v>105.87495996515283</v>
      </c>
      <c r="F1212" s="237">
        <v>95.14091575407072</v>
      </c>
      <c r="G1212" s="237">
        <v>105.54518632729283</v>
      </c>
    </row>
    <row r="1213" spans="1:7" ht="12.75">
      <c r="A1213" s="51">
        <v>2003</v>
      </c>
      <c r="B1213" s="230">
        <v>3</v>
      </c>
      <c r="C1213" s="232" t="s">
        <v>75</v>
      </c>
      <c r="D1213" s="51" t="s">
        <v>76</v>
      </c>
      <c r="E1213" s="236">
        <v>125.23065024548083</v>
      </c>
      <c r="F1213" s="236">
        <v>109.90905372370972</v>
      </c>
      <c r="G1213" s="236">
        <v>102.04921350434125</v>
      </c>
    </row>
    <row r="1214" spans="1:7" ht="12.75">
      <c r="A1214" s="78">
        <v>2003</v>
      </c>
      <c r="B1214" s="231">
        <v>4</v>
      </c>
      <c r="C1214" s="233" t="s">
        <v>75</v>
      </c>
      <c r="D1214" s="78" t="s">
        <v>76</v>
      </c>
      <c r="E1214" s="237">
        <v>131.90181538125967</v>
      </c>
      <c r="F1214" s="237">
        <v>125.6611299533354</v>
      </c>
      <c r="G1214" s="237">
        <v>103.7183164101563</v>
      </c>
    </row>
    <row r="1215" spans="1:7" ht="12.75">
      <c r="A1215" s="51">
        <v>2004</v>
      </c>
      <c r="B1215" s="230">
        <v>1</v>
      </c>
      <c r="C1215" s="232" t="s">
        <v>75</v>
      </c>
      <c r="D1215" s="51" t="s">
        <v>76</v>
      </c>
      <c r="E1215" s="236">
        <v>116.7760818353044</v>
      </c>
      <c r="F1215" s="236">
        <v>100.42769111401753</v>
      </c>
      <c r="G1215" s="236">
        <v>94.81199357473679</v>
      </c>
    </row>
    <row r="1216" spans="1:7" ht="12.75">
      <c r="A1216" s="78">
        <v>2004</v>
      </c>
      <c r="B1216" s="231">
        <v>2</v>
      </c>
      <c r="C1216" s="233" t="s">
        <v>75</v>
      </c>
      <c r="D1216" s="78" t="s">
        <v>76</v>
      </c>
      <c r="E1216" s="237">
        <v>111.17342252009536</v>
      </c>
      <c r="F1216" s="237">
        <v>99.65808626091682</v>
      </c>
      <c r="G1216" s="237">
        <v>96.9167903235007</v>
      </c>
    </row>
    <row r="1217" spans="1:7" ht="12.75">
      <c r="A1217" s="51">
        <v>2004</v>
      </c>
      <c r="B1217" s="230">
        <v>3</v>
      </c>
      <c r="C1217" s="232" t="s">
        <v>75</v>
      </c>
      <c r="D1217" s="51" t="s">
        <v>76</v>
      </c>
      <c r="E1217" s="236">
        <v>117.36991248316235</v>
      </c>
      <c r="F1217" s="236">
        <v>103.63409123877557</v>
      </c>
      <c r="G1217" s="236">
        <v>93.38788203224676</v>
      </c>
    </row>
    <row r="1218" spans="1:7" ht="12.75">
      <c r="A1218" s="78">
        <v>2004</v>
      </c>
      <c r="B1218" s="231">
        <v>4</v>
      </c>
      <c r="C1218" s="233" t="s">
        <v>75</v>
      </c>
      <c r="D1218" s="78" t="s">
        <v>76</v>
      </c>
      <c r="E1218" s="237">
        <v>125.4897936438488</v>
      </c>
      <c r="F1218" s="237">
        <v>110.6336836916727</v>
      </c>
      <c r="G1218" s="237">
        <v>94.41725245625283</v>
      </c>
    </row>
    <row r="1219" spans="1:7" ht="12.75">
      <c r="A1219" s="51">
        <v>2005</v>
      </c>
      <c r="B1219" s="230">
        <v>1</v>
      </c>
      <c r="C1219" s="232" t="s">
        <v>75</v>
      </c>
      <c r="D1219" s="51" t="s">
        <v>76</v>
      </c>
      <c r="E1219" s="236">
        <v>117.365776568118</v>
      </c>
      <c r="F1219" s="236">
        <v>101.72863629573162</v>
      </c>
      <c r="G1219" s="236">
        <v>94.32644208848002</v>
      </c>
    </row>
    <row r="1220" spans="1:7" ht="12.75">
      <c r="A1220" s="78">
        <v>2005</v>
      </c>
      <c r="B1220" s="231">
        <v>2</v>
      </c>
      <c r="C1220" s="233" t="s">
        <v>75</v>
      </c>
      <c r="D1220" s="78" t="s">
        <v>76</v>
      </c>
      <c r="E1220" s="237">
        <v>128.1586648346682</v>
      </c>
      <c r="F1220" s="237">
        <v>115.40431885211511</v>
      </c>
      <c r="G1220" s="237">
        <v>97.14885929863969</v>
      </c>
    </row>
    <row r="1221" spans="1:7" ht="12.75">
      <c r="A1221" s="51">
        <v>2005</v>
      </c>
      <c r="B1221" s="230">
        <v>3</v>
      </c>
      <c r="C1221" s="232" t="s">
        <v>75</v>
      </c>
      <c r="D1221" s="51" t="s">
        <v>76</v>
      </c>
      <c r="E1221" s="236">
        <v>128.13432984901613</v>
      </c>
      <c r="F1221" s="236">
        <v>114.0976064948367</v>
      </c>
      <c r="G1221" s="236">
        <v>95.92784214825402</v>
      </c>
    </row>
    <row r="1222" spans="1:7" ht="12.75">
      <c r="A1222" s="78">
        <v>2005</v>
      </c>
      <c r="B1222" s="231">
        <v>4</v>
      </c>
      <c r="C1222" s="233" t="s">
        <v>75</v>
      </c>
      <c r="D1222" s="78" t="s">
        <v>76</v>
      </c>
      <c r="E1222" s="237">
        <v>137.37221317355247</v>
      </c>
      <c r="F1222" s="237">
        <v>124.97878257777074</v>
      </c>
      <c r="G1222" s="237">
        <v>98.57467543639673</v>
      </c>
    </row>
    <row r="1223" spans="1:7" ht="12.75">
      <c r="A1223" s="51">
        <v>2006</v>
      </c>
      <c r="B1223" s="230">
        <v>1</v>
      </c>
      <c r="C1223" s="232" t="s">
        <v>75</v>
      </c>
      <c r="D1223" s="51" t="s">
        <v>76</v>
      </c>
      <c r="E1223" s="236">
        <v>122.58357449832374</v>
      </c>
      <c r="F1223" s="236">
        <v>110.75856444271832</v>
      </c>
      <c r="G1223" s="236">
        <v>98.42759927879351</v>
      </c>
    </row>
    <row r="1224" spans="1:7" ht="12.75">
      <c r="A1224" s="78">
        <v>2006</v>
      </c>
      <c r="B1224" s="231">
        <v>2</v>
      </c>
      <c r="C1224" s="233" t="s">
        <v>75</v>
      </c>
      <c r="D1224" s="78" t="s">
        <v>76</v>
      </c>
      <c r="E1224" s="237">
        <v>131.2583937472644</v>
      </c>
      <c r="F1224" s="237">
        <v>123.72470107842847</v>
      </c>
      <c r="G1224" s="237">
        <v>101.89715441161103</v>
      </c>
    </row>
    <row r="1225" spans="1:7" ht="12.75">
      <c r="A1225" s="51">
        <v>2006</v>
      </c>
      <c r="B1225" s="230">
        <v>3</v>
      </c>
      <c r="C1225" s="232" t="s">
        <v>75</v>
      </c>
      <c r="D1225" s="51" t="s">
        <v>76</v>
      </c>
      <c r="E1225" s="236">
        <v>142.37003664640588</v>
      </c>
      <c r="F1225" s="236">
        <v>134.59799056330777</v>
      </c>
      <c r="G1225" s="236">
        <v>106.38929341590882</v>
      </c>
    </row>
    <row r="1226" spans="1:7" ht="12.75">
      <c r="A1226" s="78">
        <v>2006</v>
      </c>
      <c r="B1226" s="231">
        <v>4</v>
      </c>
      <c r="C1226" s="233" t="s">
        <v>75</v>
      </c>
      <c r="D1226" s="78" t="s">
        <v>76</v>
      </c>
      <c r="E1226" s="237">
        <v>143.8455046974127</v>
      </c>
      <c r="F1226" s="237">
        <v>140.5626391127464</v>
      </c>
      <c r="G1226" s="237">
        <v>106.85452060963541</v>
      </c>
    </row>
    <row r="1227" spans="1:7" ht="12.75">
      <c r="A1227" s="51">
        <v>2007</v>
      </c>
      <c r="B1227" s="230">
        <v>1</v>
      </c>
      <c r="C1227" s="232" t="s">
        <v>75</v>
      </c>
      <c r="D1227" s="51" t="s">
        <v>76</v>
      </c>
      <c r="E1227" s="236">
        <v>140.05264027511996</v>
      </c>
      <c r="F1227" s="236">
        <v>133.37545264531187</v>
      </c>
      <c r="G1227" s="236">
        <v>108.22022034416945</v>
      </c>
    </row>
    <row r="1228" spans="1:7" ht="12.75">
      <c r="A1228" s="78">
        <v>2007</v>
      </c>
      <c r="B1228" s="231">
        <v>2</v>
      </c>
      <c r="C1228" s="233" t="s">
        <v>75</v>
      </c>
      <c r="D1228" s="78" t="s">
        <v>76</v>
      </c>
      <c r="E1228" s="237">
        <v>149.703711744189</v>
      </c>
      <c r="F1228" s="237">
        <v>141.079364999619</v>
      </c>
      <c r="G1228" s="237">
        <v>114.294563903555</v>
      </c>
    </row>
    <row r="1229" spans="1:7" ht="12.75">
      <c r="A1229" s="51">
        <v>2007</v>
      </c>
      <c r="B1229" s="230">
        <v>3</v>
      </c>
      <c r="C1229" s="232" t="s">
        <v>75</v>
      </c>
      <c r="D1229" s="51" t="s">
        <v>76</v>
      </c>
      <c r="E1229" s="236">
        <v>150.75163249111364</v>
      </c>
      <c r="F1229" s="236">
        <v>150.3294986238207</v>
      </c>
      <c r="G1229" s="236">
        <v>116.25964974796923</v>
      </c>
    </row>
    <row r="1230" spans="1:7" ht="12.75">
      <c r="A1230" s="78">
        <v>2007</v>
      </c>
      <c r="B1230" s="231">
        <v>4</v>
      </c>
      <c r="C1230" s="233" t="s">
        <v>75</v>
      </c>
      <c r="D1230" s="78" t="s">
        <v>76</v>
      </c>
      <c r="E1230" s="237">
        <v>155.10871508286206</v>
      </c>
      <c r="F1230" s="237">
        <v>163.21904634590342</v>
      </c>
      <c r="G1230" s="237">
        <v>121.71957319734756</v>
      </c>
    </row>
    <row r="1231" spans="1:7" ht="12.75">
      <c r="A1231" s="51">
        <v>2008</v>
      </c>
      <c r="B1231" s="230">
        <v>1</v>
      </c>
      <c r="C1231" s="232" t="s">
        <v>75</v>
      </c>
      <c r="D1231" s="51" t="s">
        <v>76</v>
      </c>
      <c r="E1231" s="236">
        <v>146.4543778714895</v>
      </c>
      <c r="F1231" s="236">
        <v>137.26191077130153</v>
      </c>
      <c r="G1231" s="236">
        <v>117.24898179479665</v>
      </c>
    </row>
    <row r="1232" spans="1:7" ht="12.75">
      <c r="A1232" s="78">
        <v>2008</v>
      </c>
      <c r="B1232" s="231">
        <v>2</v>
      </c>
      <c r="C1232" s="233" t="s">
        <v>75</v>
      </c>
      <c r="D1232" s="78" t="s">
        <v>76</v>
      </c>
      <c r="E1232" s="237">
        <v>140.8596728981198</v>
      </c>
      <c r="F1232" s="237">
        <v>137.3259610108023</v>
      </c>
      <c r="G1232" s="237">
        <v>118.33084680865747</v>
      </c>
    </row>
    <row r="1233" spans="1:7" ht="12.75">
      <c r="A1233" s="51">
        <v>2008</v>
      </c>
      <c r="B1233" s="230">
        <v>3</v>
      </c>
      <c r="C1233" s="232" t="s">
        <v>75</v>
      </c>
      <c r="D1233" s="51" t="s">
        <v>76</v>
      </c>
      <c r="E1233" s="236">
        <v>135.09425604707982</v>
      </c>
      <c r="F1233" s="236">
        <v>140.40375248050358</v>
      </c>
      <c r="G1233" s="236">
        <v>115.74194918358694</v>
      </c>
    </row>
    <row r="1234" spans="1:7" ht="12.75">
      <c r="A1234" s="78">
        <v>2008</v>
      </c>
      <c r="B1234" s="231">
        <v>4</v>
      </c>
      <c r="C1234" s="233" t="s">
        <v>75</v>
      </c>
      <c r="D1234" s="78" t="s">
        <v>76</v>
      </c>
      <c r="E1234" s="237">
        <v>131.78813835714718</v>
      </c>
      <c r="F1234" s="237">
        <v>127.67982799136078</v>
      </c>
      <c r="G1234" s="237">
        <v>114.76872752326376</v>
      </c>
    </row>
    <row r="1235" spans="1:7" ht="12.75">
      <c r="A1235" s="51">
        <v>2009</v>
      </c>
      <c r="B1235" s="230">
        <v>1</v>
      </c>
      <c r="C1235" s="232" t="s">
        <v>75</v>
      </c>
      <c r="D1235" s="51" t="s">
        <v>76</v>
      </c>
      <c r="E1235" s="236">
        <v>124.53282173209713</v>
      </c>
      <c r="F1235" s="236">
        <v>117.35081128247243</v>
      </c>
      <c r="G1235" s="236">
        <v>111.02030709901405</v>
      </c>
    </row>
    <row r="1236" spans="1:7" ht="12.75">
      <c r="A1236" s="78">
        <v>2001</v>
      </c>
      <c r="B1236" s="231">
        <v>1</v>
      </c>
      <c r="C1236" s="233" t="s">
        <v>77</v>
      </c>
      <c r="D1236" s="78" t="s">
        <v>78</v>
      </c>
      <c r="E1236" s="237">
        <v>86.0905784791018</v>
      </c>
      <c r="F1236" s="237">
        <v>92.95496637921536</v>
      </c>
      <c r="G1236" s="237">
        <v>99.09680950179828</v>
      </c>
    </row>
    <row r="1237" spans="1:7" ht="12.75">
      <c r="A1237" s="51">
        <v>2001</v>
      </c>
      <c r="B1237" s="230">
        <v>2</v>
      </c>
      <c r="C1237" s="232" t="s">
        <v>77</v>
      </c>
      <c r="D1237" s="51" t="s">
        <v>78</v>
      </c>
      <c r="E1237" s="236">
        <v>97.00467300747725</v>
      </c>
      <c r="F1237" s="236">
        <v>93.07562861531565</v>
      </c>
      <c r="G1237" s="236">
        <v>100.92155443233887</v>
      </c>
    </row>
    <row r="1238" spans="1:7" ht="12.75">
      <c r="A1238" s="78">
        <v>2001</v>
      </c>
      <c r="B1238" s="231">
        <v>3</v>
      </c>
      <c r="C1238" s="233" t="s">
        <v>77</v>
      </c>
      <c r="D1238" s="78" t="s">
        <v>78</v>
      </c>
      <c r="E1238" s="237">
        <v>103.02989260189376</v>
      </c>
      <c r="F1238" s="237">
        <v>100.24286769147628</v>
      </c>
      <c r="G1238" s="237">
        <v>98.75767295188945</v>
      </c>
    </row>
    <row r="1239" spans="1:7" ht="12.75">
      <c r="A1239" s="51">
        <v>2001</v>
      </c>
      <c r="B1239" s="230">
        <v>4</v>
      </c>
      <c r="C1239" s="232" t="s">
        <v>77</v>
      </c>
      <c r="D1239" s="51" t="s">
        <v>78</v>
      </c>
      <c r="E1239" s="236">
        <v>113.87485591152715</v>
      </c>
      <c r="F1239" s="236">
        <v>113.7265373139927</v>
      </c>
      <c r="G1239" s="236">
        <v>101.22396311397344</v>
      </c>
    </row>
    <row r="1240" spans="1:7" ht="12.75">
      <c r="A1240" s="78">
        <v>2002</v>
      </c>
      <c r="B1240" s="231">
        <v>1</v>
      </c>
      <c r="C1240" s="233" t="s">
        <v>77</v>
      </c>
      <c r="D1240" s="78" t="s">
        <v>78</v>
      </c>
      <c r="E1240" s="237">
        <v>101.59218349908065</v>
      </c>
      <c r="F1240" s="237">
        <v>98.66312786980629</v>
      </c>
      <c r="G1240" s="237">
        <v>100.14070438804511</v>
      </c>
    </row>
    <row r="1241" spans="1:7" ht="12.75">
      <c r="A1241" s="51">
        <v>2002</v>
      </c>
      <c r="B1241" s="230">
        <v>2</v>
      </c>
      <c r="C1241" s="232" t="s">
        <v>77</v>
      </c>
      <c r="D1241" s="51" t="s">
        <v>78</v>
      </c>
      <c r="E1241" s="236">
        <v>111.41025426505288</v>
      </c>
      <c r="F1241" s="236">
        <v>106.74113445066584</v>
      </c>
      <c r="G1241" s="236">
        <v>92.07061516355104</v>
      </c>
    </row>
    <row r="1242" spans="1:7" ht="12.75">
      <c r="A1242" s="78">
        <v>2002</v>
      </c>
      <c r="B1242" s="231">
        <v>3</v>
      </c>
      <c r="C1242" s="233" t="s">
        <v>77</v>
      </c>
      <c r="D1242" s="78" t="s">
        <v>78</v>
      </c>
      <c r="E1242" s="237">
        <v>83.4119842671024</v>
      </c>
      <c r="F1242" s="237">
        <v>81.82279596126386</v>
      </c>
      <c r="G1242" s="237">
        <v>85.54251063515092</v>
      </c>
    </row>
    <row r="1243" spans="1:7" ht="12.75">
      <c r="A1243" s="51">
        <v>2002</v>
      </c>
      <c r="B1243" s="230">
        <v>4</v>
      </c>
      <c r="C1243" s="232" t="s">
        <v>77</v>
      </c>
      <c r="D1243" s="51" t="s">
        <v>78</v>
      </c>
      <c r="E1243" s="236">
        <v>85.16829855752961</v>
      </c>
      <c r="F1243" s="236">
        <v>85.06060653078947</v>
      </c>
      <c r="G1243" s="236">
        <v>80.10417526364684</v>
      </c>
    </row>
    <row r="1244" spans="1:7" ht="12.75">
      <c r="A1244" s="78">
        <v>2003</v>
      </c>
      <c r="B1244" s="231">
        <v>1</v>
      </c>
      <c r="C1244" s="233" t="s">
        <v>77</v>
      </c>
      <c r="D1244" s="78" t="s">
        <v>78</v>
      </c>
      <c r="E1244" s="237">
        <v>67.76537867845951</v>
      </c>
      <c r="F1244" s="237">
        <v>66.19092298257593</v>
      </c>
      <c r="G1244" s="237">
        <v>78.58421557308897</v>
      </c>
    </row>
    <row r="1245" spans="1:7" ht="12.75">
      <c r="A1245" s="51">
        <v>2003</v>
      </c>
      <c r="B1245" s="230">
        <v>2</v>
      </c>
      <c r="C1245" s="232" t="s">
        <v>77</v>
      </c>
      <c r="D1245" s="51" t="s">
        <v>78</v>
      </c>
      <c r="E1245" s="236">
        <v>81.85528026990642</v>
      </c>
      <c r="F1245" s="236">
        <v>82.3009136948641</v>
      </c>
      <c r="G1245" s="236">
        <v>77.99365755990847</v>
      </c>
    </row>
    <row r="1246" spans="1:7" ht="12.75">
      <c r="A1246" s="78">
        <v>2003</v>
      </c>
      <c r="B1246" s="231">
        <v>3</v>
      </c>
      <c r="C1246" s="233" t="s">
        <v>77</v>
      </c>
      <c r="D1246" s="78" t="s">
        <v>78</v>
      </c>
      <c r="E1246" s="237">
        <v>105.54453357199819</v>
      </c>
      <c r="F1246" s="237">
        <v>105.83968708076269</v>
      </c>
      <c r="G1246" s="237">
        <v>78.75897629330747</v>
      </c>
    </row>
    <row r="1247" spans="1:7" ht="12.75">
      <c r="A1247" s="51">
        <v>2003</v>
      </c>
      <c r="B1247" s="230">
        <v>4</v>
      </c>
      <c r="C1247" s="232" t="s">
        <v>77</v>
      </c>
      <c r="D1247" s="51" t="s">
        <v>78</v>
      </c>
      <c r="E1247" s="236">
        <v>96.9148700676684</v>
      </c>
      <c r="F1247" s="236">
        <v>101.16535572331577</v>
      </c>
      <c r="G1247" s="236">
        <v>81.48826945652858</v>
      </c>
    </row>
    <row r="1248" spans="1:7" ht="12.75">
      <c r="A1248" s="78">
        <v>2004</v>
      </c>
      <c r="B1248" s="231">
        <v>1</v>
      </c>
      <c r="C1248" s="233" t="s">
        <v>77</v>
      </c>
      <c r="D1248" s="78" t="s">
        <v>78</v>
      </c>
      <c r="E1248" s="237">
        <v>78.4929577613549</v>
      </c>
      <c r="F1248" s="237">
        <v>82.98924124690181</v>
      </c>
      <c r="G1248" s="237">
        <v>80.93931795076654</v>
      </c>
    </row>
    <row r="1249" spans="1:7" ht="12.75">
      <c r="A1249" s="51">
        <v>2004</v>
      </c>
      <c r="B1249" s="230">
        <v>2</v>
      </c>
      <c r="C1249" s="232" t="s">
        <v>77</v>
      </c>
      <c r="D1249" s="51" t="s">
        <v>78</v>
      </c>
      <c r="E1249" s="236">
        <v>92.6768286709017</v>
      </c>
      <c r="F1249" s="236">
        <v>92.01339719500073</v>
      </c>
      <c r="G1249" s="236">
        <v>82.72501703182716</v>
      </c>
    </row>
    <row r="1250" spans="1:7" ht="12.75">
      <c r="A1250" s="78">
        <v>2004</v>
      </c>
      <c r="B1250" s="231">
        <v>3</v>
      </c>
      <c r="C1250" s="233" t="s">
        <v>77</v>
      </c>
      <c r="D1250" s="78" t="s">
        <v>78</v>
      </c>
      <c r="E1250" s="237">
        <v>89.22482271945383</v>
      </c>
      <c r="F1250" s="237">
        <v>89.17769764439824</v>
      </c>
      <c r="G1250" s="237">
        <v>85.23308943275674</v>
      </c>
    </row>
    <row r="1251" spans="1:7" ht="12.75">
      <c r="A1251" s="51">
        <v>2004</v>
      </c>
      <c r="B1251" s="230">
        <v>4</v>
      </c>
      <c r="C1251" s="232" t="s">
        <v>77</v>
      </c>
      <c r="D1251" s="51" t="s">
        <v>78</v>
      </c>
      <c r="E1251" s="236">
        <v>121.18760395875262</v>
      </c>
      <c r="F1251" s="236">
        <v>124.2488126075912</v>
      </c>
      <c r="G1251" s="236">
        <v>86.90263840863479</v>
      </c>
    </row>
    <row r="1252" spans="1:7" ht="12.75">
      <c r="A1252" s="78">
        <v>2005</v>
      </c>
      <c r="B1252" s="231">
        <v>1</v>
      </c>
      <c r="C1252" s="233" t="s">
        <v>77</v>
      </c>
      <c r="D1252" s="78" t="s">
        <v>78</v>
      </c>
      <c r="E1252" s="237">
        <v>102.60698635436223</v>
      </c>
      <c r="F1252" s="237">
        <v>107.43497286203349</v>
      </c>
      <c r="G1252" s="237">
        <v>90.77746616830072</v>
      </c>
    </row>
    <row r="1253" spans="1:7" ht="12.75">
      <c r="A1253" s="51">
        <v>2005</v>
      </c>
      <c r="B1253" s="230">
        <v>2</v>
      </c>
      <c r="C1253" s="232" t="s">
        <v>77</v>
      </c>
      <c r="D1253" s="51" t="s">
        <v>78</v>
      </c>
      <c r="E1253" s="236">
        <v>129.63829044495637</v>
      </c>
      <c r="F1253" s="236">
        <v>133.43767155429768</v>
      </c>
      <c r="G1253" s="236">
        <v>94.18578556602726</v>
      </c>
    </row>
    <row r="1254" spans="1:7" ht="12.75">
      <c r="A1254" s="78">
        <v>2005</v>
      </c>
      <c r="B1254" s="231">
        <v>3</v>
      </c>
      <c r="C1254" s="233" t="s">
        <v>77</v>
      </c>
      <c r="D1254" s="78" t="s">
        <v>78</v>
      </c>
      <c r="E1254" s="237">
        <v>127.66511773333532</v>
      </c>
      <c r="F1254" s="237">
        <v>132.16467542705286</v>
      </c>
      <c r="G1254" s="237">
        <v>95.8578784635174</v>
      </c>
    </row>
    <row r="1255" spans="1:7" ht="12.75">
      <c r="A1255" s="51">
        <v>2005</v>
      </c>
      <c r="B1255" s="230">
        <v>4</v>
      </c>
      <c r="C1255" s="232" t="s">
        <v>77</v>
      </c>
      <c r="D1255" s="51" t="s">
        <v>78</v>
      </c>
      <c r="E1255" s="236">
        <v>154.375971836284</v>
      </c>
      <c r="F1255" s="236">
        <v>161.1093359984052</v>
      </c>
      <c r="G1255" s="236">
        <v>96.91641763536002</v>
      </c>
    </row>
    <row r="1256" spans="1:7" ht="12.75">
      <c r="A1256" s="78">
        <v>2006</v>
      </c>
      <c r="B1256" s="231">
        <v>1</v>
      </c>
      <c r="C1256" s="233" t="s">
        <v>77</v>
      </c>
      <c r="D1256" s="78" t="s">
        <v>78</v>
      </c>
      <c r="E1256" s="237">
        <v>118.56905626988191</v>
      </c>
      <c r="F1256" s="237">
        <v>131.36058811856728</v>
      </c>
      <c r="G1256" s="237">
        <v>97.8045475318469</v>
      </c>
    </row>
    <row r="1257" spans="1:7" ht="12.75">
      <c r="A1257" s="51">
        <v>2006</v>
      </c>
      <c r="B1257" s="230">
        <v>2</v>
      </c>
      <c r="C1257" s="232" t="s">
        <v>77</v>
      </c>
      <c r="D1257" s="51" t="s">
        <v>78</v>
      </c>
      <c r="E1257" s="236">
        <v>133.3924501320561</v>
      </c>
      <c r="F1257" s="236">
        <v>135.3535465168923</v>
      </c>
      <c r="G1257" s="236">
        <v>91.00457811748336</v>
      </c>
    </row>
    <row r="1258" spans="1:7" ht="12.75">
      <c r="A1258" s="78">
        <v>2006</v>
      </c>
      <c r="B1258" s="231">
        <v>3</v>
      </c>
      <c r="C1258" s="233" t="s">
        <v>77</v>
      </c>
      <c r="D1258" s="78" t="s">
        <v>78</v>
      </c>
      <c r="E1258" s="237">
        <v>158.45273095535538</v>
      </c>
      <c r="F1258" s="237">
        <v>158.28235098217743</v>
      </c>
      <c r="G1258" s="237">
        <v>88.76606098947464</v>
      </c>
    </row>
    <row r="1259" spans="1:7" ht="12.75">
      <c r="A1259" s="51">
        <v>2006</v>
      </c>
      <c r="B1259" s="230">
        <v>4</v>
      </c>
      <c r="C1259" s="232" t="s">
        <v>77</v>
      </c>
      <c r="D1259" s="51" t="s">
        <v>78</v>
      </c>
      <c r="E1259" s="236">
        <v>225.89018621478513</v>
      </c>
      <c r="F1259" s="236">
        <v>229.56422933520807</v>
      </c>
      <c r="G1259" s="236">
        <v>93.37440846238873</v>
      </c>
    </row>
    <row r="1260" spans="1:7" ht="12.75">
      <c r="A1260" s="78">
        <v>2007</v>
      </c>
      <c r="B1260" s="231">
        <v>1</v>
      </c>
      <c r="C1260" s="233" t="s">
        <v>77</v>
      </c>
      <c r="D1260" s="78" t="s">
        <v>78</v>
      </c>
      <c r="E1260" s="237">
        <v>191.73221154999007</v>
      </c>
      <c r="F1260" s="237">
        <v>197.51422246766253</v>
      </c>
      <c r="G1260" s="237">
        <v>92.52306501131847</v>
      </c>
    </row>
    <row r="1261" spans="1:7" ht="12.75">
      <c r="A1261" s="51">
        <v>2007</v>
      </c>
      <c r="B1261" s="230">
        <v>2</v>
      </c>
      <c r="C1261" s="232" t="s">
        <v>77</v>
      </c>
      <c r="D1261" s="51" t="s">
        <v>78</v>
      </c>
      <c r="E1261" s="236">
        <v>156.42703039371034</v>
      </c>
      <c r="F1261" s="236">
        <v>155.80707695858825</v>
      </c>
      <c r="G1261" s="236">
        <v>90.65723239947769</v>
      </c>
    </row>
    <row r="1262" spans="1:7" ht="12.75">
      <c r="A1262" s="78">
        <v>2007</v>
      </c>
      <c r="B1262" s="231">
        <v>3</v>
      </c>
      <c r="C1262" s="233" t="s">
        <v>77</v>
      </c>
      <c r="D1262" s="78" t="s">
        <v>78</v>
      </c>
      <c r="E1262" s="237">
        <v>165.42225770629065</v>
      </c>
      <c r="F1262" s="237">
        <v>163.9441867145866</v>
      </c>
      <c r="G1262" s="237">
        <v>92.13729268790945</v>
      </c>
    </row>
    <row r="1263" spans="1:7" ht="12.75">
      <c r="A1263" s="51">
        <v>2007</v>
      </c>
      <c r="B1263" s="230">
        <v>4</v>
      </c>
      <c r="C1263" s="232" t="s">
        <v>77</v>
      </c>
      <c r="D1263" s="51" t="s">
        <v>78</v>
      </c>
      <c r="E1263" s="236">
        <v>196.25008797624548</v>
      </c>
      <c r="F1263" s="236">
        <v>204.82475006496782</v>
      </c>
      <c r="G1263" s="236">
        <v>92.29032965646702</v>
      </c>
    </row>
    <row r="1264" spans="1:7" ht="12.75">
      <c r="A1264" s="78">
        <v>2008</v>
      </c>
      <c r="B1264" s="231">
        <v>1</v>
      </c>
      <c r="C1264" s="233" t="s">
        <v>77</v>
      </c>
      <c r="D1264" s="78" t="s">
        <v>78</v>
      </c>
      <c r="E1264" s="237">
        <v>134.73081695285356</v>
      </c>
      <c r="F1264" s="237">
        <v>139.25568686875962</v>
      </c>
      <c r="G1264" s="237">
        <v>91.63697694665181</v>
      </c>
    </row>
    <row r="1265" spans="1:7" ht="12.75">
      <c r="A1265" s="51">
        <v>2008</v>
      </c>
      <c r="B1265" s="230">
        <v>2</v>
      </c>
      <c r="C1265" s="232" t="s">
        <v>77</v>
      </c>
      <c r="D1265" s="51" t="s">
        <v>78</v>
      </c>
      <c r="E1265" s="236">
        <v>154.33574551444067</v>
      </c>
      <c r="F1265" s="236">
        <v>155.67139390019818</v>
      </c>
      <c r="G1265" s="236">
        <v>90.76518170472664</v>
      </c>
    </row>
    <row r="1266" spans="1:7" ht="12.75">
      <c r="A1266" s="78">
        <v>2008</v>
      </c>
      <c r="B1266" s="231">
        <v>3</v>
      </c>
      <c r="C1266" s="233" t="s">
        <v>77</v>
      </c>
      <c r="D1266" s="78" t="s">
        <v>78</v>
      </c>
      <c r="E1266" s="237">
        <v>153.0952983368537</v>
      </c>
      <c r="F1266" s="237">
        <v>166.45753160574466</v>
      </c>
      <c r="G1266" s="237">
        <v>90.73110654418608</v>
      </c>
    </row>
    <row r="1267" spans="1:7" ht="12.75">
      <c r="A1267" s="51">
        <v>2008</v>
      </c>
      <c r="B1267" s="230">
        <v>4</v>
      </c>
      <c r="C1267" s="232" t="s">
        <v>77</v>
      </c>
      <c r="D1267" s="51" t="s">
        <v>78</v>
      </c>
      <c r="E1267" s="236">
        <v>175.79809182925723</v>
      </c>
      <c r="F1267" s="236">
        <v>189.89258594128813</v>
      </c>
      <c r="G1267" s="236">
        <v>88.2486741952939</v>
      </c>
    </row>
    <row r="1268" spans="1:7" ht="12.75">
      <c r="A1268" s="78">
        <v>2009</v>
      </c>
      <c r="B1268" s="231">
        <v>1</v>
      </c>
      <c r="C1268" s="233" t="s">
        <v>77</v>
      </c>
      <c r="D1268" s="78" t="s">
        <v>78</v>
      </c>
      <c r="E1268" s="237">
        <v>120.39653081259083</v>
      </c>
      <c r="F1268" s="237">
        <v>128.5396999454764</v>
      </c>
      <c r="G1268" s="237">
        <v>85.4191639096184</v>
      </c>
    </row>
    <row r="1269" spans="1:7" ht="12.75">
      <c r="A1269" s="51">
        <v>2001</v>
      </c>
      <c r="B1269" s="230">
        <v>1</v>
      </c>
      <c r="C1269" s="232" t="s">
        <v>79</v>
      </c>
      <c r="D1269" s="51" t="s">
        <v>80</v>
      </c>
      <c r="E1269" s="236">
        <v>78.76851318237475</v>
      </c>
      <c r="F1269" s="236">
        <v>82.75443009303089</v>
      </c>
      <c r="G1269" s="236">
        <v>95.421321689332</v>
      </c>
    </row>
    <row r="1270" spans="1:7" ht="12.75">
      <c r="A1270" s="78">
        <v>2001</v>
      </c>
      <c r="B1270" s="231">
        <v>2</v>
      </c>
      <c r="C1270" s="233" t="s">
        <v>79</v>
      </c>
      <c r="D1270" s="78" t="s">
        <v>80</v>
      </c>
      <c r="E1270" s="237">
        <v>100.51689239467755</v>
      </c>
      <c r="F1270" s="237">
        <v>106.14794271674866</v>
      </c>
      <c r="G1270" s="237">
        <v>102.08040018983637</v>
      </c>
    </row>
    <row r="1271" spans="1:7" ht="12.75">
      <c r="A1271" s="51">
        <v>2001</v>
      </c>
      <c r="B1271" s="230">
        <v>3</v>
      </c>
      <c r="C1271" s="232" t="s">
        <v>79</v>
      </c>
      <c r="D1271" s="51" t="s">
        <v>80</v>
      </c>
      <c r="E1271" s="236">
        <v>96.19350908740391</v>
      </c>
      <c r="F1271" s="236">
        <v>93.97454072515619</v>
      </c>
      <c r="G1271" s="236">
        <v>103.21994709435367</v>
      </c>
    </row>
    <row r="1272" spans="1:7" ht="12.75">
      <c r="A1272" s="78">
        <v>2001</v>
      </c>
      <c r="B1272" s="231">
        <v>4</v>
      </c>
      <c r="C1272" s="233" t="s">
        <v>79</v>
      </c>
      <c r="D1272" s="78" t="s">
        <v>80</v>
      </c>
      <c r="E1272" s="237">
        <v>124.52108533554375</v>
      </c>
      <c r="F1272" s="237">
        <v>117.12308646506428</v>
      </c>
      <c r="G1272" s="237">
        <v>99.27833102647794</v>
      </c>
    </row>
    <row r="1273" spans="1:7" ht="12.75">
      <c r="A1273" s="51">
        <v>2002</v>
      </c>
      <c r="B1273" s="230">
        <v>1</v>
      </c>
      <c r="C1273" s="232" t="s">
        <v>79</v>
      </c>
      <c r="D1273" s="51" t="s">
        <v>80</v>
      </c>
      <c r="E1273" s="236">
        <v>91.29849043784444</v>
      </c>
      <c r="F1273" s="236">
        <v>88.76998989710508</v>
      </c>
      <c r="G1273" s="236">
        <v>97.06903777029537</v>
      </c>
    </row>
    <row r="1274" spans="1:7" ht="12.75">
      <c r="A1274" s="78">
        <v>2002</v>
      </c>
      <c r="B1274" s="231">
        <v>2</v>
      </c>
      <c r="C1274" s="233" t="s">
        <v>79</v>
      </c>
      <c r="D1274" s="78" t="s">
        <v>80</v>
      </c>
      <c r="E1274" s="237">
        <v>93.7789013575913</v>
      </c>
      <c r="F1274" s="237">
        <v>112.51021334571664</v>
      </c>
      <c r="G1274" s="237">
        <v>100.46105002618465</v>
      </c>
    </row>
    <row r="1275" spans="1:7" ht="12.75">
      <c r="A1275" s="51">
        <v>2002</v>
      </c>
      <c r="B1275" s="230">
        <v>3</v>
      </c>
      <c r="C1275" s="232" t="s">
        <v>79</v>
      </c>
      <c r="D1275" s="51" t="s">
        <v>80</v>
      </c>
      <c r="E1275" s="236">
        <v>102.34368922657829</v>
      </c>
      <c r="F1275" s="236">
        <v>96.3110072479706</v>
      </c>
      <c r="G1275" s="236">
        <v>99.88542209032637</v>
      </c>
    </row>
    <row r="1276" spans="1:7" ht="12.75">
      <c r="A1276" s="78">
        <v>2002</v>
      </c>
      <c r="B1276" s="231">
        <v>4</v>
      </c>
      <c r="C1276" s="233" t="s">
        <v>79</v>
      </c>
      <c r="D1276" s="78" t="s">
        <v>80</v>
      </c>
      <c r="E1276" s="237">
        <v>103.98256008690318</v>
      </c>
      <c r="F1276" s="237">
        <v>114.04151446269209</v>
      </c>
      <c r="G1276" s="237">
        <v>99.6083728180481</v>
      </c>
    </row>
    <row r="1277" spans="1:7" ht="12.75">
      <c r="A1277" s="51">
        <v>2003</v>
      </c>
      <c r="B1277" s="230">
        <v>1</v>
      </c>
      <c r="C1277" s="232" t="s">
        <v>79</v>
      </c>
      <c r="D1277" s="51" t="s">
        <v>80</v>
      </c>
      <c r="E1277" s="236">
        <v>100.19436683615147</v>
      </c>
      <c r="F1277" s="236">
        <v>83.92717867090563</v>
      </c>
      <c r="G1277" s="236">
        <v>99.5789115457404</v>
      </c>
    </row>
    <row r="1278" spans="1:7" ht="12.75">
      <c r="A1278" s="78">
        <v>2003</v>
      </c>
      <c r="B1278" s="231">
        <v>2</v>
      </c>
      <c r="C1278" s="233" t="s">
        <v>79</v>
      </c>
      <c r="D1278" s="78" t="s">
        <v>80</v>
      </c>
      <c r="E1278" s="237">
        <v>115.57052156217883</v>
      </c>
      <c r="F1278" s="237">
        <v>117.42519279845276</v>
      </c>
      <c r="G1278" s="237">
        <v>98.4724141454144</v>
      </c>
    </row>
    <row r="1279" spans="1:7" ht="12.75">
      <c r="A1279" s="51">
        <v>2003</v>
      </c>
      <c r="B1279" s="230">
        <v>3</v>
      </c>
      <c r="C1279" s="232" t="s">
        <v>79</v>
      </c>
      <c r="D1279" s="51" t="s">
        <v>80</v>
      </c>
      <c r="E1279" s="236">
        <v>126.35547509277099</v>
      </c>
      <c r="F1279" s="236">
        <v>121.52143465722983</v>
      </c>
      <c r="G1279" s="236">
        <v>101.55092824726013</v>
      </c>
    </row>
    <row r="1280" spans="1:7" ht="12.75">
      <c r="A1280" s="78">
        <v>2003</v>
      </c>
      <c r="B1280" s="231">
        <v>4</v>
      </c>
      <c r="C1280" s="233" t="s">
        <v>79</v>
      </c>
      <c r="D1280" s="78" t="s">
        <v>80</v>
      </c>
      <c r="E1280" s="237">
        <v>127.77636700764992</v>
      </c>
      <c r="F1280" s="237">
        <v>142.7595105177688</v>
      </c>
      <c r="G1280" s="237">
        <v>103.27063559106772</v>
      </c>
    </row>
    <row r="1281" spans="1:7" ht="12.75">
      <c r="A1281" s="51">
        <v>2004</v>
      </c>
      <c r="B1281" s="230">
        <v>1</v>
      </c>
      <c r="C1281" s="232" t="s">
        <v>79</v>
      </c>
      <c r="D1281" s="51" t="s">
        <v>80</v>
      </c>
      <c r="E1281" s="236">
        <v>121.95271768333669</v>
      </c>
      <c r="F1281" s="236">
        <v>109.73766899738824</v>
      </c>
      <c r="G1281" s="236">
        <v>92.91745348093428</v>
      </c>
    </row>
    <row r="1282" spans="1:7" ht="12.75">
      <c r="A1282" s="78">
        <v>2004</v>
      </c>
      <c r="B1282" s="231">
        <v>2</v>
      </c>
      <c r="C1282" s="233" t="s">
        <v>79</v>
      </c>
      <c r="D1282" s="78" t="s">
        <v>80</v>
      </c>
      <c r="E1282" s="237">
        <v>117.58807519794705</v>
      </c>
      <c r="F1282" s="237">
        <v>120.59673743975348</v>
      </c>
      <c r="G1282" s="237">
        <v>97.8728017122287</v>
      </c>
    </row>
    <row r="1283" spans="1:7" ht="12.75">
      <c r="A1283" s="51">
        <v>2004</v>
      </c>
      <c r="B1283" s="230">
        <v>3</v>
      </c>
      <c r="C1283" s="232" t="s">
        <v>79</v>
      </c>
      <c r="D1283" s="51" t="s">
        <v>80</v>
      </c>
      <c r="E1283" s="236">
        <v>142.10372090826294</v>
      </c>
      <c r="F1283" s="236">
        <v>138.91343092719555</v>
      </c>
      <c r="G1283" s="236">
        <v>100.19476544955728</v>
      </c>
    </row>
    <row r="1284" spans="1:7" ht="12.75">
      <c r="A1284" s="78">
        <v>2004</v>
      </c>
      <c r="B1284" s="231">
        <v>4</v>
      </c>
      <c r="C1284" s="233" t="s">
        <v>79</v>
      </c>
      <c r="D1284" s="78" t="s">
        <v>80</v>
      </c>
      <c r="E1284" s="237">
        <v>148.0089810961247</v>
      </c>
      <c r="F1284" s="237">
        <v>153.9548075233716</v>
      </c>
      <c r="G1284" s="237">
        <v>99.31942572426098</v>
      </c>
    </row>
    <row r="1285" spans="1:7" ht="12.75">
      <c r="A1285" s="51">
        <v>2005</v>
      </c>
      <c r="B1285" s="230">
        <v>1</v>
      </c>
      <c r="C1285" s="232" t="s">
        <v>79</v>
      </c>
      <c r="D1285" s="51" t="s">
        <v>80</v>
      </c>
      <c r="E1285" s="236">
        <v>86.98858382671474</v>
      </c>
      <c r="F1285" s="236">
        <v>92.70033247646911</v>
      </c>
      <c r="G1285" s="236">
        <v>95.07719136626082</v>
      </c>
    </row>
    <row r="1286" spans="1:7" ht="12.75">
      <c r="A1286" s="78">
        <v>2005</v>
      </c>
      <c r="B1286" s="231">
        <v>2</v>
      </c>
      <c r="C1286" s="233" t="s">
        <v>79</v>
      </c>
      <c r="D1286" s="78" t="s">
        <v>80</v>
      </c>
      <c r="E1286" s="237">
        <v>128.34034176673856</v>
      </c>
      <c r="F1286" s="237">
        <v>121.90236400732847</v>
      </c>
      <c r="G1286" s="237">
        <v>105.70723389436282</v>
      </c>
    </row>
    <row r="1287" spans="1:7" ht="12.75">
      <c r="A1287" s="51">
        <v>2005</v>
      </c>
      <c r="B1287" s="230">
        <v>3</v>
      </c>
      <c r="C1287" s="232" t="s">
        <v>79</v>
      </c>
      <c r="D1287" s="51" t="s">
        <v>80</v>
      </c>
      <c r="E1287" s="236">
        <v>112.95750724851457</v>
      </c>
      <c r="F1287" s="236">
        <v>114.30555922646212</v>
      </c>
      <c r="G1287" s="236">
        <v>104.43435584722215</v>
      </c>
    </row>
    <row r="1288" spans="1:7" ht="12.75">
      <c r="A1288" s="78">
        <v>2005</v>
      </c>
      <c r="B1288" s="231">
        <v>4</v>
      </c>
      <c r="C1288" s="233" t="s">
        <v>79</v>
      </c>
      <c r="D1288" s="78" t="s">
        <v>80</v>
      </c>
      <c r="E1288" s="237">
        <v>136.77669966950089</v>
      </c>
      <c r="F1288" s="237">
        <v>146.47438266382454</v>
      </c>
      <c r="G1288" s="237">
        <v>102.02835194209274</v>
      </c>
    </row>
    <row r="1289" spans="1:7" ht="12.75">
      <c r="A1289" s="51">
        <v>2006</v>
      </c>
      <c r="B1289" s="230">
        <v>1</v>
      </c>
      <c r="C1289" s="232" t="s">
        <v>79</v>
      </c>
      <c r="D1289" s="51" t="s">
        <v>80</v>
      </c>
      <c r="E1289" s="236">
        <v>108.30156163014658</v>
      </c>
      <c r="F1289" s="236">
        <v>105.51934375725656</v>
      </c>
      <c r="G1289" s="236">
        <v>101.7930394722504</v>
      </c>
    </row>
    <row r="1290" spans="1:7" ht="12.75">
      <c r="A1290" s="78">
        <v>2006</v>
      </c>
      <c r="B1290" s="231">
        <v>2</v>
      </c>
      <c r="C1290" s="233" t="s">
        <v>79</v>
      </c>
      <c r="D1290" s="78" t="s">
        <v>80</v>
      </c>
      <c r="E1290" s="237">
        <v>121.90707993154892</v>
      </c>
      <c r="F1290" s="237">
        <v>130.5742392862015</v>
      </c>
      <c r="G1290" s="237">
        <v>104.38430945516099</v>
      </c>
    </row>
    <row r="1291" spans="1:7" ht="12.75">
      <c r="A1291" s="51">
        <v>2006</v>
      </c>
      <c r="B1291" s="230">
        <v>3</v>
      </c>
      <c r="C1291" s="232" t="s">
        <v>79</v>
      </c>
      <c r="D1291" s="51" t="s">
        <v>80</v>
      </c>
      <c r="E1291" s="236">
        <v>133.32846467539113</v>
      </c>
      <c r="F1291" s="236">
        <v>131.9534817840988</v>
      </c>
      <c r="G1291" s="236">
        <v>104.1771362774587</v>
      </c>
    </row>
    <row r="1292" spans="1:7" ht="12.75">
      <c r="A1292" s="78">
        <v>2006</v>
      </c>
      <c r="B1292" s="231">
        <v>4</v>
      </c>
      <c r="C1292" s="233" t="s">
        <v>79</v>
      </c>
      <c r="D1292" s="78" t="s">
        <v>80</v>
      </c>
      <c r="E1292" s="237">
        <v>128.19650419533806</v>
      </c>
      <c r="F1292" s="237">
        <v>135.19440850370611</v>
      </c>
      <c r="G1292" s="237">
        <v>103.91991670769525</v>
      </c>
    </row>
    <row r="1293" spans="1:7" ht="12.75">
      <c r="A1293" s="51">
        <v>2007</v>
      </c>
      <c r="B1293" s="230">
        <v>1</v>
      </c>
      <c r="C1293" s="232" t="s">
        <v>79</v>
      </c>
      <c r="D1293" s="51" t="s">
        <v>80</v>
      </c>
      <c r="E1293" s="236">
        <v>132.9099140550399</v>
      </c>
      <c r="F1293" s="236">
        <v>135.68493900559935</v>
      </c>
      <c r="G1293" s="236">
        <v>103.78469702197526</v>
      </c>
    </row>
    <row r="1294" spans="1:7" ht="12.75">
      <c r="A1294" s="78">
        <v>2007</v>
      </c>
      <c r="B1294" s="231">
        <v>2</v>
      </c>
      <c r="C1294" s="233" t="s">
        <v>79</v>
      </c>
      <c r="D1294" s="78" t="s">
        <v>80</v>
      </c>
      <c r="E1294" s="237">
        <v>134.11756406171824</v>
      </c>
      <c r="F1294" s="237">
        <v>124.2240542105007</v>
      </c>
      <c r="G1294" s="237">
        <v>109.65353354911827</v>
      </c>
    </row>
    <row r="1295" spans="1:7" ht="12.75">
      <c r="A1295" s="51">
        <v>2007</v>
      </c>
      <c r="B1295" s="230">
        <v>3</v>
      </c>
      <c r="C1295" s="232" t="s">
        <v>79</v>
      </c>
      <c r="D1295" s="51" t="s">
        <v>80</v>
      </c>
      <c r="E1295" s="236">
        <v>171.66549062743107</v>
      </c>
      <c r="F1295" s="236">
        <v>169.56373112999995</v>
      </c>
      <c r="G1295" s="236">
        <v>116.40243115929917</v>
      </c>
    </row>
    <row r="1296" spans="1:7" ht="12.75">
      <c r="A1296" s="78">
        <v>2007</v>
      </c>
      <c r="B1296" s="231">
        <v>4</v>
      </c>
      <c r="C1296" s="233" t="s">
        <v>79</v>
      </c>
      <c r="D1296" s="78" t="s">
        <v>80</v>
      </c>
      <c r="E1296" s="237">
        <v>198.67141715548468</v>
      </c>
      <c r="F1296" s="237">
        <v>199.37668383350282</v>
      </c>
      <c r="G1296" s="237">
        <v>122.15210061704369</v>
      </c>
    </row>
    <row r="1297" spans="1:7" ht="12.75">
      <c r="A1297" s="51">
        <v>2008</v>
      </c>
      <c r="B1297" s="230">
        <v>1</v>
      </c>
      <c r="C1297" s="232" t="s">
        <v>79</v>
      </c>
      <c r="D1297" s="51" t="s">
        <v>80</v>
      </c>
      <c r="E1297" s="236">
        <v>121.01601286619258</v>
      </c>
      <c r="F1297" s="236">
        <v>125.31350068202825</v>
      </c>
      <c r="G1297" s="236">
        <v>123.48390120879976</v>
      </c>
    </row>
    <row r="1298" spans="1:7" ht="12.75">
      <c r="A1298" s="78">
        <v>2008</v>
      </c>
      <c r="B1298" s="231">
        <v>2</v>
      </c>
      <c r="C1298" s="233" t="s">
        <v>79</v>
      </c>
      <c r="D1298" s="78" t="s">
        <v>80</v>
      </c>
      <c r="E1298" s="237">
        <v>213.87128723513177</v>
      </c>
      <c r="F1298" s="237">
        <v>212.88448168374754</v>
      </c>
      <c r="G1298" s="237">
        <v>128.87097039198787</v>
      </c>
    </row>
    <row r="1299" spans="1:7" ht="12.75">
      <c r="A1299" s="51">
        <v>2008</v>
      </c>
      <c r="B1299" s="230">
        <v>3</v>
      </c>
      <c r="C1299" s="232" t="s">
        <v>79</v>
      </c>
      <c r="D1299" s="51" t="s">
        <v>80</v>
      </c>
      <c r="E1299" s="236">
        <v>188.49197255851098</v>
      </c>
      <c r="F1299" s="236">
        <v>177.76839384476136</v>
      </c>
      <c r="G1299" s="236">
        <v>128.78145344920677</v>
      </c>
    </row>
    <row r="1300" spans="1:7" ht="12.75">
      <c r="A1300" s="78">
        <v>2008</v>
      </c>
      <c r="B1300" s="231">
        <v>4</v>
      </c>
      <c r="C1300" s="233" t="s">
        <v>79</v>
      </c>
      <c r="D1300" s="78" t="s">
        <v>80</v>
      </c>
      <c r="E1300" s="237">
        <v>181.53597805496565</v>
      </c>
      <c r="F1300" s="237">
        <v>178.14169780742898</v>
      </c>
      <c r="G1300" s="237">
        <v>122.15512228599832</v>
      </c>
    </row>
    <row r="1301" spans="1:7" ht="12.75">
      <c r="A1301" s="51">
        <v>2009</v>
      </c>
      <c r="B1301" s="230">
        <v>1</v>
      </c>
      <c r="C1301" s="232" t="s">
        <v>79</v>
      </c>
      <c r="D1301" s="51" t="s">
        <v>80</v>
      </c>
      <c r="E1301" s="236">
        <v>145.4342257855892</v>
      </c>
      <c r="F1301" s="236">
        <v>143.23662325522184</v>
      </c>
      <c r="G1301" s="236">
        <v>117.75897166562136</v>
      </c>
    </row>
    <row r="1302" spans="1:7" ht="12.75">
      <c r="A1302" s="78">
        <v>2001</v>
      </c>
      <c r="B1302" s="231">
        <v>1</v>
      </c>
      <c r="C1302" s="233" t="s">
        <v>81</v>
      </c>
      <c r="D1302" s="78" t="s">
        <v>82</v>
      </c>
      <c r="E1302" s="237">
        <v>100.6465262926452</v>
      </c>
      <c r="F1302" s="237">
        <v>95.07209872097448</v>
      </c>
      <c r="G1302" s="237">
        <v>102.99225403798532</v>
      </c>
    </row>
    <row r="1303" spans="1:7" ht="12.75">
      <c r="A1303" s="51">
        <v>2001</v>
      </c>
      <c r="B1303" s="230">
        <v>2</v>
      </c>
      <c r="C1303" s="232" t="s">
        <v>81</v>
      </c>
      <c r="D1303" s="51" t="s">
        <v>82</v>
      </c>
      <c r="E1303" s="236">
        <v>112.42102750485965</v>
      </c>
      <c r="F1303" s="236">
        <v>108.53602764026135</v>
      </c>
      <c r="G1303" s="236">
        <v>105.7611582510072</v>
      </c>
    </row>
    <row r="1304" spans="1:7" ht="12.75">
      <c r="A1304" s="78">
        <v>2001</v>
      </c>
      <c r="B1304" s="231">
        <v>3</v>
      </c>
      <c r="C1304" s="233" t="s">
        <v>81</v>
      </c>
      <c r="D1304" s="78" t="s">
        <v>82</v>
      </c>
      <c r="E1304" s="237">
        <v>91.28724357932431</v>
      </c>
      <c r="F1304" s="237">
        <v>88.97639023109497</v>
      </c>
      <c r="G1304" s="237">
        <v>96.0731615880542</v>
      </c>
    </row>
    <row r="1305" spans="1:7" ht="12.75">
      <c r="A1305" s="51">
        <v>2001</v>
      </c>
      <c r="B1305" s="230">
        <v>4</v>
      </c>
      <c r="C1305" s="232" t="s">
        <v>81</v>
      </c>
      <c r="D1305" s="51" t="s">
        <v>82</v>
      </c>
      <c r="E1305" s="236">
        <v>95.64520262317086</v>
      </c>
      <c r="F1305" s="236">
        <v>107.4154834076692</v>
      </c>
      <c r="G1305" s="236">
        <v>95.17342612295327</v>
      </c>
    </row>
    <row r="1306" spans="1:7" ht="12.75">
      <c r="A1306" s="78">
        <v>2002</v>
      </c>
      <c r="B1306" s="231">
        <v>1</v>
      </c>
      <c r="C1306" s="233" t="s">
        <v>81</v>
      </c>
      <c r="D1306" s="78" t="s">
        <v>82</v>
      </c>
      <c r="E1306" s="237">
        <v>80.59319118946793</v>
      </c>
      <c r="F1306" s="237">
        <v>82.72307494081689</v>
      </c>
      <c r="G1306" s="237">
        <v>97.93177006056317</v>
      </c>
    </row>
    <row r="1307" spans="1:7" ht="12.75">
      <c r="A1307" s="51">
        <v>2002</v>
      </c>
      <c r="B1307" s="230">
        <v>2</v>
      </c>
      <c r="C1307" s="232" t="s">
        <v>81</v>
      </c>
      <c r="D1307" s="51" t="s">
        <v>82</v>
      </c>
      <c r="E1307" s="236">
        <v>89.70137412083601</v>
      </c>
      <c r="F1307" s="236">
        <v>104.72219316897441</v>
      </c>
      <c r="G1307" s="236">
        <v>97.22000749779554</v>
      </c>
    </row>
    <row r="1308" spans="1:7" ht="12.75">
      <c r="A1308" s="78">
        <v>2002</v>
      </c>
      <c r="B1308" s="231">
        <v>3</v>
      </c>
      <c r="C1308" s="233" t="s">
        <v>81</v>
      </c>
      <c r="D1308" s="78" t="s">
        <v>82</v>
      </c>
      <c r="E1308" s="237">
        <v>89.88199687582518</v>
      </c>
      <c r="F1308" s="237">
        <v>100.74353816636122</v>
      </c>
      <c r="G1308" s="237">
        <v>94.5503698736463</v>
      </c>
    </row>
    <row r="1309" spans="1:7" ht="12.75">
      <c r="A1309" s="51">
        <v>2002</v>
      </c>
      <c r="B1309" s="230">
        <v>4</v>
      </c>
      <c r="C1309" s="232" t="s">
        <v>81</v>
      </c>
      <c r="D1309" s="51" t="s">
        <v>82</v>
      </c>
      <c r="E1309" s="236">
        <v>88.08348519326921</v>
      </c>
      <c r="F1309" s="236">
        <v>113.96463862507399</v>
      </c>
      <c r="G1309" s="236">
        <v>94.93265184356008</v>
      </c>
    </row>
    <row r="1310" spans="1:7" ht="12.75">
      <c r="A1310" s="78">
        <v>2003</v>
      </c>
      <c r="B1310" s="231">
        <v>1</v>
      </c>
      <c r="C1310" s="233" t="s">
        <v>81</v>
      </c>
      <c r="D1310" s="78" t="s">
        <v>82</v>
      </c>
      <c r="E1310" s="237">
        <v>64.44463995692786</v>
      </c>
      <c r="F1310" s="237">
        <v>70.23705974562067</v>
      </c>
      <c r="G1310" s="237">
        <v>86.67662852647196</v>
      </c>
    </row>
    <row r="1311" spans="1:7" ht="12.75">
      <c r="A1311" s="51">
        <v>2003</v>
      </c>
      <c r="B1311" s="230">
        <v>2</v>
      </c>
      <c r="C1311" s="232" t="s">
        <v>81</v>
      </c>
      <c r="D1311" s="51" t="s">
        <v>82</v>
      </c>
      <c r="E1311" s="236">
        <v>93.06415990114232</v>
      </c>
      <c r="F1311" s="236">
        <v>102.5229475296739</v>
      </c>
      <c r="G1311" s="236">
        <v>94.1195106368374</v>
      </c>
    </row>
    <row r="1312" spans="1:7" ht="12.75">
      <c r="A1312" s="78">
        <v>2003</v>
      </c>
      <c r="B1312" s="231">
        <v>3</v>
      </c>
      <c r="C1312" s="233" t="s">
        <v>81</v>
      </c>
      <c r="D1312" s="78" t="s">
        <v>82</v>
      </c>
      <c r="E1312" s="237">
        <v>76.77183982265652</v>
      </c>
      <c r="F1312" s="237">
        <v>94.9516848324236</v>
      </c>
      <c r="G1312" s="237">
        <v>87.28912450036697</v>
      </c>
    </row>
    <row r="1313" spans="1:7" ht="12.75">
      <c r="A1313" s="51">
        <v>2003</v>
      </c>
      <c r="B1313" s="230">
        <v>4</v>
      </c>
      <c r="C1313" s="232" t="s">
        <v>81</v>
      </c>
      <c r="D1313" s="51" t="s">
        <v>82</v>
      </c>
      <c r="E1313" s="236">
        <v>95.91848818792388</v>
      </c>
      <c r="F1313" s="236">
        <v>115.57370187125139</v>
      </c>
      <c r="G1313" s="236">
        <v>89.69475523921663</v>
      </c>
    </row>
    <row r="1314" spans="1:7" ht="12.75">
      <c r="A1314" s="78">
        <v>2004</v>
      </c>
      <c r="B1314" s="231">
        <v>1</v>
      </c>
      <c r="C1314" s="233" t="s">
        <v>81</v>
      </c>
      <c r="D1314" s="78" t="s">
        <v>82</v>
      </c>
      <c r="E1314" s="237">
        <v>95.42405309065504</v>
      </c>
      <c r="F1314" s="237">
        <v>104.77973173530991</v>
      </c>
      <c r="G1314" s="237">
        <v>89.18997407452389</v>
      </c>
    </row>
    <row r="1315" spans="1:7" ht="12.75">
      <c r="A1315" s="51">
        <v>2004</v>
      </c>
      <c r="B1315" s="230">
        <v>2</v>
      </c>
      <c r="C1315" s="232" t="s">
        <v>81</v>
      </c>
      <c r="D1315" s="51" t="s">
        <v>82</v>
      </c>
      <c r="E1315" s="236">
        <v>103.56823272250473</v>
      </c>
      <c r="F1315" s="236">
        <v>107.67991766462536</v>
      </c>
      <c r="G1315" s="236">
        <v>90.953540068325</v>
      </c>
    </row>
    <row r="1316" spans="1:7" ht="12.75">
      <c r="A1316" s="78">
        <v>2004</v>
      </c>
      <c r="B1316" s="231">
        <v>3</v>
      </c>
      <c r="C1316" s="233" t="s">
        <v>81</v>
      </c>
      <c r="D1316" s="78" t="s">
        <v>82</v>
      </c>
      <c r="E1316" s="237">
        <v>105.20096532411576</v>
      </c>
      <c r="F1316" s="237">
        <v>108.61928639588484</v>
      </c>
      <c r="G1316" s="237">
        <v>91.09927186901034</v>
      </c>
    </row>
    <row r="1317" spans="1:7" ht="12.75">
      <c r="A1317" s="51">
        <v>2004</v>
      </c>
      <c r="B1317" s="230">
        <v>4</v>
      </c>
      <c r="C1317" s="232" t="s">
        <v>81</v>
      </c>
      <c r="D1317" s="51" t="s">
        <v>82</v>
      </c>
      <c r="E1317" s="236">
        <v>97.21968412911238</v>
      </c>
      <c r="F1317" s="236">
        <v>119.79492129346605</v>
      </c>
      <c r="G1317" s="236">
        <v>91.64207002518626</v>
      </c>
    </row>
    <row r="1318" spans="1:7" ht="12.75">
      <c r="A1318" s="78">
        <v>2005</v>
      </c>
      <c r="B1318" s="231">
        <v>1</v>
      </c>
      <c r="C1318" s="233" t="s">
        <v>81</v>
      </c>
      <c r="D1318" s="78" t="s">
        <v>82</v>
      </c>
      <c r="E1318" s="237">
        <v>92.28252512204318</v>
      </c>
      <c r="F1318" s="237">
        <v>101.425146590388</v>
      </c>
      <c r="G1318" s="237">
        <v>90.6346197508831</v>
      </c>
    </row>
    <row r="1319" spans="1:7" ht="12.75">
      <c r="A1319" s="51">
        <v>2005</v>
      </c>
      <c r="B1319" s="230">
        <v>2</v>
      </c>
      <c r="C1319" s="232" t="s">
        <v>81</v>
      </c>
      <c r="D1319" s="51" t="s">
        <v>82</v>
      </c>
      <c r="E1319" s="236">
        <v>114.69088011038893</v>
      </c>
      <c r="F1319" s="236">
        <v>129.30071396775392</v>
      </c>
      <c r="G1319" s="236">
        <v>93.53869548917835</v>
      </c>
    </row>
    <row r="1320" spans="1:7" ht="12.75">
      <c r="A1320" s="78">
        <v>2005</v>
      </c>
      <c r="B1320" s="231">
        <v>3</v>
      </c>
      <c r="C1320" s="233" t="s">
        <v>81</v>
      </c>
      <c r="D1320" s="78" t="s">
        <v>82</v>
      </c>
      <c r="E1320" s="237">
        <v>126.47630840765099</v>
      </c>
      <c r="F1320" s="237">
        <v>133.8251002070538</v>
      </c>
      <c r="G1320" s="237">
        <v>97.42276478570561</v>
      </c>
    </row>
    <row r="1321" spans="1:7" ht="12.75">
      <c r="A1321" s="51">
        <v>2005</v>
      </c>
      <c r="B1321" s="230">
        <v>4</v>
      </c>
      <c r="C1321" s="232" t="s">
        <v>81</v>
      </c>
      <c r="D1321" s="51" t="s">
        <v>82</v>
      </c>
      <c r="E1321" s="236">
        <v>109.93807658323861</v>
      </c>
      <c r="F1321" s="236">
        <v>131.22923750839809</v>
      </c>
      <c r="G1321" s="236">
        <v>95.68454345289327</v>
      </c>
    </row>
    <row r="1322" spans="1:7" ht="12.75">
      <c r="A1322" s="78">
        <v>2006</v>
      </c>
      <c r="B1322" s="231">
        <v>1</v>
      </c>
      <c r="C1322" s="233" t="s">
        <v>81</v>
      </c>
      <c r="D1322" s="78" t="s">
        <v>82</v>
      </c>
      <c r="E1322" s="237">
        <v>110.06146859168383</v>
      </c>
      <c r="F1322" s="237">
        <v>121.01227807590601</v>
      </c>
      <c r="G1322" s="237">
        <v>92.90930307462419</v>
      </c>
    </row>
    <row r="1323" spans="1:7" ht="12.75">
      <c r="A1323" s="51">
        <v>2006</v>
      </c>
      <c r="B1323" s="230">
        <v>2</v>
      </c>
      <c r="C1323" s="232" t="s">
        <v>81</v>
      </c>
      <c r="D1323" s="51" t="s">
        <v>82</v>
      </c>
      <c r="E1323" s="236">
        <v>128.10786686417026</v>
      </c>
      <c r="F1323" s="236">
        <v>140.67819013789992</v>
      </c>
      <c r="G1323" s="236">
        <v>104.55095068879398</v>
      </c>
    </row>
    <row r="1324" spans="1:7" ht="12.75">
      <c r="A1324" s="78">
        <v>2006</v>
      </c>
      <c r="B1324" s="231">
        <v>3</v>
      </c>
      <c r="C1324" s="233" t="s">
        <v>81</v>
      </c>
      <c r="D1324" s="78" t="s">
        <v>82</v>
      </c>
      <c r="E1324" s="237">
        <v>151.77780784265602</v>
      </c>
      <c r="F1324" s="237">
        <v>165.76616355108737</v>
      </c>
      <c r="G1324" s="237">
        <v>111.67280042663513</v>
      </c>
    </row>
    <row r="1325" spans="1:7" ht="12.75">
      <c r="A1325" s="51">
        <v>2006</v>
      </c>
      <c r="B1325" s="230">
        <v>4</v>
      </c>
      <c r="C1325" s="232" t="s">
        <v>81</v>
      </c>
      <c r="D1325" s="51" t="s">
        <v>82</v>
      </c>
      <c r="E1325" s="236">
        <v>148.66115187611757</v>
      </c>
      <c r="F1325" s="236">
        <v>172.429129003183</v>
      </c>
      <c r="G1325" s="236">
        <v>113.76373495820769</v>
      </c>
    </row>
    <row r="1326" spans="1:7" ht="12.75">
      <c r="A1326" s="78">
        <v>2007</v>
      </c>
      <c r="B1326" s="231">
        <v>1</v>
      </c>
      <c r="C1326" s="233" t="s">
        <v>81</v>
      </c>
      <c r="D1326" s="78" t="s">
        <v>82</v>
      </c>
      <c r="E1326" s="237">
        <v>150.19384348726578</v>
      </c>
      <c r="F1326" s="237">
        <v>160.8280967182481</v>
      </c>
      <c r="G1326" s="237">
        <v>116.01096156587766</v>
      </c>
    </row>
    <row r="1327" spans="1:7" ht="12.75">
      <c r="A1327" s="51">
        <v>2007</v>
      </c>
      <c r="B1327" s="230">
        <v>2</v>
      </c>
      <c r="C1327" s="232" t="s">
        <v>81</v>
      </c>
      <c r="D1327" s="51" t="s">
        <v>82</v>
      </c>
      <c r="E1327" s="236">
        <v>159.57208095556095</v>
      </c>
      <c r="F1327" s="236">
        <v>176.41817413339007</v>
      </c>
      <c r="G1327" s="236">
        <v>121.7240705637603</v>
      </c>
    </row>
    <row r="1328" spans="1:7" ht="12.75">
      <c r="A1328" s="78">
        <v>2007</v>
      </c>
      <c r="B1328" s="231">
        <v>3</v>
      </c>
      <c r="C1328" s="233" t="s">
        <v>81</v>
      </c>
      <c r="D1328" s="78" t="s">
        <v>82</v>
      </c>
      <c r="E1328" s="237">
        <v>176.25997657896067</v>
      </c>
      <c r="F1328" s="237">
        <v>185.40758072860115</v>
      </c>
      <c r="G1328" s="237">
        <v>124.26276077280097</v>
      </c>
    </row>
    <row r="1329" spans="1:7" ht="12.75">
      <c r="A1329" s="51">
        <v>2007</v>
      </c>
      <c r="B1329" s="230">
        <v>4</v>
      </c>
      <c r="C1329" s="232" t="s">
        <v>81</v>
      </c>
      <c r="D1329" s="51" t="s">
        <v>82</v>
      </c>
      <c r="E1329" s="236">
        <v>157.7570485152955</v>
      </c>
      <c r="F1329" s="236">
        <v>186.81097816388515</v>
      </c>
      <c r="G1329" s="236">
        <v>125.32934858941121</v>
      </c>
    </row>
    <row r="1330" spans="1:7" ht="12.75">
      <c r="A1330" s="78">
        <v>2008</v>
      </c>
      <c r="B1330" s="231">
        <v>1</v>
      </c>
      <c r="C1330" s="233" t="s">
        <v>81</v>
      </c>
      <c r="D1330" s="78" t="s">
        <v>82</v>
      </c>
      <c r="E1330" s="237">
        <v>140.63684217298072</v>
      </c>
      <c r="F1330" s="237">
        <v>155.07762011373697</v>
      </c>
      <c r="G1330" s="237">
        <v>117.22961734842043</v>
      </c>
    </row>
    <row r="1331" spans="1:7" ht="12.75">
      <c r="A1331" s="51">
        <v>2008</v>
      </c>
      <c r="B1331" s="230">
        <v>2</v>
      </c>
      <c r="C1331" s="232" t="s">
        <v>81</v>
      </c>
      <c r="D1331" s="51" t="s">
        <v>82</v>
      </c>
      <c r="E1331" s="236">
        <v>153.13092215811605</v>
      </c>
      <c r="F1331" s="236">
        <v>157.05076530688575</v>
      </c>
      <c r="G1331" s="236">
        <v>113.78907961919646</v>
      </c>
    </row>
    <row r="1332" spans="1:7" ht="12.75">
      <c r="A1332" s="78">
        <v>2008</v>
      </c>
      <c r="B1332" s="231">
        <v>3</v>
      </c>
      <c r="C1332" s="233" t="s">
        <v>81</v>
      </c>
      <c r="D1332" s="78" t="s">
        <v>82</v>
      </c>
      <c r="E1332" s="237">
        <v>149.51695428421664</v>
      </c>
      <c r="F1332" s="237">
        <v>173.82705080199523</v>
      </c>
      <c r="G1332" s="237">
        <v>111.28840640163897</v>
      </c>
    </row>
    <row r="1333" spans="1:7" ht="12.75">
      <c r="A1333" s="51">
        <v>2008</v>
      </c>
      <c r="B1333" s="230">
        <v>4</v>
      </c>
      <c r="C1333" s="232" t="s">
        <v>81</v>
      </c>
      <c r="D1333" s="51" t="s">
        <v>82</v>
      </c>
      <c r="E1333" s="236">
        <v>153.64573016312264</v>
      </c>
      <c r="F1333" s="236">
        <v>174.79181501602295</v>
      </c>
      <c r="G1333" s="236">
        <v>111.85866127388603</v>
      </c>
    </row>
    <row r="1334" spans="1:7" ht="12.75">
      <c r="A1334" s="78">
        <v>2009</v>
      </c>
      <c r="B1334" s="231">
        <v>1</v>
      </c>
      <c r="C1334" s="233" t="s">
        <v>81</v>
      </c>
      <c r="D1334" s="78" t="s">
        <v>82</v>
      </c>
      <c r="E1334" s="237">
        <v>117.57756365701388</v>
      </c>
      <c r="F1334" s="237">
        <v>136.74489045166985</v>
      </c>
      <c r="G1334" s="237">
        <v>102.15588022535628</v>
      </c>
    </row>
    <row r="1335" spans="1:7" ht="12.75">
      <c r="A1335" s="51">
        <v>2001</v>
      </c>
      <c r="B1335" s="230">
        <v>1</v>
      </c>
      <c r="C1335" s="232" t="s">
        <v>83</v>
      </c>
      <c r="D1335" s="51" t="s">
        <v>84</v>
      </c>
      <c r="E1335" s="236">
        <v>95.16759080537379</v>
      </c>
      <c r="F1335" s="236">
        <v>93.06923351614759</v>
      </c>
      <c r="G1335" s="236">
        <v>101.28212173436346</v>
      </c>
    </row>
    <row r="1336" spans="1:7" ht="12.75">
      <c r="A1336" s="78">
        <v>2001</v>
      </c>
      <c r="B1336" s="231">
        <v>2</v>
      </c>
      <c r="C1336" s="233" t="s">
        <v>83</v>
      </c>
      <c r="D1336" s="78" t="s">
        <v>84</v>
      </c>
      <c r="E1336" s="237">
        <v>93.63851579249253</v>
      </c>
      <c r="F1336" s="237">
        <v>93.57405981097968</v>
      </c>
      <c r="G1336" s="237">
        <v>101.10627276320572</v>
      </c>
    </row>
    <row r="1337" spans="1:7" ht="12.75">
      <c r="A1337" s="51">
        <v>2001</v>
      </c>
      <c r="B1337" s="230">
        <v>3</v>
      </c>
      <c r="C1337" s="232" t="s">
        <v>83</v>
      </c>
      <c r="D1337" s="51" t="s">
        <v>84</v>
      </c>
      <c r="E1337" s="236">
        <v>100.52395195472472</v>
      </c>
      <c r="F1337" s="236">
        <v>98.56091667092736</v>
      </c>
      <c r="G1337" s="236">
        <v>98.92202020630032</v>
      </c>
    </row>
    <row r="1338" spans="1:7" ht="12.75">
      <c r="A1338" s="78">
        <v>2001</v>
      </c>
      <c r="B1338" s="231">
        <v>4</v>
      </c>
      <c r="C1338" s="233" t="s">
        <v>83</v>
      </c>
      <c r="D1338" s="78" t="s">
        <v>84</v>
      </c>
      <c r="E1338" s="237">
        <v>110.66994144740893</v>
      </c>
      <c r="F1338" s="237">
        <v>114.79579000194536</v>
      </c>
      <c r="G1338" s="237">
        <v>98.68958529613049</v>
      </c>
    </row>
    <row r="1339" spans="1:7" ht="12.75">
      <c r="A1339" s="51">
        <v>2002</v>
      </c>
      <c r="B1339" s="230">
        <v>1</v>
      </c>
      <c r="C1339" s="232" t="s">
        <v>83</v>
      </c>
      <c r="D1339" s="51" t="s">
        <v>84</v>
      </c>
      <c r="E1339" s="236">
        <v>95.51981171256018</v>
      </c>
      <c r="F1339" s="236">
        <v>88.60314262244893</v>
      </c>
      <c r="G1339" s="236">
        <v>102.11278080827405</v>
      </c>
    </row>
    <row r="1340" spans="1:7" ht="12.75">
      <c r="A1340" s="78">
        <v>2002</v>
      </c>
      <c r="B1340" s="231">
        <v>2</v>
      </c>
      <c r="C1340" s="233" t="s">
        <v>83</v>
      </c>
      <c r="D1340" s="78" t="s">
        <v>84</v>
      </c>
      <c r="E1340" s="237">
        <v>100.88684691976198</v>
      </c>
      <c r="F1340" s="237">
        <v>100.26550270699444</v>
      </c>
      <c r="G1340" s="237">
        <v>101.83059043807977</v>
      </c>
    </row>
    <row r="1341" spans="1:7" ht="12.75">
      <c r="A1341" s="51">
        <v>2002</v>
      </c>
      <c r="B1341" s="230">
        <v>3</v>
      </c>
      <c r="C1341" s="232" t="s">
        <v>83</v>
      </c>
      <c r="D1341" s="51" t="s">
        <v>84</v>
      </c>
      <c r="E1341" s="236">
        <v>100.29705570965758</v>
      </c>
      <c r="F1341" s="236">
        <v>100.27379645095603</v>
      </c>
      <c r="G1341" s="236">
        <v>99.48891685817387</v>
      </c>
    </row>
    <row r="1342" spans="1:7" ht="12.75">
      <c r="A1342" s="78">
        <v>2002</v>
      </c>
      <c r="B1342" s="231">
        <v>4</v>
      </c>
      <c r="C1342" s="233" t="s">
        <v>83</v>
      </c>
      <c r="D1342" s="78" t="s">
        <v>84</v>
      </c>
      <c r="E1342" s="237">
        <v>107.30978502552435</v>
      </c>
      <c r="F1342" s="237">
        <v>108.6642807038552</v>
      </c>
      <c r="G1342" s="237">
        <v>101.10638311020065</v>
      </c>
    </row>
    <row r="1343" spans="1:7" ht="12.75">
      <c r="A1343" s="51">
        <v>2003</v>
      </c>
      <c r="B1343" s="230">
        <v>1</v>
      </c>
      <c r="C1343" s="232" t="s">
        <v>83</v>
      </c>
      <c r="D1343" s="51" t="s">
        <v>84</v>
      </c>
      <c r="E1343" s="236">
        <v>95.03688807000813</v>
      </c>
      <c r="F1343" s="236">
        <v>88.53684983241365</v>
      </c>
      <c r="G1343" s="236">
        <v>98.50147677383345</v>
      </c>
    </row>
    <row r="1344" spans="1:7" ht="12.75">
      <c r="A1344" s="78">
        <v>2003</v>
      </c>
      <c r="B1344" s="231">
        <v>2</v>
      </c>
      <c r="C1344" s="233" t="s">
        <v>83</v>
      </c>
      <c r="D1344" s="78" t="s">
        <v>84</v>
      </c>
      <c r="E1344" s="237">
        <v>86.80504998266133</v>
      </c>
      <c r="F1344" s="237">
        <v>84.5485658297837</v>
      </c>
      <c r="G1344" s="237">
        <v>100.82630036760997</v>
      </c>
    </row>
    <row r="1345" spans="1:7" ht="12.75">
      <c r="A1345" s="51">
        <v>2003</v>
      </c>
      <c r="B1345" s="230">
        <v>3</v>
      </c>
      <c r="C1345" s="232" t="s">
        <v>83</v>
      </c>
      <c r="D1345" s="51" t="s">
        <v>84</v>
      </c>
      <c r="E1345" s="236">
        <v>88.74186588042285</v>
      </c>
      <c r="F1345" s="236">
        <v>89.66306235510898</v>
      </c>
      <c r="G1345" s="236">
        <v>100.54697901928445</v>
      </c>
    </row>
    <row r="1346" spans="1:7" ht="12.75">
      <c r="A1346" s="78">
        <v>2003</v>
      </c>
      <c r="B1346" s="231">
        <v>4</v>
      </c>
      <c r="C1346" s="233" t="s">
        <v>83</v>
      </c>
      <c r="D1346" s="78" t="s">
        <v>84</v>
      </c>
      <c r="E1346" s="237">
        <v>101.51226072933085</v>
      </c>
      <c r="F1346" s="237">
        <v>101.44530500115997</v>
      </c>
      <c r="G1346" s="237">
        <v>101.44886707843752</v>
      </c>
    </row>
    <row r="1347" spans="1:7" ht="12.75">
      <c r="A1347" s="51">
        <v>2004</v>
      </c>
      <c r="B1347" s="230">
        <v>1</v>
      </c>
      <c r="C1347" s="232" t="s">
        <v>83</v>
      </c>
      <c r="D1347" s="51" t="s">
        <v>84</v>
      </c>
      <c r="E1347" s="236">
        <v>100.82785178113963</v>
      </c>
      <c r="F1347" s="236">
        <v>92.58712137157544</v>
      </c>
      <c r="G1347" s="236">
        <v>101.61172820828922</v>
      </c>
    </row>
    <row r="1348" spans="1:7" ht="12.75">
      <c r="A1348" s="78">
        <v>2004</v>
      </c>
      <c r="B1348" s="231">
        <v>2</v>
      </c>
      <c r="C1348" s="233" t="s">
        <v>83</v>
      </c>
      <c r="D1348" s="78" t="s">
        <v>84</v>
      </c>
      <c r="E1348" s="237">
        <v>109.23628982698145</v>
      </c>
      <c r="F1348" s="237">
        <v>100.10708225502096</v>
      </c>
      <c r="G1348" s="237">
        <v>105.47001088683452</v>
      </c>
    </row>
    <row r="1349" spans="1:7" ht="12.75">
      <c r="A1349" s="51">
        <v>2004</v>
      </c>
      <c r="B1349" s="230">
        <v>3</v>
      </c>
      <c r="C1349" s="232" t="s">
        <v>83</v>
      </c>
      <c r="D1349" s="51" t="s">
        <v>84</v>
      </c>
      <c r="E1349" s="236">
        <v>117.92830980302915</v>
      </c>
      <c r="F1349" s="236">
        <v>110.34270291857639</v>
      </c>
      <c r="G1349" s="236">
        <v>104.71585538452507</v>
      </c>
    </row>
    <row r="1350" spans="1:7" ht="12.75">
      <c r="A1350" s="78">
        <v>2004</v>
      </c>
      <c r="B1350" s="231">
        <v>4</v>
      </c>
      <c r="C1350" s="233" t="s">
        <v>83</v>
      </c>
      <c r="D1350" s="78" t="s">
        <v>84</v>
      </c>
      <c r="E1350" s="237">
        <v>116.63866616024646</v>
      </c>
      <c r="F1350" s="237">
        <v>112.25262087225302</v>
      </c>
      <c r="G1350" s="237">
        <v>106.23972531543238</v>
      </c>
    </row>
    <row r="1351" spans="1:7" ht="12.75">
      <c r="A1351" s="51">
        <v>2005</v>
      </c>
      <c r="B1351" s="230">
        <v>1</v>
      </c>
      <c r="C1351" s="232" t="s">
        <v>83</v>
      </c>
      <c r="D1351" s="51" t="s">
        <v>84</v>
      </c>
      <c r="E1351" s="236">
        <v>116.01584463945024</v>
      </c>
      <c r="F1351" s="236">
        <v>103.11501041149427</v>
      </c>
      <c r="G1351" s="236">
        <v>109.71448597831768</v>
      </c>
    </row>
    <row r="1352" spans="1:7" ht="12.75">
      <c r="A1352" s="78">
        <v>2005</v>
      </c>
      <c r="B1352" s="231">
        <v>2</v>
      </c>
      <c r="C1352" s="233" t="s">
        <v>83</v>
      </c>
      <c r="D1352" s="78" t="s">
        <v>84</v>
      </c>
      <c r="E1352" s="237">
        <v>132.47461264441324</v>
      </c>
      <c r="F1352" s="237">
        <v>119.06269309782931</v>
      </c>
      <c r="G1352" s="237">
        <v>115.86547024040856</v>
      </c>
    </row>
    <row r="1353" spans="1:7" ht="12.75">
      <c r="A1353" s="51">
        <v>2005</v>
      </c>
      <c r="B1353" s="230">
        <v>3</v>
      </c>
      <c r="C1353" s="232" t="s">
        <v>83</v>
      </c>
      <c r="D1353" s="51" t="s">
        <v>84</v>
      </c>
      <c r="E1353" s="236">
        <v>140.39155119478139</v>
      </c>
      <c r="F1353" s="236">
        <v>130.68289572050023</v>
      </c>
      <c r="G1353" s="236">
        <v>120.24418245125253</v>
      </c>
    </row>
    <row r="1354" spans="1:7" ht="12.75">
      <c r="A1354" s="78">
        <v>2005</v>
      </c>
      <c r="B1354" s="231">
        <v>4</v>
      </c>
      <c r="C1354" s="233" t="s">
        <v>83</v>
      </c>
      <c r="D1354" s="78" t="s">
        <v>84</v>
      </c>
      <c r="E1354" s="237">
        <v>139.1706866936084</v>
      </c>
      <c r="F1354" s="237">
        <v>129.2936078976204</v>
      </c>
      <c r="G1354" s="237">
        <v>117.35953544797897</v>
      </c>
    </row>
    <row r="1355" spans="1:7" ht="12.75">
      <c r="A1355" s="51">
        <v>2006</v>
      </c>
      <c r="B1355" s="230">
        <v>1</v>
      </c>
      <c r="C1355" s="232" t="s">
        <v>83</v>
      </c>
      <c r="D1355" s="51" t="s">
        <v>84</v>
      </c>
      <c r="E1355" s="236">
        <v>131.151562306141</v>
      </c>
      <c r="F1355" s="236">
        <v>120.46628576619142</v>
      </c>
      <c r="G1355" s="236">
        <v>119.19818121669037</v>
      </c>
    </row>
    <row r="1356" spans="1:7" ht="12.75">
      <c r="A1356" s="78">
        <v>2006</v>
      </c>
      <c r="B1356" s="231">
        <v>2</v>
      </c>
      <c r="C1356" s="233" t="s">
        <v>83</v>
      </c>
      <c r="D1356" s="78" t="s">
        <v>84</v>
      </c>
      <c r="E1356" s="237">
        <v>148.6548736148469</v>
      </c>
      <c r="F1356" s="237">
        <v>139.8392850618611</v>
      </c>
      <c r="G1356" s="237">
        <v>126.4996653175643</v>
      </c>
    </row>
    <row r="1357" spans="1:7" ht="12.75">
      <c r="A1357" s="51">
        <v>2006</v>
      </c>
      <c r="B1357" s="230">
        <v>3</v>
      </c>
      <c r="C1357" s="232" t="s">
        <v>83</v>
      </c>
      <c r="D1357" s="51" t="s">
        <v>84</v>
      </c>
      <c r="E1357" s="236">
        <v>163.39559742002086</v>
      </c>
      <c r="F1357" s="236">
        <v>153.09627172923427</v>
      </c>
      <c r="G1357" s="236">
        <v>130.26234335968198</v>
      </c>
    </row>
    <row r="1358" spans="1:7" ht="12.75">
      <c r="A1358" s="78">
        <v>2006</v>
      </c>
      <c r="B1358" s="231">
        <v>4</v>
      </c>
      <c r="C1358" s="233" t="s">
        <v>83</v>
      </c>
      <c r="D1358" s="78" t="s">
        <v>84</v>
      </c>
      <c r="E1358" s="237">
        <v>176.882026382008</v>
      </c>
      <c r="F1358" s="237">
        <v>171.32599392877663</v>
      </c>
      <c r="G1358" s="237">
        <v>131.2428977915373</v>
      </c>
    </row>
    <row r="1359" spans="1:7" ht="12.75">
      <c r="A1359" s="51">
        <v>2007</v>
      </c>
      <c r="B1359" s="230">
        <v>1</v>
      </c>
      <c r="C1359" s="232" t="s">
        <v>83</v>
      </c>
      <c r="D1359" s="51" t="s">
        <v>84</v>
      </c>
      <c r="E1359" s="236">
        <v>163.15072192718353</v>
      </c>
      <c r="F1359" s="236">
        <v>152.00851362777718</v>
      </c>
      <c r="G1359" s="236">
        <v>129.19384237284876</v>
      </c>
    </row>
    <row r="1360" spans="1:7" ht="12.75">
      <c r="A1360" s="78">
        <v>2007</v>
      </c>
      <c r="B1360" s="231">
        <v>2</v>
      </c>
      <c r="C1360" s="233" t="s">
        <v>83</v>
      </c>
      <c r="D1360" s="78" t="s">
        <v>84</v>
      </c>
      <c r="E1360" s="237">
        <v>177.34730797280213</v>
      </c>
      <c r="F1360" s="237">
        <v>165.16274791869137</v>
      </c>
      <c r="G1360" s="237">
        <v>130.8487603949628</v>
      </c>
    </row>
    <row r="1361" spans="1:7" ht="12.75">
      <c r="A1361" s="51">
        <v>2007</v>
      </c>
      <c r="B1361" s="230">
        <v>3</v>
      </c>
      <c r="C1361" s="232" t="s">
        <v>83</v>
      </c>
      <c r="D1361" s="51" t="s">
        <v>84</v>
      </c>
      <c r="E1361" s="236">
        <v>197.27553310701282</v>
      </c>
      <c r="F1361" s="236">
        <v>183.73889435646143</v>
      </c>
      <c r="G1361" s="236">
        <v>136.40100186243657</v>
      </c>
    </row>
    <row r="1362" spans="1:7" ht="12.75">
      <c r="A1362" s="78">
        <v>2007</v>
      </c>
      <c r="B1362" s="231">
        <v>4</v>
      </c>
      <c r="C1362" s="233" t="s">
        <v>83</v>
      </c>
      <c r="D1362" s="78" t="s">
        <v>84</v>
      </c>
      <c r="E1362" s="237">
        <v>192.16006147366127</v>
      </c>
      <c r="F1362" s="237">
        <v>181.63018986614154</v>
      </c>
      <c r="G1362" s="237">
        <v>137.03537570172412</v>
      </c>
    </row>
    <row r="1363" spans="1:7" ht="12.75">
      <c r="A1363" s="51">
        <v>2008</v>
      </c>
      <c r="B1363" s="230">
        <v>1</v>
      </c>
      <c r="C1363" s="232" t="s">
        <v>83</v>
      </c>
      <c r="D1363" s="51" t="s">
        <v>84</v>
      </c>
      <c r="E1363" s="236">
        <v>165.19825250323203</v>
      </c>
      <c r="F1363" s="236">
        <v>152.40999617440596</v>
      </c>
      <c r="G1363" s="236">
        <v>134.52708919413809</v>
      </c>
    </row>
    <row r="1364" spans="1:7" ht="12.75">
      <c r="A1364" s="78">
        <v>2008</v>
      </c>
      <c r="B1364" s="231">
        <v>2</v>
      </c>
      <c r="C1364" s="233" t="s">
        <v>83</v>
      </c>
      <c r="D1364" s="78" t="s">
        <v>84</v>
      </c>
      <c r="E1364" s="237">
        <v>183.7032440901932</v>
      </c>
      <c r="F1364" s="237">
        <v>160.56005449042985</v>
      </c>
      <c r="G1364" s="237">
        <v>135.37497343396095</v>
      </c>
    </row>
    <row r="1365" spans="1:7" ht="12.75">
      <c r="A1365" s="51">
        <v>2008</v>
      </c>
      <c r="B1365" s="230">
        <v>3</v>
      </c>
      <c r="C1365" s="232" t="s">
        <v>83</v>
      </c>
      <c r="D1365" s="51" t="s">
        <v>84</v>
      </c>
      <c r="E1365" s="236">
        <v>207.0875577083204</v>
      </c>
      <c r="F1365" s="236">
        <v>196.82419291050113</v>
      </c>
      <c r="G1365" s="236">
        <v>134.2506920411788</v>
      </c>
    </row>
    <row r="1366" spans="1:7" ht="12.75">
      <c r="A1366" s="78">
        <v>2008</v>
      </c>
      <c r="B1366" s="231">
        <v>4</v>
      </c>
      <c r="C1366" s="233" t="s">
        <v>83</v>
      </c>
      <c r="D1366" s="78" t="s">
        <v>84</v>
      </c>
      <c r="E1366" s="237">
        <v>200.04202928067886</v>
      </c>
      <c r="F1366" s="237">
        <v>185.47516638035125</v>
      </c>
      <c r="G1366" s="237">
        <v>134.5507144857576</v>
      </c>
    </row>
    <row r="1367" spans="1:7" ht="12.75">
      <c r="A1367" s="51">
        <v>2009</v>
      </c>
      <c r="B1367" s="230">
        <v>1</v>
      </c>
      <c r="C1367" s="232" t="s">
        <v>83</v>
      </c>
      <c r="D1367" s="51" t="s">
        <v>84</v>
      </c>
      <c r="E1367" s="236">
        <v>164.97366486255805</v>
      </c>
      <c r="F1367" s="236">
        <v>160.61514430258293</v>
      </c>
      <c r="G1367" s="236">
        <v>132.9751800918131</v>
      </c>
    </row>
    <row r="1368" spans="1:7" ht="12.75">
      <c r="A1368" s="78">
        <v>2001</v>
      </c>
      <c r="B1368" s="231">
        <v>1</v>
      </c>
      <c r="C1368" s="233" t="s">
        <v>85</v>
      </c>
      <c r="D1368" s="78" t="s">
        <v>86</v>
      </c>
      <c r="E1368" s="237">
        <v>75.23458411624554</v>
      </c>
      <c r="F1368" s="237">
        <v>68.73202192945443</v>
      </c>
      <c r="G1368" s="237">
        <v>103.60895386021014</v>
      </c>
    </row>
    <row r="1369" spans="1:7" ht="12.75">
      <c r="A1369" s="51">
        <v>2001</v>
      </c>
      <c r="B1369" s="230">
        <v>2</v>
      </c>
      <c r="C1369" s="232" t="s">
        <v>85</v>
      </c>
      <c r="D1369" s="51" t="s">
        <v>86</v>
      </c>
      <c r="E1369" s="236">
        <v>98.91681858620434</v>
      </c>
      <c r="F1369" s="236">
        <v>98.14666680980987</v>
      </c>
      <c r="G1369" s="236">
        <v>103.38815288564032</v>
      </c>
    </row>
    <row r="1370" spans="1:7" ht="12.75">
      <c r="A1370" s="78">
        <v>2001</v>
      </c>
      <c r="B1370" s="231">
        <v>3</v>
      </c>
      <c r="C1370" s="233" t="s">
        <v>85</v>
      </c>
      <c r="D1370" s="78" t="s">
        <v>86</v>
      </c>
      <c r="E1370" s="237">
        <v>108.57397241673488</v>
      </c>
      <c r="F1370" s="237">
        <v>109.02772179093215</v>
      </c>
      <c r="G1370" s="237">
        <v>97.63971372011574</v>
      </c>
    </row>
    <row r="1371" spans="1:7" ht="12.75">
      <c r="A1371" s="51">
        <v>2001</v>
      </c>
      <c r="B1371" s="230">
        <v>4</v>
      </c>
      <c r="C1371" s="232" t="s">
        <v>85</v>
      </c>
      <c r="D1371" s="51" t="s">
        <v>86</v>
      </c>
      <c r="E1371" s="236">
        <v>117.27462488081521</v>
      </c>
      <c r="F1371" s="236">
        <v>124.09358946980353</v>
      </c>
      <c r="G1371" s="236">
        <v>95.3631795340338</v>
      </c>
    </row>
    <row r="1372" spans="1:7" ht="12.75">
      <c r="A1372" s="78">
        <v>2002</v>
      </c>
      <c r="B1372" s="231">
        <v>1</v>
      </c>
      <c r="C1372" s="233" t="s">
        <v>85</v>
      </c>
      <c r="D1372" s="78" t="s">
        <v>86</v>
      </c>
      <c r="E1372" s="237">
        <v>96.69062802070997</v>
      </c>
      <c r="F1372" s="237">
        <v>95.09095936801225</v>
      </c>
      <c r="G1372" s="237">
        <v>89.43200852748592</v>
      </c>
    </row>
    <row r="1373" spans="1:7" ht="12.75">
      <c r="A1373" s="51">
        <v>2002</v>
      </c>
      <c r="B1373" s="230">
        <v>2</v>
      </c>
      <c r="C1373" s="232" t="s">
        <v>85</v>
      </c>
      <c r="D1373" s="51" t="s">
        <v>86</v>
      </c>
      <c r="E1373" s="236">
        <v>121.52569839233527</v>
      </c>
      <c r="F1373" s="236">
        <v>114.99525871479159</v>
      </c>
      <c r="G1373" s="236">
        <v>96.72605451499923</v>
      </c>
    </row>
    <row r="1374" spans="1:7" ht="12.75">
      <c r="A1374" s="78">
        <v>2002</v>
      </c>
      <c r="B1374" s="231">
        <v>3</v>
      </c>
      <c r="C1374" s="233" t="s">
        <v>85</v>
      </c>
      <c r="D1374" s="78" t="s">
        <v>86</v>
      </c>
      <c r="E1374" s="237">
        <v>134.0520795910665</v>
      </c>
      <c r="F1374" s="237">
        <v>112.85872701309405</v>
      </c>
      <c r="G1374" s="237">
        <v>108.32445053550583</v>
      </c>
    </row>
    <row r="1375" spans="1:7" ht="12.75">
      <c r="A1375" s="51">
        <v>2002</v>
      </c>
      <c r="B1375" s="230">
        <v>4</v>
      </c>
      <c r="C1375" s="232" t="s">
        <v>85</v>
      </c>
      <c r="D1375" s="51" t="s">
        <v>86</v>
      </c>
      <c r="E1375" s="236">
        <v>145.00118452732022</v>
      </c>
      <c r="F1375" s="236">
        <v>160.84916743461946</v>
      </c>
      <c r="G1375" s="236">
        <v>111.3801329881732</v>
      </c>
    </row>
    <row r="1376" spans="1:7" ht="12.75">
      <c r="A1376" s="78">
        <v>2003</v>
      </c>
      <c r="B1376" s="231">
        <v>1</v>
      </c>
      <c r="C1376" s="233" t="s">
        <v>85</v>
      </c>
      <c r="D1376" s="78" t="s">
        <v>86</v>
      </c>
      <c r="E1376" s="237">
        <v>116.46274428971367</v>
      </c>
      <c r="F1376" s="237">
        <v>115.88775368691026</v>
      </c>
      <c r="G1376" s="237">
        <v>107.88284858636617</v>
      </c>
    </row>
    <row r="1377" spans="1:7" ht="12.75">
      <c r="A1377" s="51">
        <v>2003</v>
      </c>
      <c r="B1377" s="230">
        <v>2</v>
      </c>
      <c r="C1377" s="232" t="s">
        <v>85</v>
      </c>
      <c r="D1377" s="51" t="s">
        <v>86</v>
      </c>
      <c r="E1377" s="236">
        <v>130.14273396971663</v>
      </c>
      <c r="F1377" s="236">
        <v>128.54185460122395</v>
      </c>
      <c r="G1377" s="236">
        <v>107.56814374904828</v>
      </c>
    </row>
    <row r="1378" spans="1:7" ht="12.75">
      <c r="A1378" s="78">
        <v>2003</v>
      </c>
      <c r="B1378" s="231">
        <v>3</v>
      </c>
      <c r="C1378" s="233" t="s">
        <v>85</v>
      </c>
      <c r="D1378" s="78" t="s">
        <v>86</v>
      </c>
      <c r="E1378" s="237">
        <v>134.342951765446</v>
      </c>
      <c r="F1378" s="237">
        <v>129.31090568949088</v>
      </c>
      <c r="G1378" s="237">
        <v>108.39551291812597</v>
      </c>
    </row>
    <row r="1379" spans="1:7" ht="12.75">
      <c r="A1379" s="51">
        <v>2003</v>
      </c>
      <c r="B1379" s="230">
        <v>4</v>
      </c>
      <c r="C1379" s="232" t="s">
        <v>85</v>
      </c>
      <c r="D1379" s="51" t="s">
        <v>86</v>
      </c>
      <c r="E1379" s="236">
        <v>159.47095206445337</v>
      </c>
      <c r="F1379" s="236">
        <v>166.4287103622253</v>
      </c>
      <c r="G1379" s="236">
        <v>116.62352164864728</v>
      </c>
    </row>
    <row r="1380" spans="1:7" ht="12.75">
      <c r="A1380" s="78">
        <v>2004</v>
      </c>
      <c r="B1380" s="231">
        <v>1</v>
      </c>
      <c r="C1380" s="233" t="s">
        <v>85</v>
      </c>
      <c r="D1380" s="78" t="s">
        <v>86</v>
      </c>
      <c r="E1380" s="237">
        <v>127.41029622744448</v>
      </c>
      <c r="F1380" s="237">
        <v>120.92721407613666</v>
      </c>
      <c r="G1380" s="237">
        <v>110.73549566011877</v>
      </c>
    </row>
    <row r="1381" spans="1:7" ht="12.75">
      <c r="A1381" s="51">
        <v>2004</v>
      </c>
      <c r="B1381" s="230">
        <v>2</v>
      </c>
      <c r="C1381" s="232" t="s">
        <v>85</v>
      </c>
      <c r="D1381" s="51" t="s">
        <v>86</v>
      </c>
      <c r="E1381" s="236">
        <v>161.84151793809275</v>
      </c>
      <c r="F1381" s="236">
        <v>162.0164489260808</v>
      </c>
      <c r="G1381" s="236">
        <v>119.1919191919192</v>
      </c>
    </row>
    <row r="1382" spans="1:7" ht="12.75">
      <c r="A1382" s="78">
        <v>2004</v>
      </c>
      <c r="B1382" s="231">
        <v>3</v>
      </c>
      <c r="C1382" s="233" t="s">
        <v>85</v>
      </c>
      <c r="D1382" s="78" t="s">
        <v>86</v>
      </c>
      <c r="E1382" s="237">
        <v>166.8604103234789</v>
      </c>
      <c r="F1382" s="237">
        <v>158.35215210477446</v>
      </c>
      <c r="G1382" s="237">
        <v>117.48134612456221</v>
      </c>
    </row>
    <row r="1383" spans="1:7" ht="12.75">
      <c r="A1383" s="51">
        <v>2004</v>
      </c>
      <c r="B1383" s="230">
        <v>4</v>
      </c>
      <c r="C1383" s="232" t="s">
        <v>85</v>
      </c>
      <c r="D1383" s="51" t="s">
        <v>86</v>
      </c>
      <c r="E1383" s="236">
        <v>203.07095080648674</v>
      </c>
      <c r="F1383" s="236">
        <v>198.50563625299495</v>
      </c>
      <c r="G1383" s="236">
        <v>120.97863052636922</v>
      </c>
    </row>
    <row r="1384" spans="1:7" ht="12.75">
      <c r="A1384" s="78">
        <v>2005</v>
      </c>
      <c r="B1384" s="231">
        <v>1</v>
      </c>
      <c r="C1384" s="233" t="s">
        <v>85</v>
      </c>
      <c r="D1384" s="78" t="s">
        <v>86</v>
      </c>
      <c r="E1384" s="237">
        <v>141.07739443688362</v>
      </c>
      <c r="F1384" s="237">
        <v>138.72279989918036</v>
      </c>
      <c r="G1384" s="237">
        <v>120.948175219532</v>
      </c>
    </row>
    <row r="1385" spans="1:7" ht="12.75">
      <c r="A1385" s="51">
        <v>2005</v>
      </c>
      <c r="B1385" s="230">
        <v>2</v>
      </c>
      <c r="C1385" s="232" t="s">
        <v>85</v>
      </c>
      <c r="D1385" s="51" t="s">
        <v>86</v>
      </c>
      <c r="E1385" s="236">
        <v>173.93798067604925</v>
      </c>
      <c r="F1385" s="236">
        <v>175.7322743065773</v>
      </c>
      <c r="G1385" s="236">
        <v>116.59306634181006</v>
      </c>
    </row>
    <row r="1386" spans="1:7" ht="12.75">
      <c r="A1386" s="78">
        <v>2005</v>
      </c>
      <c r="B1386" s="231">
        <v>3</v>
      </c>
      <c r="C1386" s="233" t="s">
        <v>85</v>
      </c>
      <c r="D1386" s="78" t="s">
        <v>86</v>
      </c>
      <c r="E1386" s="237">
        <v>159.55382929633367</v>
      </c>
      <c r="F1386" s="237">
        <v>160.36687095321605</v>
      </c>
      <c r="G1386" s="237">
        <v>113.44094208415815</v>
      </c>
    </row>
    <row r="1387" spans="1:7" ht="12.75">
      <c r="A1387" s="51">
        <v>2005</v>
      </c>
      <c r="B1387" s="230">
        <v>4</v>
      </c>
      <c r="C1387" s="232" t="s">
        <v>85</v>
      </c>
      <c r="D1387" s="51" t="s">
        <v>86</v>
      </c>
      <c r="E1387" s="236">
        <v>195.64298957880317</v>
      </c>
      <c r="F1387" s="236">
        <v>195.0829709881339</v>
      </c>
      <c r="G1387" s="236">
        <v>116.28343738896501</v>
      </c>
    </row>
    <row r="1388" spans="1:7" ht="12.75">
      <c r="A1388" s="78">
        <v>2006</v>
      </c>
      <c r="B1388" s="231">
        <v>1</v>
      </c>
      <c r="C1388" s="233" t="s">
        <v>85</v>
      </c>
      <c r="D1388" s="78" t="s">
        <v>86</v>
      </c>
      <c r="E1388" s="237">
        <v>156.15155075011475</v>
      </c>
      <c r="F1388" s="237">
        <v>150.0424730534347</v>
      </c>
      <c r="G1388" s="237">
        <v>113.4206385462667</v>
      </c>
    </row>
    <row r="1389" spans="1:7" ht="12.75">
      <c r="A1389" s="51">
        <v>2006</v>
      </c>
      <c r="B1389" s="230">
        <v>2</v>
      </c>
      <c r="C1389" s="232" t="s">
        <v>85</v>
      </c>
      <c r="D1389" s="51" t="s">
        <v>86</v>
      </c>
      <c r="E1389" s="236">
        <v>201.69704195743122</v>
      </c>
      <c r="F1389" s="236">
        <v>192.95613394078077</v>
      </c>
      <c r="G1389" s="236">
        <v>122.16638749302066</v>
      </c>
    </row>
    <row r="1390" spans="1:7" ht="12.75">
      <c r="A1390" s="78">
        <v>2006</v>
      </c>
      <c r="B1390" s="231">
        <v>3</v>
      </c>
      <c r="C1390" s="233" t="s">
        <v>85</v>
      </c>
      <c r="D1390" s="78" t="s">
        <v>86</v>
      </c>
      <c r="E1390" s="237">
        <v>221.81259234001868</v>
      </c>
      <c r="F1390" s="237">
        <v>209.5844326981637</v>
      </c>
      <c r="G1390" s="237">
        <v>124.70432972945537</v>
      </c>
    </row>
    <row r="1391" spans="1:7" ht="12.75">
      <c r="A1391" s="51">
        <v>2006</v>
      </c>
      <c r="B1391" s="230">
        <v>4</v>
      </c>
      <c r="C1391" s="232" t="s">
        <v>85</v>
      </c>
      <c r="D1391" s="51" t="s">
        <v>86</v>
      </c>
      <c r="E1391" s="236">
        <v>259.8925245184052</v>
      </c>
      <c r="F1391" s="236">
        <v>246.376443290471</v>
      </c>
      <c r="G1391" s="236">
        <v>131.054261205015</v>
      </c>
    </row>
    <row r="1392" spans="1:7" ht="12.75">
      <c r="A1392" s="78">
        <v>2007</v>
      </c>
      <c r="B1392" s="231">
        <v>1</v>
      </c>
      <c r="C1392" s="233" t="s">
        <v>85</v>
      </c>
      <c r="D1392" s="78" t="s">
        <v>86</v>
      </c>
      <c r="E1392" s="237">
        <v>228.66604689944705</v>
      </c>
      <c r="F1392" s="237">
        <v>206.25021279535477</v>
      </c>
      <c r="G1392" s="237">
        <v>124.56220496421498</v>
      </c>
    </row>
    <row r="1393" spans="1:7" ht="12.75">
      <c r="A1393" s="51">
        <v>2007</v>
      </c>
      <c r="B1393" s="230">
        <v>2</v>
      </c>
      <c r="C1393" s="232" t="s">
        <v>85</v>
      </c>
      <c r="D1393" s="51" t="s">
        <v>86</v>
      </c>
      <c r="E1393" s="236">
        <v>233.42620551774442</v>
      </c>
      <c r="F1393" s="236">
        <v>237.02325272323722</v>
      </c>
      <c r="G1393" s="236">
        <v>135.34845946906248</v>
      </c>
    </row>
    <row r="1394" spans="1:7" ht="12.75">
      <c r="A1394" s="78">
        <v>2007</v>
      </c>
      <c r="B1394" s="231">
        <v>3</v>
      </c>
      <c r="C1394" s="233" t="s">
        <v>85</v>
      </c>
      <c r="D1394" s="78" t="s">
        <v>86</v>
      </c>
      <c r="E1394" s="237">
        <v>269.16460736669995</v>
      </c>
      <c r="F1394" s="237">
        <v>237.73271985648498</v>
      </c>
      <c r="G1394" s="237">
        <v>139.51068473681542</v>
      </c>
    </row>
    <row r="1395" spans="1:7" ht="12.75">
      <c r="A1395" s="51">
        <v>2007</v>
      </c>
      <c r="B1395" s="230">
        <v>4</v>
      </c>
      <c r="C1395" s="232" t="s">
        <v>85</v>
      </c>
      <c r="D1395" s="51" t="s">
        <v>86</v>
      </c>
      <c r="E1395" s="236">
        <v>263.2721085629673</v>
      </c>
      <c r="F1395" s="236">
        <v>242.85244122728056</v>
      </c>
      <c r="G1395" s="236">
        <v>140.75935231714126</v>
      </c>
    </row>
    <row r="1396" spans="1:7" ht="12.75">
      <c r="A1396" s="78">
        <v>2008</v>
      </c>
      <c r="B1396" s="231">
        <v>1</v>
      </c>
      <c r="C1396" s="233" t="s">
        <v>85</v>
      </c>
      <c r="D1396" s="78" t="s">
        <v>86</v>
      </c>
      <c r="E1396" s="237">
        <v>172.31258423109801</v>
      </c>
      <c r="F1396" s="237">
        <v>152.96013539295896</v>
      </c>
      <c r="G1396" s="237">
        <v>121.90244150043145</v>
      </c>
    </row>
    <row r="1397" spans="1:7" ht="12.75">
      <c r="A1397" s="51">
        <v>2008</v>
      </c>
      <c r="B1397" s="230">
        <v>2</v>
      </c>
      <c r="C1397" s="232" t="s">
        <v>85</v>
      </c>
      <c r="D1397" s="51" t="s">
        <v>86</v>
      </c>
      <c r="E1397" s="236">
        <v>194.75267909373014</v>
      </c>
      <c r="F1397" s="236">
        <v>184.23032509607995</v>
      </c>
      <c r="G1397" s="236">
        <v>116.23267854423634</v>
      </c>
    </row>
    <row r="1398" spans="1:7" ht="12.75">
      <c r="A1398" s="78">
        <v>2008</v>
      </c>
      <c r="B1398" s="231">
        <v>3</v>
      </c>
      <c r="C1398" s="233" t="s">
        <v>85</v>
      </c>
      <c r="D1398" s="78" t="s">
        <v>86</v>
      </c>
      <c r="E1398" s="237">
        <v>191.54147170612066</v>
      </c>
      <c r="F1398" s="237">
        <v>197.81873878493636</v>
      </c>
      <c r="G1398" s="237">
        <v>118.08537637683365</v>
      </c>
    </row>
    <row r="1399" spans="1:7" ht="12.75">
      <c r="A1399" s="51">
        <v>2008</v>
      </c>
      <c r="B1399" s="230">
        <v>4</v>
      </c>
      <c r="C1399" s="232" t="s">
        <v>85</v>
      </c>
      <c r="D1399" s="51" t="s">
        <v>86</v>
      </c>
      <c r="E1399" s="236">
        <v>248.4615062326472</v>
      </c>
      <c r="F1399" s="236">
        <v>225.77574637255668</v>
      </c>
      <c r="G1399" s="236">
        <v>123.54195218516827</v>
      </c>
    </row>
    <row r="1400" spans="1:7" ht="12.75">
      <c r="A1400" s="78">
        <v>2009</v>
      </c>
      <c r="B1400" s="231">
        <v>1</v>
      </c>
      <c r="C1400" s="233" t="s">
        <v>85</v>
      </c>
      <c r="D1400" s="78" t="s">
        <v>86</v>
      </c>
      <c r="E1400" s="237">
        <v>180.48655515319896</v>
      </c>
      <c r="F1400" s="237">
        <v>174.26664693834783</v>
      </c>
      <c r="G1400" s="237">
        <v>110.76595096695601</v>
      </c>
    </row>
    <row r="1401" spans="1:7" ht="12.75">
      <c r="A1401" s="51">
        <v>2001</v>
      </c>
      <c r="B1401" s="230">
        <v>1</v>
      </c>
      <c r="C1401" s="232" t="s">
        <v>87</v>
      </c>
      <c r="D1401" s="51" t="s">
        <v>88</v>
      </c>
      <c r="E1401" s="236">
        <v>95.90370391380624</v>
      </c>
      <c r="F1401" s="236">
        <v>98.6298602263431</v>
      </c>
      <c r="G1401" s="236">
        <v>99.74845727819006</v>
      </c>
    </row>
    <row r="1402" spans="1:7" ht="12.75">
      <c r="A1402" s="78">
        <v>2001</v>
      </c>
      <c r="B1402" s="231">
        <v>2</v>
      </c>
      <c r="C1402" s="233" t="s">
        <v>87</v>
      </c>
      <c r="D1402" s="78" t="s">
        <v>88</v>
      </c>
      <c r="E1402" s="237">
        <v>102.31415397509875</v>
      </c>
      <c r="F1402" s="237">
        <v>98.52486326836437</v>
      </c>
      <c r="G1402" s="237">
        <v>102.5404343892734</v>
      </c>
    </row>
    <row r="1403" spans="1:7" ht="12.75">
      <c r="A1403" s="51">
        <v>2001</v>
      </c>
      <c r="B1403" s="230">
        <v>3</v>
      </c>
      <c r="C1403" s="232" t="s">
        <v>87</v>
      </c>
      <c r="D1403" s="51" t="s">
        <v>88</v>
      </c>
      <c r="E1403" s="236">
        <v>97.25326899378635</v>
      </c>
      <c r="F1403" s="236">
        <v>93.0013964354046</v>
      </c>
      <c r="G1403" s="236">
        <v>99.93674656703024</v>
      </c>
    </row>
    <row r="1404" spans="1:7" ht="12.75">
      <c r="A1404" s="78">
        <v>2001</v>
      </c>
      <c r="B1404" s="231">
        <v>4</v>
      </c>
      <c r="C1404" s="233" t="s">
        <v>87</v>
      </c>
      <c r="D1404" s="78" t="s">
        <v>88</v>
      </c>
      <c r="E1404" s="237">
        <v>104.52887311730863</v>
      </c>
      <c r="F1404" s="237">
        <v>109.84388006988793</v>
      </c>
      <c r="G1404" s="237">
        <v>97.7743617655063</v>
      </c>
    </row>
    <row r="1405" spans="1:7" ht="12.75">
      <c r="A1405" s="51">
        <v>2002</v>
      </c>
      <c r="B1405" s="230">
        <v>1</v>
      </c>
      <c r="C1405" s="232" t="s">
        <v>87</v>
      </c>
      <c r="D1405" s="51" t="s">
        <v>88</v>
      </c>
      <c r="E1405" s="236">
        <v>86.74508446681673</v>
      </c>
      <c r="F1405" s="236">
        <v>81.77584778101168</v>
      </c>
      <c r="G1405" s="236">
        <v>91.0415486794007</v>
      </c>
    </row>
    <row r="1406" spans="1:7" ht="12.75">
      <c r="A1406" s="78">
        <v>2002</v>
      </c>
      <c r="B1406" s="231">
        <v>2</v>
      </c>
      <c r="C1406" s="233" t="s">
        <v>87</v>
      </c>
      <c r="D1406" s="78" t="s">
        <v>88</v>
      </c>
      <c r="E1406" s="237">
        <v>94.30936534960577</v>
      </c>
      <c r="F1406" s="237">
        <v>94.16280899338521</v>
      </c>
      <c r="G1406" s="237">
        <v>89.4223343458786</v>
      </c>
    </row>
    <row r="1407" spans="1:7" ht="12.75">
      <c r="A1407" s="51">
        <v>2002</v>
      </c>
      <c r="B1407" s="230">
        <v>3</v>
      </c>
      <c r="C1407" s="232" t="s">
        <v>87</v>
      </c>
      <c r="D1407" s="51" t="s">
        <v>88</v>
      </c>
      <c r="E1407" s="236">
        <v>98.78373110969224</v>
      </c>
      <c r="F1407" s="236">
        <v>95.08897410019205</v>
      </c>
      <c r="G1407" s="236">
        <v>88.39520156515472</v>
      </c>
    </row>
    <row r="1408" spans="1:7" ht="12.75">
      <c r="A1408" s="78">
        <v>2002</v>
      </c>
      <c r="B1408" s="231">
        <v>4</v>
      </c>
      <c r="C1408" s="233" t="s">
        <v>87</v>
      </c>
      <c r="D1408" s="78" t="s">
        <v>88</v>
      </c>
      <c r="E1408" s="237">
        <v>97.59278512109564</v>
      </c>
      <c r="F1408" s="237">
        <v>94.11793218268512</v>
      </c>
      <c r="G1408" s="237">
        <v>89.57679040313032</v>
      </c>
    </row>
    <row r="1409" spans="1:7" ht="12.75">
      <c r="A1409" s="51">
        <v>2003</v>
      </c>
      <c r="B1409" s="230">
        <v>1</v>
      </c>
      <c r="C1409" s="232" t="s">
        <v>87</v>
      </c>
      <c r="D1409" s="51" t="s">
        <v>88</v>
      </c>
      <c r="E1409" s="236">
        <v>102.35579011399385</v>
      </c>
      <c r="F1409" s="236">
        <v>98.9062017558599</v>
      </c>
      <c r="G1409" s="236">
        <v>89.89857385573804</v>
      </c>
    </row>
    <row r="1410" spans="1:7" ht="12.75">
      <c r="A1410" s="78">
        <v>2003</v>
      </c>
      <c r="B1410" s="231">
        <v>2</v>
      </c>
      <c r="C1410" s="233" t="s">
        <v>87</v>
      </c>
      <c r="D1410" s="78" t="s">
        <v>88</v>
      </c>
      <c r="E1410" s="237">
        <v>109.5159186504916</v>
      </c>
      <c r="F1410" s="237">
        <v>103.20878111108861</v>
      </c>
      <c r="G1410" s="237">
        <v>90.33105081604285</v>
      </c>
    </row>
    <row r="1411" spans="1:7" ht="12.75">
      <c r="A1411" s="51">
        <v>2003</v>
      </c>
      <c r="B1411" s="230">
        <v>3</v>
      </c>
      <c r="C1411" s="232" t="s">
        <v>87</v>
      </c>
      <c r="D1411" s="51" t="s">
        <v>88</v>
      </c>
      <c r="E1411" s="236">
        <v>113.5456728860153</v>
      </c>
      <c r="F1411" s="236">
        <v>110.75845631578882</v>
      </c>
      <c r="G1411" s="236">
        <v>89.10827369613347</v>
      </c>
    </row>
    <row r="1412" spans="1:7" ht="12.75">
      <c r="A1412" s="78">
        <v>2003</v>
      </c>
      <c r="B1412" s="231">
        <v>4</v>
      </c>
      <c r="C1412" s="233" t="s">
        <v>87</v>
      </c>
      <c r="D1412" s="78" t="s">
        <v>88</v>
      </c>
      <c r="E1412" s="237">
        <v>108.44713891833868</v>
      </c>
      <c r="F1412" s="237">
        <v>115.18299975254651</v>
      </c>
      <c r="G1412" s="237">
        <v>91.13679658137262</v>
      </c>
    </row>
    <row r="1413" spans="1:7" ht="12.75">
      <c r="A1413" s="51">
        <v>2004</v>
      </c>
      <c r="B1413" s="230">
        <v>1</v>
      </c>
      <c r="C1413" s="232" t="s">
        <v>87</v>
      </c>
      <c r="D1413" s="51" t="s">
        <v>88</v>
      </c>
      <c r="E1413" s="236">
        <v>108.72076339904773</v>
      </c>
      <c r="F1413" s="236">
        <v>113.29720172970872</v>
      </c>
      <c r="G1413" s="236">
        <v>91.69541265509963</v>
      </c>
    </row>
    <row r="1414" spans="1:7" ht="12.75">
      <c r="A1414" s="78">
        <v>2004</v>
      </c>
      <c r="B1414" s="231">
        <v>2</v>
      </c>
      <c r="C1414" s="233" t="s">
        <v>87</v>
      </c>
      <c r="D1414" s="78" t="s">
        <v>88</v>
      </c>
      <c r="E1414" s="237">
        <v>116.7527919107576</v>
      </c>
      <c r="F1414" s="237">
        <v>117.07127985245192</v>
      </c>
      <c r="G1414" s="237">
        <v>95.19899088709262</v>
      </c>
    </row>
    <row r="1415" spans="1:7" ht="12.75">
      <c r="A1415" s="51">
        <v>2004</v>
      </c>
      <c r="B1415" s="230">
        <v>3</v>
      </c>
      <c r="C1415" s="232" t="s">
        <v>87</v>
      </c>
      <c r="D1415" s="51" t="s">
        <v>88</v>
      </c>
      <c r="E1415" s="236">
        <v>124.25656454030505</v>
      </c>
      <c r="F1415" s="236">
        <v>120.9162054831566</v>
      </c>
      <c r="G1415" s="236">
        <v>99.03722390979766</v>
      </c>
    </row>
    <row r="1416" spans="1:7" ht="12.75">
      <c r="A1416" s="78">
        <v>2004</v>
      </c>
      <c r="B1416" s="231">
        <v>4</v>
      </c>
      <c r="C1416" s="233" t="s">
        <v>87</v>
      </c>
      <c r="D1416" s="78" t="s">
        <v>88</v>
      </c>
      <c r="E1416" s="237">
        <v>129.5891985511574</v>
      </c>
      <c r="F1416" s="237">
        <v>129.93441870585073</v>
      </c>
      <c r="G1416" s="237">
        <v>98.60474694949288</v>
      </c>
    </row>
    <row r="1417" spans="1:7" ht="12.75">
      <c r="A1417" s="51">
        <v>2005</v>
      </c>
      <c r="B1417" s="230">
        <v>1</v>
      </c>
      <c r="C1417" s="232" t="s">
        <v>87</v>
      </c>
      <c r="D1417" s="51" t="s">
        <v>88</v>
      </c>
      <c r="E1417" s="236">
        <v>109.63497596814254</v>
      </c>
      <c r="F1417" s="236">
        <v>107.87322637837072</v>
      </c>
      <c r="G1417" s="236">
        <v>99.84811821036915</v>
      </c>
    </row>
    <row r="1418" spans="1:7" ht="12.75">
      <c r="A1418" s="78">
        <v>2005</v>
      </c>
      <c r="B1418" s="231">
        <v>2</v>
      </c>
      <c r="C1418" s="233" t="s">
        <v>87</v>
      </c>
      <c r="D1418" s="78" t="s">
        <v>88</v>
      </c>
      <c r="E1418" s="237">
        <v>115.86053177702101</v>
      </c>
      <c r="F1418" s="237">
        <v>119.52858668623738</v>
      </c>
      <c r="G1418" s="237">
        <v>103.95664933326469</v>
      </c>
    </row>
    <row r="1419" spans="1:7" ht="12.75">
      <c r="A1419" s="51">
        <v>2005</v>
      </c>
      <c r="B1419" s="230">
        <v>3</v>
      </c>
      <c r="C1419" s="232" t="s">
        <v>87</v>
      </c>
      <c r="D1419" s="51" t="s">
        <v>88</v>
      </c>
      <c r="E1419" s="236">
        <v>124.90944545178226</v>
      </c>
      <c r="F1419" s="236">
        <v>121.00763814161019</v>
      </c>
      <c r="G1419" s="236">
        <v>105.62477475158317</v>
      </c>
    </row>
    <row r="1420" spans="1:7" ht="12.75">
      <c r="A1420" s="78">
        <v>2005</v>
      </c>
      <c r="B1420" s="231">
        <v>4</v>
      </c>
      <c r="C1420" s="233" t="s">
        <v>87</v>
      </c>
      <c r="D1420" s="78" t="s">
        <v>88</v>
      </c>
      <c r="E1420" s="237">
        <v>117.31791264553006</v>
      </c>
      <c r="F1420" s="237">
        <v>115.78244806497388</v>
      </c>
      <c r="G1420" s="237">
        <v>104.45863151933276</v>
      </c>
    </row>
    <row r="1421" spans="1:7" ht="12.75">
      <c r="A1421" s="51">
        <v>2006</v>
      </c>
      <c r="B1421" s="230">
        <v>1</v>
      </c>
      <c r="C1421" s="232" t="s">
        <v>87</v>
      </c>
      <c r="D1421" s="51" t="s">
        <v>88</v>
      </c>
      <c r="E1421" s="236">
        <v>123.72206607889949</v>
      </c>
      <c r="F1421" s="236">
        <v>126.66429791477962</v>
      </c>
      <c r="G1421" s="236">
        <v>107.57349534057562</v>
      </c>
    </row>
    <row r="1422" spans="1:7" ht="12.75">
      <c r="A1422" s="78">
        <v>2006</v>
      </c>
      <c r="B1422" s="231">
        <v>2</v>
      </c>
      <c r="C1422" s="233" t="s">
        <v>87</v>
      </c>
      <c r="D1422" s="78" t="s">
        <v>88</v>
      </c>
      <c r="E1422" s="237">
        <v>146.5264848190063</v>
      </c>
      <c r="F1422" s="237">
        <v>149.09327730378624</v>
      </c>
      <c r="G1422" s="237">
        <v>113.41450857231119</v>
      </c>
    </row>
    <row r="1423" spans="1:7" ht="12.75">
      <c r="A1423" s="51">
        <v>2006</v>
      </c>
      <c r="B1423" s="230">
        <v>3</v>
      </c>
      <c r="C1423" s="232" t="s">
        <v>87</v>
      </c>
      <c r="D1423" s="51" t="s">
        <v>88</v>
      </c>
      <c r="E1423" s="236">
        <v>143.1620462333751</v>
      </c>
      <c r="F1423" s="236">
        <v>145.2046446149107</v>
      </c>
      <c r="G1423" s="236">
        <v>112.46975235545489</v>
      </c>
    </row>
    <row r="1424" spans="1:7" ht="12.75">
      <c r="A1424" s="78">
        <v>2006</v>
      </c>
      <c r="B1424" s="231">
        <v>4</v>
      </c>
      <c r="C1424" s="233" t="s">
        <v>87</v>
      </c>
      <c r="D1424" s="78" t="s">
        <v>88</v>
      </c>
      <c r="E1424" s="237">
        <v>155.99735415709614</v>
      </c>
      <c r="F1424" s="237">
        <v>161.43179460455235</v>
      </c>
      <c r="G1424" s="237">
        <v>114.20480873191578</v>
      </c>
    </row>
    <row r="1425" spans="1:7" ht="12.75">
      <c r="A1425" s="51">
        <v>2007</v>
      </c>
      <c r="B1425" s="230">
        <v>1</v>
      </c>
      <c r="C1425" s="232" t="s">
        <v>87</v>
      </c>
      <c r="D1425" s="51" t="s">
        <v>88</v>
      </c>
      <c r="E1425" s="236">
        <v>144.20376192210495</v>
      </c>
      <c r="F1425" s="236">
        <v>145.8923572388472</v>
      </c>
      <c r="G1425" s="236">
        <v>115.70045821963653</v>
      </c>
    </row>
    <row r="1426" spans="1:7" ht="12.75">
      <c r="A1426" s="78">
        <v>2007</v>
      </c>
      <c r="B1426" s="231">
        <v>2</v>
      </c>
      <c r="C1426" s="233" t="s">
        <v>87</v>
      </c>
      <c r="D1426" s="78" t="s">
        <v>88</v>
      </c>
      <c r="E1426" s="237">
        <v>141.77703166827607</v>
      </c>
      <c r="F1426" s="237">
        <v>147.812957494159</v>
      </c>
      <c r="G1426" s="237">
        <v>115.28085259743604</v>
      </c>
    </row>
    <row r="1427" spans="1:7" ht="12.75">
      <c r="A1427" s="51">
        <v>2007</v>
      </c>
      <c r="B1427" s="230">
        <v>3</v>
      </c>
      <c r="C1427" s="232" t="s">
        <v>87</v>
      </c>
      <c r="D1427" s="51" t="s">
        <v>88</v>
      </c>
      <c r="E1427" s="236">
        <v>131.85610251920903</v>
      </c>
      <c r="F1427" s="236">
        <v>138.41575124515379</v>
      </c>
      <c r="G1427" s="236">
        <v>112.92282345672656</v>
      </c>
    </row>
    <row r="1428" spans="1:7" ht="12.75">
      <c r="A1428" s="78">
        <v>2007</v>
      </c>
      <c r="B1428" s="231">
        <v>4</v>
      </c>
      <c r="C1428" s="233" t="s">
        <v>87</v>
      </c>
      <c r="D1428" s="78" t="s">
        <v>88</v>
      </c>
      <c r="E1428" s="237">
        <v>121.65696706259071</v>
      </c>
      <c r="F1428" s="237">
        <v>134.1733651954169</v>
      </c>
      <c r="G1428" s="237">
        <v>111.14657879833187</v>
      </c>
    </row>
    <row r="1429" spans="1:7" ht="12.75">
      <c r="A1429" s="51">
        <v>2008</v>
      </c>
      <c r="B1429" s="230">
        <v>1</v>
      </c>
      <c r="C1429" s="232" t="s">
        <v>87</v>
      </c>
      <c r="D1429" s="51" t="s">
        <v>88</v>
      </c>
      <c r="E1429" s="236">
        <v>118.03094240663319</v>
      </c>
      <c r="F1429" s="236">
        <v>124.00400525277034</v>
      </c>
      <c r="G1429" s="236">
        <v>112.21232559336869</v>
      </c>
    </row>
    <row r="1430" spans="1:7" ht="12.75">
      <c r="A1430" s="78">
        <v>2008</v>
      </c>
      <c r="B1430" s="231">
        <v>2</v>
      </c>
      <c r="C1430" s="233" t="s">
        <v>87</v>
      </c>
      <c r="D1430" s="78" t="s">
        <v>88</v>
      </c>
      <c r="E1430" s="237">
        <v>122.19886424208316</v>
      </c>
      <c r="F1430" s="237">
        <v>131.96562123576183</v>
      </c>
      <c r="G1430" s="237">
        <v>110.91489471245431</v>
      </c>
    </row>
    <row r="1431" spans="1:7" ht="12.75">
      <c r="A1431" s="51">
        <v>2008</v>
      </c>
      <c r="B1431" s="230">
        <v>3</v>
      </c>
      <c r="C1431" s="232" t="s">
        <v>87</v>
      </c>
      <c r="D1431" s="51" t="s">
        <v>88</v>
      </c>
      <c r="E1431" s="236">
        <v>123.78180344798112</v>
      </c>
      <c r="F1431" s="236">
        <v>140.2118422301653</v>
      </c>
      <c r="G1431" s="236">
        <v>105.3467538485301</v>
      </c>
    </row>
    <row r="1432" spans="1:7" ht="12.75">
      <c r="A1432" s="78">
        <v>2008</v>
      </c>
      <c r="B1432" s="231">
        <v>4</v>
      </c>
      <c r="C1432" s="233" t="s">
        <v>87</v>
      </c>
      <c r="D1432" s="78" t="s">
        <v>88</v>
      </c>
      <c r="E1432" s="237">
        <v>124.92163771549089</v>
      </c>
      <c r="F1432" s="237">
        <v>142.90256261853244</v>
      </c>
      <c r="G1432" s="237">
        <v>104.13427379910416</v>
      </c>
    </row>
    <row r="1433" spans="1:7" ht="12.75">
      <c r="A1433" s="51">
        <v>2009</v>
      </c>
      <c r="B1433" s="230">
        <v>1</v>
      </c>
      <c r="C1433" s="232" t="s">
        <v>87</v>
      </c>
      <c r="D1433" s="51" t="s">
        <v>88</v>
      </c>
      <c r="E1433" s="236">
        <v>115.40770609144708</v>
      </c>
      <c r="F1433" s="236">
        <v>127.5710320923157</v>
      </c>
      <c r="G1433" s="236">
        <v>101.06059825979511</v>
      </c>
    </row>
    <row r="1434" spans="1:7" ht="12.75">
      <c r="A1434" s="78">
        <v>2001</v>
      </c>
      <c r="B1434" s="231">
        <v>1</v>
      </c>
      <c r="C1434" s="233" t="s">
        <v>89</v>
      </c>
      <c r="D1434" s="78" t="s">
        <v>90</v>
      </c>
      <c r="E1434" s="237">
        <v>78.34596412169664</v>
      </c>
      <c r="F1434" s="237">
        <v>80.42225739937278</v>
      </c>
      <c r="G1434" s="237">
        <v>91.10719103455432</v>
      </c>
    </row>
    <row r="1435" spans="1:7" ht="12.75">
      <c r="A1435" s="51">
        <v>2001</v>
      </c>
      <c r="B1435" s="230">
        <v>2</v>
      </c>
      <c r="C1435" s="232" t="s">
        <v>89</v>
      </c>
      <c r="D1435" s="51" t="s">
        <v>90</v>
      </c>
      <c r="E1435" s="236">
        <v>97.08880412876012</v>
      </c>
      <c r="F1435" s="236">
        <v>98.6400476921828</v>
      </c>
      <c r="G1435" s="236">
        <v>100.0518833661928</v>
      </c>
    </row>
    <row r="1436" spans="1:7" ht="12.75">
      <c r="A1436" s="78">
        <v>2001</v>
      </c>
      <c r="B1436" s="231">
        <v>3</v>
      </c>
      <c r="C1436" s="233" t="s">
        <v>89</v>
      </c>
      <c r="D1436" s="78" t="s">
        <v>90</v>
      </c>
      <c r="E1436" s="237">
        <v>122.12789140520489</v>
      </c>
      <c r="F1436" s="237">
        <v>111.91197183413595</v>
      </c>
      <c r="G1436" s="237">
        <v>106.01847047836463</v>
      </c>
    </row>
    <row r="1437" spans="1:7" ht="12.75">
      <c r="A1437" s="51">
        <v>2001</v>
      </c>
      <c r="B1437" s="230">
        <v>4</v>
      </c>
      <c r="C1437" s="232" t="s">
        <v>89</v>
      </c>
      <c r="D1437" s="51" t="s">
        <v>90</v>
      </c>
      <c r="E1437" s="236">
        <v>102.43734034433835</v>
      </c>
      <c r="F1437" s="236">
        <v>109.0257230743085</v>
      </c>
      <c r="G1437" s="236">
        <v>102.82245512088825</v>
      </c>
    </row>
    <row r="1438" spans="1:7" ht="12.75">
      <c r="A1438" s="78">
        <v>2002</v>
      </c>
      <c r="B1438" s="231">
        <v>1</v>
      </c>
      <c r="C1438" s="233" t="s">
        <v>89</v>
      </c>
      <c r="D1438" s="78" t="s">
        <v>90</v>
      </c>
      <c r="E1438" s="237">
        <v>90.43085471274436</v>
      </c>
      <c r="F1438" s="237">
        <v>93.90649656443793</v>
      </c>
      <c r="G1438" s="237">
        <v>97.32281830445159</v>
      </c>
    </row>
    <row r="1439" spans="1:7" ht="12.75">
      <c r="A1439" s="51">
        <v>2002</v>
      </c>
      <c r="B1439" s="230">
        <v>2</v>
      </c>
      <c r="C1439" s="232" t="s">
        <v>89</v>
      </c>
      <c r="D1439" s="51" t="s">
        <v>90</v>
      </c>
      <c r="E1439" s="236">
        <v>106.95798111790451</v>
      </c>
      <c r="F1439" s="236">
        <v>100.51729332340108</v>
      </c>
      <c r="G1439" s="236">
        <v>98.02843208467365</v>
      </c>
    </row>
    <row r="1440" spans="1:7" ht="12.75">
      <c r="A1440" s="78">
        <v>2002</v>
      </c>
      <c r="B1440" s="231">
        <v>3</v>
      </c>
      <c r="C1440" s="233" t="s">
        <v>89</v>
      </c>
      <c r="D1440" s="78" t="s">
        <v>90</v>
      </c>
      <c r="E1440" s="237">
        <v>108.45396785259426</v>
      </c>
      <c r="F1440" s="237">
        <v>110.30631952619188</v>
      </c>
      <c r="G1440" s="237">
        <v>99.16986614091522</v>
      </c>
    </row>
    <row r="1441" spans="1:7" ht="12.75">
      <c r="A1441" s="51">
        <v>2002</v>
      </c>
      <c r="B1441" s="230">
        <v>4</v>
      </c>
      <c r="C1441" s="232" t="s">
        <v>89</v>
      </c>
      <c r="D1441" s="51" t="s">
        <v>90</v>
      </c>
      <c r="E1441" s="236">
        <v>103.50787116819416</v>
      </c>
      <c r="F1441" s="236">
        <v>99.7411175219704</v>
      </c>
      <c r="G1441" s="236">
        <v>96.91812804814776</v>
      </c>
    </row>
    <row r="1442" spans="1:7" ht="12.75">
      <c r="A1442" s="78">
        <v>2003</v>
      </c>
      <c r="B1442" s="231">
        <v>1</v>
      </c>
      <c r="C1442" s="233" t="s">
        <v>89</v>
      </c>
      <c r="D1442" s="78" t="s">
        <v>90</v>
      </c>
      <c r="E1442" s="237">
        <v>85.62502183904145</v>
      </c>
      <c r="F1442" s="237">
        <v>85.04524678347936</v>
      </c>
      <c r="G1442" s="237">
        <v>92.75708207948531</v>
      </c>
    </row>
    <row r="1443" spans="1:7" ht="12.75">
      <c r="A1443" s="51">
        <v>2003</v>
      </c>
      <c r="B1443" s="230">
        <v>2</v>
      </c>
      <c r="C1443" s="232" t="s">
        <v>89</v>
      </c>
      <c r="D1443" s="51" t="s">
        <v>90</v>
      </c>
      <c r="E1443" s="236">
        <v>82.89759736553113</v>
      </c>
      <c r="F1443" s="236">
        <v>79.08736748364625</v>
      </c>
      <c r="G1443" s="236">
        <v>91.14869772750856</v>
      </c>
    </row>
    <row r="1444" spans="1:7" ht="12.75">
      <c r="A1444" s="78">
        <v>2003</v>
      </c>
      <c r="B1444" s="231">
        <v>3</v>
      </c>
      <c r="C1444" s="233" t="s">
        <v>89</v>
      </c>
      <c r="D1444" s="78" t="s">
        <v>90</v>
      </c>
      <c r="E1444" s="237">
        <v>87.42320337216974</v>
      </c>
      <c r="F1444" s="237">
        <v>93.98458131696812</v>
      </c>
      <c r="G1444" s="237">
        <v>89.54031337553181</v>
      </c>
    </row>
    <row r="1445" spans="1:7" ht="12.75">
      <c r="A1445" s="51">
        <v>2003</v>
      </c>
      <c r="B1445" s="230">
        <v>4</v>
      </c>
      <c r="C1445" s="232" t="s">
        <v>89</v>
      </c>
      <c r="D1445" s="51" t="s">
        <v>90</v>
      </c>
      <c r="E1445" s="236">
        <v>92.84252527706012</v>
      </c>
      <c r="F1445" s="236">
        <v>102.24677712214898</v>
      </c>
      <c r="G1445" s="236">
        <v>90.34969388813946</v>
      </c>
    </row>
    <row r="1446" spans="1:7" ht="12.75">
      <c r="A1446" s="78">
        <v>2004</v>
      </c>
      <c r="B1446" s="231">
        <v>1</v>
      </c>
      <c r="C1446" s="233" t="s">
        <v>89</v>
      </c>
      <c r="D1446" s="78" t="s">
        <v>90</v>
      </c>
      <c r="E1446" s="237">
        <v>101.67618795580623</v>
      </c>
      <c r="F1446" s="237">
        <v>101.24528287575272</v>
      </c>
      <c r="G1446" s="237">
        <v>92.71557538653107</v>
      </c>
    </row>
    <row r="1447" spans="1:7" ht="12.75">
      <c r="A1447" s="51">
        <v>2004</v>
      </c>
      <c r="B1447" s="230">
        <v>2</v>
      </c>
      <c r="C1447" s="232" t="s">
        <v>89</v>
      </c>
      <c r="D1447" s="51" t="s">
        <v>90</v>
      </c>
      <c r="E1447" s="236">
        <v>124.58774888989514</v>
      </c>
      <c r="F1447" s="236">
        <v>119.58922014914059</v>
      </c>
      <c r="G1447" s="236">
        <v>102.64605167583272</v>
      </c>
    </row>
    <row r="1448" spans="1:7" ht="12.75">
      <c r="A1448" s="78">
        <v>2004</v>
      </c>
      <c r="B1448" s="231">
        <v>3</v>
      </c>
      <c r="C1448" s="233" t="s">
        <v>89</v>
      </c>
      <c r="D1448" s="78" t="s">
        <v>90</v>
      </c>
      <c r="E1448" s="237">
        <v>134.80312885652822</v>
      </c>
      <c r="F1448" s="237">
        <v>131.9754401880663</v>
      </c>
      <c r="G1448" s="237">
        <v>105.47888346995953</v>
      </c>
    </row>
    <row r="1449" spans="1:7" ht="12.75">
      <c r="A1449" s="51">
        <v>2004</v>
      </c>
      <c r="B1449" s="230">
        <v>4</v>
      </c>
      <c r="C1449" s="232" t="s">
        <v>89</v>
      </c>
      <c r="D1449" s="51" t="s">
        <v>90</v>
      </c>
      <c r="E1449" s="236">
        <v>145.9259320914552</v>
      </c>
      <c r="F1449" s="236">
        <v>156.87301033994694</v>
      </c>
      <c r="G1449" s="236">
        <v>110.62571339628515</v>
      </c>
    </row>
    <row r="1450" spans="1:7" ht="12.75">
      <c r="A1450" s="78">
        <v>2005</v>
      </c>
      <c r="B1450" s="231">
        <v>1</v>
      </c>
      <c r="C1450" s="233" t="s">
        <v>89</v>
      </c>
      <c r="D1450" s="78" t="s">
        <v>90</v>
      </c>
      <c r="E1450" s="237">
        <v>133.50781333389847</v>
      </c>
      <c r="F1450" s="237">
        <v>132.87156593440284</v>
      </c>
      <c r="G1450" s="237">
        <v>112.31711113417039</v>
      </c>
    </row>
    <row r="1451" spans="1:7" ht="12.75">
      <c r="A1451" s="51">
        <v>2005</v>
      </c>
      <c r="B1451" s="230">
        <v>2</v>
      </c>
      <c r="C1451" s="232" t="s">
        <v>89</v>
      </c>
      <c r="D1451" s="51" t="s">
        <v>90</v>
      </c>
      <c r="E1451" s="236">
        <v>157.6976532196231</v>
      </c>
      <c r="F1451" s="236">
        <v>157.24646281029737</v>
      </c>
      <c r="G1451" s="236">
        <v>114.25754902978105</v>
      </c>
    </row>
    <row r="1452" spans="1:7" ht="12.75">
      <c r="A1452" s="78">
        <v>2005</v>
      </c>
      <c r="B1452" s="231">
        <v>3</v>
      </c>
      <c r="C1452" s="233" t="s">
        <v>89</v>
      </c>
      <c r="D1452" s="78" t="s">
        <v>90</v>
      </c>
      <c r="E1452" s="237">
        <v>151.93047214222312</v>
      </c>
      <c r="F1452" s="237">
        <v>154.94188099783318</v>
      </c>
      <c r="G1452" s="237">
        <v>112.41050119331742</v>
      </c>
    </row>
    <row r="1453" spans="1:7" ht="12.75">
      <c r="A1453" s="51">
        <v>2005</v>
      </c>
      <c r="B1453" s="230">
        <v>4</v>
      </c>
      <c r="C1453" s="232" t="s">
        <v>89</v>
      </c>
      <c r="D1453" s="51" t="s">
        <v>90</v>
      </c>
      <c r="E1453" s="236">
        <v>145.45100189437744</v>
      </c>
      <c r="F1453" s="236">
        <v>154.15718317011394</v>
      </c>
      <c r="G1453" s="236">
        <v>112.42087786655598</v>
      </c>
    </row>
    <row r="1454" spans="1:7" ht="12.75">
      <c r="A1454" s="78">
        <v>2006</v>
      </c>
      <c r="B1454" s="231">
        <v>1</v>
      </c>
      <c r="C1454" s="233" t="s">
        <v>89</v>
      </c>
      <c r="D1454" s="78" t="s">
        <v>90</v>
      </c>
      <c r="E1454" s="237">
        <v>157.96276589090806</v>
      </c>
      <c r="F1454" s="237">
        <v>156.55715662045438</v>
      </c>
      <c r="G1454" s="237">
        <v>116.64418387464978</v>
      </c>
    </row>
    <row r="1455" spans="1:7" ht="12.75">
      <c r="A1455" s="51">
        <v>2006</v>
      </c>
      <c r="B1455" s="230">
        <v>2</v>
      </c>
      <c r="C1455" s="232" t="s">
        <v>89</v>
      </c>
      <c r="D1455" s="51" t="s">
        <v>90</v>
      </c>
      <c r="E1455" s="236">
        <v>162.0549935087063</v>
      </c>
      <c r="F1455" s="236">
        <v>162.5410654323345</v>
      </c>
      <c r="G1455" s="236">
        <v>124.40593545709245</v>
      </c>
    </row>
    <row r="1456" spans="1:7" ht="12.75">
      <c r="A1456" s="78">
        <v>2006</v>
      </c>
      <c r="B1456" s="231">
        <v>3</v>
      </c>
      <c r="C1456" s="233" t="s">
        <v>89</v>
      </c>
      <c r="D1456" s="78" t="s">
        <v>90</v>
      </c>
      <c r="E1456" s="237">
        <v>202.59448931349823</v>
      </c>
      <c r="F1456" s="237">
        <v>206.96716761306226</v>
      </c>
      <c r="G1456" s="237">
        <v>136.17308290961918</v>
      </c>
    </row>
    <row r="1457" spans="1:7" ht="12.75">
      <c r="A1457" s="51">
        <v>2006</v>
      </c>
      <c r="B1457" s="230">
        <v>4</v>
      </c>
      <c r="C1457" s="232" t="s">
        <v>89</v>
      </c>
      <c r="D1457" s="51" t="s">
        <v>90</v>
      </c>
      <c r="E1457" s="236">
        <v>209.69921223206984</v>
      </c>
      <c r="F1457" s="236">
        <v>215.55682062156419</v>
      </c>
      <c r="G1457" s="236">
        <v>142.57549029781052</v>
      </c>
    </row>
    <row r="1458" spans="1:7" ht="12.75">
      <c r="A1458" s="78">
        <v>2007</v>
      </c>
      <c r="B1458" s="231">
        <v>1</v>
      </c>
      <c r="C1458" s="233" t="s">
        <v>89</v>
      </c>
      <c r="D1458" s="78" t="s">
        <v>90</v>
      </c>
      <c r="E1458" s="237">
        <v>234.35373775371636</v>
      </c>
      <c r="F1458" s="237">
        <v>218.8621621307769</v>
      </c>
      <c r="G1458" s="237">
        <v>150.00518833661928</v>
      </c>
    </row>
    <row r="1459" spans="1:7" ht="12.75">
      <c r="A1459" s="51">
        <v>2007</v>
      </c>
      <c r="B1459" s="230">
        <v>2</v>
      </c>
      <c r="C1459" s="232" t="s">
        <v>89</v>
      </c>
      <c r="D1459" s="51" t="s">
        <v>90</v>
      </c>
      <c r="E1459" s="236">
        <v>231.6189186114925</v>
      </c>
      <c r="F1459" s="236">
        <v>229.0245370013015</v>
      </c>
      <c r="G1459" s="236">
        <v>158.09899346269586</v>
      </c>
    </row>
    <row r="1460" spans="1:7" ht="12.75">
      <c r="A1460" s="78">
        <v>2007</v>
      </c>
      <c r="B1460" s="231">
        <v>3</v>
      </c>
      <c r="C1460" s="233" t="s">
        <v>89</v>
      </c>
      <c r="D1460" s="78" t="s">
        <v>90</v>
      </c>
      <c r="E1460" s="237">
        <v>250.8004109254407</v>
      </c>
      <c r="F1460" s="237">
        <v>245.5002908672216</v>
      </c>
      <c r="G1460" s="237">
        <v>161.40915222579642</v>
      </c>
    </row>
    <row r="1461" spans="1:7" ht="12.75">
      <c r="A1461" s="51">
        <v>2007</v>
      </c>
      <c r="B1461" s="230">
        <v>4</v>
      </c>
      <c r="C1461" s="232" t="s">
        <v>89</v>
      </c>
      <c r="D1461" s="51" t="s">
        <v>90</v>
      </c>
      <c r="E1461" s="236">
        <v>251.53047556588245</v>
      </c>
      <c r="F1461" s="236">
        <v>263.877060272079</v>
      </c>
      <c r="G1461" s="236">
        <v>160.63090173290442</v>
      </c>
    </row>
    <row r="1462" spans="1:7" ht="12.75">
      <c r="A1462" s="78">
        <v>2008</v>
      </c>
      <c r="B1462" s="231">
        <v>1</v>
      </c>
      <c r="C1462" s="233" t="s">
        <v>89</v>
      </c>
      <c r="D1462" s="78" t="s">
        <v>90</v>
      </c>
      <c r="E1462" s="237">
        <v>166.19971938886025</v>
      </c>
      <c r="F1462" s="237">
        <v>154.88618506606323</v>
      </c>
      <c r="G1462" s="237">
        <v>145.77150565528692</v>
      </c>
    </row>
    <row r="1463" spans="1:7" ht="12.75">
      <c r="A1463" s="51">
        <v>2008</v>
      </c>
      <c r="B1463" s="230">
        <v>2</v>
      </c>
      <c r="C1463" s="232" t="s">
        <v>89</v>
      </c>
      <c r="D1463" s="51" t="s">
        <v>90</v>
      </c>
      <c r="E1463" s="236">
        <v>174.01846799990972</v>
      </c>
      <c r="F1463" s="236">
        <v>152.98998125930655</v>
      </c>
      <c r="G1463" s="236">
        <v>136.31835633495902</v>
      </c>
    </row>
    <row r="1464" spans="1:7" ht="12.75">
      <c r="A1464" s="78">
        <v>2008</v>
      </c>
      <c r="B1464" s="231">
        <v>3</v>
      </c>
      <c r="C1464" s="233" t="s">
        <v>89</v>
      </c>
      <c r="D1464" s="78" t="s">
        <v>90</v>
      </c>
      <c r="E1464" s="237">
        <v>133.3538165199943</v>
      </c>
      <c r="F1464" s="237">
        <v>145.91194246728702</v>
      </c>
      <c r="G1464" s="237">
        <v>114.55847255369929</v>
      </c>
    </row>
    <row r="1465" spans="1:7" ht="12.75">
      <c r="A1465" s="51">
        <v>2008</v>
      </c>
      <c r="B1465" s="230">
        <v>4</v>
      </c>
      <c r="C1465" s="232" t="s">
        <v>89</v>
      </c>
      <c r="D1465" s="51" t="s">
        <v>90</v>
      </c>
      <c r="E1465" s="236">
        <v>124.2628460126842</v>
      </c>
      <c r="F1465" s="236">
        <v>155.29461674692908</v>
      </c>
      <c r="G1465" s="236">
        <v>106.74483760506382</v>
      </c>
    </row>
    <row r="1466" spans="1:7" ht="12.75">
      <c r="A1466" s="78">
        <v>2009</v>
      </c>
      <c r="B1466" s="231">
        <v>1</v>
      </c>
      <c r="C1466" s="233" t="s">
        <v>89</v>
      </c>
      <c r="D1466" s="78" t="s">
        <v>90</v>
      </c>
      <c r="E1466" s="237">
        <v>100.6315325496443</v>
      </c>
      <c r="F1466" s="237">
        <v>96.85608133531792</v>
      </c>
      <c r="G1466" s="237">
        <v>102.54228494344713</v>
      </c>
    </row>
    <row r="1467" spans="1:7" ht="12.75">
      <c r="A1467" s="51">
        <v>2001</v>
      </c>
      <c r="B1467" s="230">
        <v>1</v>
      </c>
      <c r="C1467" s="232" t="s">
        <v>91</v>
      </c>
      <c r="D1467" s="51" t="s">
        <v>92</v>
      </c>
      <c r="E1467" s="236">
        <v>85.09695143386723</v>
      </c>
      <c r="F1467" s="236">
        <v>82.45341696171137</v>
      </c>
      <c r="G1467" s="236">
        <v>98.49608460339198</v>
      </c>
    </row>
    <row r="1468" spans="1:7" ht="12.75">
      <c r="A1468" s="78">
        <v>2001</v>
      </c>
      <c r="B1468" s="231">
        <v>2</v>
      </c>
      <c r="C1468" s="233" t="s">
        <v>91</v>
      </c>
      <c r="D1468" s="78" t="s">
        <v>92</v>
      </c>
      <c r="E1468" s="237">
        <v>109.9450761987398</v>
      </c>
      <c r="F1468" s="237">
        <v>94.79189163836445</v>
      </c>
      <c r="G1468" s="237">
        <v>99.87136395701066</v>
      </c>
    </row>
    <row r="1469" spans="1:7" ht="12.75">
      <c r="A1469" s="51">
        <v>2001</v>
      </c>
      <c r="B1469" s="230">
        <v>3</v>
      </c>
      <c r="C1469" s="232" t="s">
        <v>91</v>
      </c>
      <c r="D1469" s="51" t="s">
        <v>92</v>
      </c>
      <c r="E1469" s="236">
        <v>100.78360825032311</v>
      </c>
      <c r="F1469" s="236">
        <v>108.08915345439173</v>
      </c>
      <c r="G1469" s="236">
        <v>97.40297463439504</v>
      </c>
    </row>
    <row r="1470" spans="1:7" ht="12.75">
      <c r="A1470" s="78">
        <v>2001</v>
      </c>
      <c r="B1470" s="231">
        <v>4</v>
      </c>
      <c r="C1470" s="233" t="s">
        <v>91</v>
      </c>
      <c r="D1470" s="78" t="s">
        <v>92</v>
      </c>
      <c r="E1470" s="237">
        <v>104.17436411706989</v>
      </c>
      <c r="F1470" s="237">
        <v>114.66553794553245</v>
      </c>
      <c r="G1470" s="237">
        <v>104.22957680520237</v>
      </c>
    </row>
    <row r="1471" spans="1:7" ht="12.75">
      <c r="A1471" s="51">
        <v>2002</v>
      </c>
      <c r="B1471" s="230">
        <v>1</v>
      </c>
      <c r="C1471" s="232" t="s">
        <v>91</v>
      </c>
      <c r="D1471" s="51" t="s">
        <v>92</v>
      </c>
      <c r="E1471" s="236">
        <v>54.825746982851605</v>
      </c>
      <c r="F1471" s="236">
        <v>51.11505476881879</v>
      </c>
      <c r="G1471" s="236">
        <v>95.0365456776511</v>
      </c>
    </row>
    <row r="1472" spans="1:7" ht="12.75">
      <c r="A1472" s="78">
        <v>2002</v>
      </c>
      <c r="B1472" s="231">
        <v>2</v>
      </c>
      <c r="C1472" s="233" t="s">
        <v>91</v>
      </c>
      <c r="D1472" s="78" t="s">
        <v>92</v>
      </c>
      <c r="E1472" s="237">
        <v>70.26984498146784</v>
      </c>
      <c r="F1472" s="237">
        <v>65.48338690746957</v>
      </c>
      <c r="G1472" s="237">
        <v>91.38494187666353</v>
      </c>
    </row>
    <row r="1473" spans="1:7" ht="12.75">
      <c r="A1473" s="51">
        <v>2002</v>
      </c>
      <c r="B1473" s="230">
        <v>3</v>
      </c>
      <c r="C1473" s="232" t="s">
        <v>91</v>
      </c>
      <c r="D1473" s="51" t="s">
        <v>92</v>
      </c>
      <c r="E1473" s="236">
        <v>63.302218656282385</v>
      </c>
      <c r="F1473" s="236">
        <v>59.46746371735818</v>
      </c>
      <c r="G1473" s="236">
        <v>87.43496568717532</v>
      </c>
    </row>
    <row r="1474" spans="1:7" ht="12.75">
      <c r="A1474" s="78">
        <v>2002</v>
      </c>
      <c r="B1474" s="231">
        <v>4</v>
      </c>
      <c r="C1474" s="233" t="s">
        <v>91</v>
      </c>
      <c r="D1474" s="78" t="s">
        <v>92</v>
      </c>
      <c r="E1474" s="237">
        <v>87.1792065054843</v>
      </c>
      <c r="F1474" s="237">
        <v>81.05152123815974</v>
      </c>
      <c r="G1474" s="237">
        <v>91.04902594258999</v>
      </c>
    </row>
    <row r="1475" spans="1:7" ht="12.75">
      <c r="A1475" s="51">
        <v>2003</v>
      </c>
      <c r="B1475" s="230">
        <v>1</v>
      </c>
      <c r="C1475" s="232" t="s">
        <v>91</v>
      </c>
      <c r="D1475" s="51" t="s">
        <v>92</v>
      </c>
      <c r="E1475" s="236">
        <v>68.74919710821318</v>
      </c>
      <c r="F1475" s="236">
        <v>66.3689051753258</v>
      </c>
      <c r="G1475" s="236">
        <v>83.81892945567787</v>
      </c>
    </row>
    <row r="1476" spans="1:7" ht="12.75">
      <c r="A1476" s="78">
        <v>2003</v>
      </c>
      <c r="B1476" s="231">
        <v>2</v>
      </c>
      <c r="C1476" s="233" t="s">
        <v>91</v>
      </c>
      <c r="D1476" s="78" t="s">
        <v>92</v>
      </c>
      <c r="E1476" s="237">
        <v>79.8436353276236</v>
      </c>
      <c r="F1476" s="237">
        <v>74.15744575425848</v>
      </c>
      <c r="G1476" s="237">
        <v>87.05360230319772</v>
      </c>
    </row>
    <row r="1477" spans="1:7" ht="12.75">
      <c r="A1477" s="51">
        <v>2003</v>
      </c>
      <c r="B1477" s="230">
        <v>3</v>
      </c>
      <c r="C1477" s="232" t="s">
        <v>91</v>
      </c>
      <c r="D1477" s="51" t="s">
        <v>92</v>
      </c>
      <c r="E1477" s="236">
        <v>90.29066033175557</v>
      </c>
      <c r="F1477" s="236">
        <v>83.57491956993701</v>
      </c>
      <c r="G1477" s="236">
        <v>90.10055742285294</v>
      </c>
    </row>
    <row r="1478" spans="1:7" ht="12.75">
      <c r="A1478" s="78">
        <v>2003</v>
      </c>
      <c r="B1478" s="231">
        <v>4</v>
      </c>
      <c r="C1478" s="233" t="s">
        <v>91</v>
      </c>
      <c r="D1478" s="78" t="s">
        <v>92</v>
      </c>
      <c r="E1478" s="237">
        <v>122.0370383002958</v>
      </c>
      <c r="F1478" s="237">
        <v>114.07847422821307</v>
      </c>
      <c r="G1478" s="237">
        <v>96.336737940124</v>
      </c>
    </row>
    <row r="1479" spans="1:7" ht="12.75">
      <c r="A1479" s="51">
        <v>2004</v>
      </c>
      <c r="B1479" s="230">
        <v>1</v>
      </c>
      <c r="C1479" s="232" t="s">
        <v>91</v>
      </c>
      <c r="D1479" s="51" t="s">
        <v>92</v>
      </c>
      <c r="E1479" s="236">
        <v>93.24476305651865</v>
      </c>
      <c r="F1479" s="236">
        <v>87.07805436412274</v>
      </c>
      <c r="G1479" s="236">
        <v>100.48431173789074</v>
      </c>
    </row>
    <row r="1480" spans="1:7" ht="12.75">
      <c r="A1480" s="78">
        <v>2004</v>
      </c>
      <c r="B1480" s="231">
        <v>2</v>
      </c>
      <c r="C1480" s="233" t="s">
        <v>91</v>
      </c>
      <c r="D1480" s="78" t="s">
        <v>92</v>
      </c>
      <c r="E1480" s="237">
        <v>93.17028411693009</v>
      </c>
      <c r="F1480" s="237">
        <v>88.3713235119413</v>
      </c>
      <c r="G1480" s="237">
        <v>107.04455233273856</v>
      </c>
    </row>
    <row r="1481" spans="1:7" ht="12.75">
      <c r="A1481" s="51">
        <v>2004</v>
      </c>
      <c r="B1481" s="230">
        <v>3</v>
      </c>
      <c r="C1481" s="232" t="s">
        <v>91</v>
      </c>
      <c r="D1481" s="51" t="s">
        <v>92</v>
      </c>
      <c r="E1481" s="236">
        <v>101.59890133767311</v>
      </c>
      <c r="F1481" s="236">
        <v>95.37230533874752</v>
      </c>
      <c r="G1481" s="236">
        <v>110.67837234898109</v>
      </c>
    </row>
    <row r="1482" spans="1:7" ht="12.75">
      <c r="A1482" s="78">
        <v>2004</v>
      </c>
      <c r="B1482" s="231">
        <v>4</v>
      </c>
      <c r="C1482" s="233" t="s">
        <v>91</v>
      </c>
      <c r="D1482" s="78" t="s">
        <v>92</v>
      </c>
      <c r="E1482" s="237">
        <v>139.4350715333506</v>
      </c>
      <c r="F1482" s="237">
        <v>132.94543700368766</v>
      </c>
      <c r="G1482" s="237">
        <v>121.54228885213573</v>
      </c>
    </row>
    <row r="1483" spans="1:7" ht="12.75">
      <c r="A1483" s="51">
        <v>2005</v>
      </c>
      <c r="B1483" s="230">
        <v>1</v>
      </c>
      <c r="C1483" s="232" t="s">
        <v>91</v>
      </c>
      <c r="D1483" s="51" t="s">
        <v>92</v>
      </c>
      <c r="E1483" s="236">
        <v>127.51649997683229</v>
      </c>
      <c r="F1483" s="236">
        <v>118.72965650805298</v>
      </c>
      <c r="G1483" s="236">
        <v>133.63921443094853</v>
      </c>
    </row>
    <row r="1484" spans="1:7" ht="12.75">
      <c r="A1484" s="78">
        <v>2005</v>
      </c>
      <c r="B1484" s="231">
        <v>2</v>
      </c>
      <c r="C1484" s="233" t="s">
        <v>91</v>
      </c>
      <c r="D1484" s="78" t="s">
        <v>92</v>
      </c>
      <c r="E1484" s="237">
        <v>138.74283686986809</v>
      </c>
      <c r="F1484" s="237">
        <v>130.33030158508944</v>
      </c>
      <c r="G1484" s="237">
        <v>128.08869761440408</v>
      </c>
    </row>
    <row r="1485" spans="1:7" ht="12.75">
      <c r="A1485" s="51">
        <v>2005</v>
      </c>
      <c r="B1485" s="230">
        <v>3</v>
      </c>
      <c r="C1485" s="232" t="s">
        <v>91</v>
      </c>
      <c r="D1485" s="51" t="s">
        <v>92</v>
      </c>
      <c r="E1485" s="236">
        <v>148.62252168553476</v>
      </c>
      <c r="F1485" s="236">
        <v>141.52320439607368</v>
      </c>
      <c r="G1485" s="236">
        <v>128.90872768876005</v>
      </c>
    </row>
    <row r="1486" spans="1:7" ht="12.75">
      <c r="A1486" s="78">
        <v>2005</v>
      </c>
      <c r="B1486" s="231">
        <v>4</v>
      </c>
      <c r="C1486" s="233" t="s">
        <v>91</v>
      </c>
      <c r="D1486" s="78" t="s">
        <v>92</v>
      </c>
      <c r="E1486" s="237">
        <v>162.48308316692948</v>
      </c>
      <c r="F1486" s="237">
        <v>149.7932120396865</v>
      </c>
      <c r="G1486" s="237">
        <v>142.14579146734008</v>
      </c>
    </row>
    <row r="1487" spans="1:7" ht="12.75">
      <c r="A1487" s="51">
        <v>2006</v>
      </c>
      <c r="B1487" s="230">
        <v>1</v>
      </c>
      <c r="C1487" s="232" t="s">
        <v>91</v>
      </c>
      <c r="D1487" s="51" t="s">
        <v>92</v>
      </c>
      <c r="E1487" s="236">
        <v>165.7767282494671</v>
      </c>
      <c r="F1487" s="236">
        <v>155.97360214098651</v>
      </c>
      <c r="G1487" s="236">
        <v>152.21338960913218</v>
      </c>
    </row>
    <row r="1488" spans="1:7" ht="12.75">
      <c r="A1488" s="78">
        <v>2006</v>
      </c>
      <c r="B1488" s="231">
        <v>2</v>
      </c>
      <c r="C1488" s="233" t="s">
        <v>91</v>
      </c>
      <c r="D1488" s="78" t="s">
        <v>92</v>
      </c>
      <c r="E1488" s="237">
        <v>170.41887749967404</v>
      </c>
      <c r="F1488" s="237">
        <v>159.780409318321</v>
      </c>
      <c r="G1488" s="237">
        <v>154.83550987098852</v>
      </c>
    </row>
    <row r="1489" spans="1:7" ht="12.75">
      <c r="A1489" s="51">
        <v>2006</v>
      </c>
      <c r="B1489" s="230">
        <v>3</v>
      </c>
      <c r="C1489" s="232" t="s">
        <v>91</v>
      </c>
      <c r="D1489" s="51" t="s">
        <v>92</v>
      </c>
      <c r="E1489" s="236">
        <v>190.57989389752402</v>
      </c>
      <c r="F1489" s="236">
        <v>191.6451511922503</v>
      </c>
      <c r="G1489" s="236">
        <v>161.96087962551303</v>
      </c>
    </row>
    <row r="1490" spans="1:7" ht="12.75">
      <c r="A1490" s="78">
        <v>2006</v>
      </c>
      <c r="B1490" s="231">
        <v>4</v>
      </c>
      <c r="C1490" s="233" t="s">
        <v>91</v>
      </c>
      <c r="D1490" s="78" t="s">
        <v>92</v>
      </c>
      <c r="E1490" s="237">
        <v>221.91002085970953</v>
      </c>
      <c r="F1490" s="237">
        <v>209.78096528999205</v>
      </c>
      <c r="G1490" s="237">
        <v>171.20251976470078</v>
      </c>
    </row>
    <row r="1491" spans="1:7" ht="12.75">
      <c r="A1491" s="51">
        <v>2007</v>
      </c>
      <c r="B1491" s="230">
        <v>1</v>
      </c>
      <c r="C1491" s="232" t="s">
        <v>91</v>
      </c>
      <c r="D1491" s="51" t="s">
        <v>92</v>
      </c>
      <c r="E1491" s="236">
        <v>189.21181171909853</v>
      </c>
      <c r="F1491" s="236">
        <v>177.72588097992042</v>
      </c>
      <c r="G1491" s="236">
        <v>170.2896188144539</v>
      </c>
    </row>
    <row r="1492" spans="1:7" ht="12.75">
      <c r="A1492" s="78">
        <v>2007</v>
      </c>
      <c r="B1492" s="231">
        <v>2</v>
      </c>
      <c r="C1492" s="233" t="s">
        <v>91</v>
      </c>
      <c r="D1492" s="78" t="s">
        <v>92</v>
      </c>
      <c r="E1492" s="237">
        <v>239.46539137520685</v>
      </c>
      <c r="F1492" s="237">
        <v>226.0271667722549</v>
      </c>
      <c r="G1492" s="237">
        <v>175.43308455794454</v>
      </c>
    </row>
    <row r="1493" spans="1:7" ht="12.75">
      <c r="A1493" s="51">
        <v>2007</v>
      </c>
      <c r="B1493" s="230">
        <v>3</v>
      </c>
      <c r="C1493" s="232" t="s">
        <v>91</v>
      </c>
      <c r="D1493" s="51" t="s">
        <v>92</v>
      </c>
      <c r="E1493" s="236">
        <v>246.7335251797781</v>
      </c>
      <c r="F1493" s="236">
        <v>233.45694177455536</v>
      </c>
      <c r="G1493" s="236">
        <v>175.55361909899443</v>
      </c>
    </row>
    <row r="1494" spans="1:7" ht="12.75">
      <c r="A1494" s="78">
        <v>2007</v>
      </c>
      <c r="B1494" s="231">
        <v>4</v>
      </c>
      <c r="C1494" s="233" t="s">
        <v>91</v>
      </c>
      <c r="D1494" s="78" t="s">
        <v>92</v>
      </c>
      <c r="E1494" s="237">
        <v>215.7750022914868</v>
      </c>
      <c r="F1494" s="237">
        <v>204.0005858097341</v>
      </c>
      <c r="G1494" s="237">
        <v>186.80285093829227</v>
      </c>
    </row>
    <row r="1495" spans="1:7" ht="12.75">
      <c r="A1495" s="51">
        <v>2008</v>
      </c>
      <c r="B1495" s="230">
        <v>1</v>
      </c>
      <c r="C1495" s="232" t="s">
        <v>91</v>
      </c>
      <c r="D1495" s="51" t="s">
        <v>92</v>
      </c>
      <c r="E1495" s="236">
        <v>154.92849446492545</v>
      </c>
      <c r="F1495" s="236">
        <v>152.18043334654647</v>
      </c>
      <c r="G1495" s="236">
        <v>179.776279987907</v>
      </c>
    </row>
    <row r="1496" spans="1:7" ht="12.75">
      <c r="A1496" s="78">
        <v>2008</v>
      </c>
      <c r="B1496" s="231">
        <v>2</v>
      </c>
      <c r="C1496" s="233" t="s">
        <v>91</v>
      </c>
      <c r="D1496" s="78" t="s">
        <v>92</v>
      </c>
      <c r="E1496" s="237">
        <v>179.6534971633541</v>
      </c>
      <c r="F1496" s="237">
        <v>167.08894087536095</v>
      </c>
      <c r="G1496" s="237">
        <v>171.9415348196625</v>
      </c>
    </row>
    <row r="1497" spans="1:7" ht="12.75">
      <c r="A1497" s="51">
        <v>2008</v>
      </c>
      <c r="B1497" s="230">
        <v>3</v>
      </c>
      <c r="C1497" s="232" t="s">
        <v>91</v>
      </c>
      <c r="D1497" s="51" t="s">
        <v>92</v>
      </c>
      <c r="E1497" s="236">
        <v>139.72323864174928</v>
      </c>
      <c r="F1497" s="236">
        <v>136.238444502046</v>
      </c>
      <c r="G1497" s="236">
        <v>170.93181104135917</v>
      </c>
    </row>
    <row r="1498" spans="1:7" ht="12.75">
      <c r="A1498" s="78">
        <v>2008</v>
      </c>
      <c r="B1498" s="231">
        <v>4</v>
      </c>
      <c r="C1498" s="233" t="s">
        <v>91</v>
      </c>
      <c r="D1498" s="78" t="s">
        <v>92</v>
      </c>
      <c r="E1498" s="237">
        <v>185.69001036082145</v>
      </c>
      <c r="F1498" s="237">
        <v>180.16036799802401</v>
      </c>
      <c r="G1498" s="237">
        <v>167.57660365278934</v>
      </c>
    </row>
    <row r="1499" spans="1:7" ht="12.75">
      <c r="A1499" s="51">
        <v>2009</v>
      </c>
      <c r="B1499" s="230">
        <v>1</v>
      </c>
      <c r="C1499" s="232" t="s">
        <v>91</v>
      </c>
      <c r="D1499" s="51" t="s">
        <v>92</v>
      </c>
      <c r="E1499" s="236">
        <v>125.68936305983996</v>
      </c>
      <c r="F1499" s="236">
        <v>120.64311797899236</v>
      </c>
      <c r="G1499" s="236">
        <v>156.26216460275964</v>
      </c>
    </row>
    <row r="1500" spans="1:7" ht="12.75">
      <c r="A1500" s="78">
        <v>2001</v>
      </c>
      <c r="B1500" s="231">
        <v>1</v>
      </c>
      <c r="C1500" s="233" t="s">
        <v>93</v>
      </c>
      <c r="D1500" s="78" t="s">
        <v>94</v>
      </c>
      <c r="E1500" s="237">
        <v>89.5083125292716</v>
      </c>
      <c r="F1500" s="237">
        <v>91.41449064338845</v>
      </c>
      <c r="G1500" s="237">
        <v>97.85589616085564</v>
      </c>
    </row>
    <row r="1501" spans="1:7" ht="12.75">
      <c r="A1501" s="51">
        <v>2001</v>
      </c>
      <c r="B1501" s="230">
        <v>2</v>
      </c>
      <c r="C1501" s="232" t="s">
        <v>93</v>
      </c>
      <c r="D1501" s="51" t="s">
        <v>94</v>
      </c>
      <c r="E1501" s="236">
        <v>93.80014238302165</v>
      </c>
      <c r="F1501" s="236">
        <v>94.03689147952674</v>
      </c>
      <c r="G1501" s="236">
        <v>100.19430841847458</v>
      </c>
    </row>
    <row r="1502" spans="1:7" ht="12.75">
      <c r="A1502" s="78">
        <v>2001</v>
      </c>
      <c r="B1502" s="231">
        <v>3</v>
      </c>
      <c r="C1502" s="233" t="s">
        <v>93</v>
      </c>
      <c r="D1502" s="78" t="s">
        <v>94</v>
      </c>
      <c r="E1502" s="237">
        <v>106.39268501832507</v>
      </c>
      <c r="F1502" s="237">
        <v>107.98689352495845</v>
      </c>
      <c r="G1502" s="237">
        <v>99.99859426815108</v>
      </c>
    </row>
    <row r="1503" spans="1:7" ht="12.75">
      <c r="A1503" s="51">
        <v>2001</v>
      </c>
      <c r="B1503" s="230">
        <v>4</v>
      </c>
      <c r="C1503" s="232" t="s">
        <v>93</v>
      </c>
      <c r="D1503" s="51" t="s">
        <v>94</v>
      </c>
      <c r="E1503" s="236">
        <v>110.2988600693817</v>
      </c>
      <c r="F1503" s="236">
        <v>106.56172435212635</v>
      </c>
      <c r="G1503" s="236">
        <v>101.95120115251873</v>
      </c>
    </row>
    <row r="1504" spans="1:7" ht="12.75">
      <c r="A1504" s="78">
        <v>2002</v>
      </c>
      <c r="B1504" s="231">
        <v>1</v>
      </c>
      <c r="C1504" s="233" t="s">
        <v>93</v>
      </c>
      <c r="D1504" s="78" t="s">
        <v>94</v>
      </c>
      <c r="E1504" s="237">
        <v>92.31986237302569</v>
      </c>
      <c r="F1504" s="237">
        <v>82.94040245727253</v>
      </c>
      <c r="G1504" s="237">
        <v>96.72459944577888</v>
      </c>
    </row>
    <row r="1505" spans="1:7" ht="12.75">
      <c r="A1505" s="51">
        <v>2002</v>
      </c>
      <c r="B1505" s="230">
        <v>2</v>
      </c>
      <c r="C1505" s="232" t="s">
        <v>93</v>
      </c>
      <c r="D1505" s="51" t="s">
        <v>94</v>
      </c>
      <c r="E1505" s="236">
        <v>101.67728656278992</v>
      </c>
      <c r="F1505" s="236">
        <v>92.6934290028466</v>
      </c>
      <c r="G1505" s="236">
        <v>97.76828732433452</v>
      </c>
    </row>
    <row r="1506" spans="1:7" ht="12.75">
      <c r="A1506" s="78">
        <v>2002</v>
      </c>
      <c r="B1506" s="231">
        <v>3</v>
      </c>
      <c r="C1506" s="233" t="s">
        <v>93</v>
      </c>
      <c r="D1506" s="78" t="s">
        <v>94</v>
      </c>
      <c r="E1506" s="237">
        <v>97.30753323833294</v>
      </c>
      <c r="F1506" s="237">
        <v>85.24316040214248</v>
      </c>
      <c r="G1506" s="237">
        <v>97.64195284268456</v>
      </c>
    </row>
    <row r="1507" spans="1:7" ht="12.75">
      <c r="A1507" s="51">
        <v>2002</v>
      </c>
      <c r="B1507" s="230">
        <v>4</v>
      </c>
      <c r="C1507" s="232" t="s">
        <v>93</v>
      </c>
      <c r="D1507" s="51" t="s">
        <v>94</v>
      </c>
      <c r="E1507" s="236">
        <v>90.23720560340246</v>
      </c>
      <c r="F1507" s="236">
        <v>85.97960207751154</v>
      </c>
      <c r="G1507" s="236">
        <v>97.17534056121349</v>
      </c>
    </row>
    <row r="1508" spans="1:7" ht="12.75">
      <c r="A1508" s="78">
        <v>2003</v>
      </c>
      <c r="B1508" s="231">
        <v>1</v>
      </c>
      <c r="C1508" s="233" t="s">
        <v>93</v>
      </c>
      <c r="D1508" s="78" t="s">
        <v>94</v>
      </c>
      <c r="E1508" s="237">
        <v>82.93991260998818</v>
      </c>
      <c r="F1508" s="237">
        <v>77.40532216049641</v>
      </c>
      <c r="G1508" s="237">
        <v>88.55602771014897</v>
      </c>
    </row>
    <row r="1509" spans="1:7" ht="12.75">
      <c r="A1509" s="51">
        <v>2003</v>
      </c>
      <c r="B1509" s="230">
        <v>2</v>
      </c>
      <c r="C1509" s="232" t="s">
        <v>93</v>
      </c>
      <c r="D1509" s="51" t="s">
        <v>94</v>
      </c>
      <c r="E1509" s="236">
        <v>81.81677669495579</v>
      </c>
      <c r="F1509" s="236">
        <v>79.44462272095105</v>
      </c>
      <c r="G1509" s="236">
        <v>87.99164904589352</v>
      </c>
    </row>
    <row r="1510" spans="1:7" ht="12.75">
      <c r="A1510" s="78">
        <v>2003</v>
      </c>
      <c r="B1510" s="231">
        <v>3</v>
      </c>
      <c r="C1510" s="233" t="s">
        <v>93</v>
      </c>
      <c r="D1510" s="78" t="s">
        <v>94</v>
      </c>
      <c r="E1510" s="237">
        <v>100.32269865265035</v>
      </c>
      <c r="F1510" s="237">
        <v>92.33903941758606</v>
      </c>
      <c r="G1510" s="237">
        <v>88.29129666066133</v>
      </c>
    </row>
    <row r="1511" spans="1:7" ht="12.75">
      <c r="A1511" s="51">
        <v>2003</v>
      </c>
      <c r="B1511" s="230">
        <v>4</v>
      </c>
      <c r="C1511" s="232" t="s">
        <v>93</v>
      </c>
      <c r="D1511" s="51" t="s">
        <v>94</v>
      </c>
      <c r="E1511" s="236">
        <v>99.13948844534012</v>
      </c>
      <c r="F1511" s="236">
        <v>93.88595473961118</v>
      </c>
      <c r="G1511" s="236">
        <v>90.93479807568914</v>
      </c>
    </row>
    <row r="1512" spans="1:7" ht="12.75">
      <c r="A1512" s="78">
        <v>2004</v>
      </c>
      <c r="B1512" s="231">
        <v>1</v>
      </c>
      <c r="C1512" s="233" t="s">
        <v>93</v>
      </c>
      <c r="D1512" s="78" t="s">
        <v>94</v>
      </c>
      <c r="E1512" s="237">
        <v>102.11384978085259</v>
      </c>
      <c r="F1512" s="237">
        <v>107.99629052893252</v>
      </c>
      <c r="G1512" s="237">
        <v>91.78041380211016</v>
      </c>
    </row>
    <row r="1513" spans="1:7" ht="12.75">
      <c r="A1513" s="51">
        <v>2004</v>
      </c>
      <c r="B1513" s="230">
        <v>2</v>
      </c>
      <c r="C1513" s="232" t="s">
        <v>93</v>
      </c>
      <c r="D1513" s="51" t="s">
        <v>94</v>
      </c>
      <c r="E1513" s="236">
        <v>119.06409306486431</v>
      </c>
      <c r="F1513" s="236">
        <v>119.88515903680657</v>
      </c>
      <c r="G1513" s="236">
        <v>94.88862295900192</v>
      </c>
    </row>
    <row r="1514" spans="1:7" ht="12.75">
      <c r="A1514" s="78">
        <v>2004</v>
      </c>
      <c r="B1514" s="231">
        <v>3</v>
      </c>
      <c r="C1514" s="233" t="s">
        <v>93</v>
      </c>
      <c r="D1514" s="78" t="s">
        <v>94</v>
      </c>
      <c r="E1514" s="237">
        <v>140.99787152902113</v>
      </c>
      <c r="F1514" s="237">
        <v>131.09624738031044</v>
      </c>
      <c r="G1514" s="237">
        <v>95.16541609466222</v>
      </c>
    </row>
    <row r="1515" spans="1:7" ht="12.75">
      <c r="A1515" s="51">
        <v>2004</v>
      </c>
      <c r="B1515" s="230">
        <v>4</v>
      </c>
      <c r="C1515" s="232" t="s">
        <v>93</v>
      </c>
      <c r="D1515" s="51" t="s">
        <v>94</v>
      </c>
      <c r="E1515" s="236">
        <v>143.45105418849704</v>
      </c>
      <c r="F1515" s="236">
        <v>136.6233747903636</v>
      </c>
      <c r="G1515" s="236">
        <v>96.058010472553</v>
      </c>
    </row>
    <row r="1516" spans="1:7" ht="12.75">
      <c r="A1516" s="78">
        <v>2005</v>
      </c>
      <c r="B1516" s="231">
        <v>1</v>
      </c>
      <c r="C1516" s="233" t="s">
        <v>93</v>
      </c>
      <c r="D1516" s="78" t="s">
        <v>94</v>
      </c>
      <c r="E1516" s="237">
        <v>145.33296982895146</v>
      </c>
      <c r="F1516" s="237">
        <v>137.5481547386779</v>
      </c>
      <c r="G1516" s="237">
        <v>98.00825935480536</v>
      </c>
    </row>
    <row r="1517" spans="1:7" ht="12.75">
      <c r="A1517" s="51">
        <v>2005</v>
      </c>
      <c r="B1517" s="230">
        <v>2</v>
      </c>
      <c r="C1517" s="232" t="s">
        <v>93</v>
      </c>
      <c r="D1517" s="51" t="s">
        <v>94</v>
      </c>
      <c r="E1517" s="236">
        <v>170.6864098794383</v>
      </c>
      <c r="F1517" s="236">
        <v>163.81281158712667</v>
      </c>
      <c r="G1517" s="236">
        <v>103.26225015950523</v>
      </c>
    </row>
    <row r="1518" spans="1:7" ht="12.75">
      <c r="A1518" s="78">
        <v>2005</v>
      </c>
      <c r="B1518" s="231">
        <v>3</v>
      </c>
      <c r="C1518" s="233" t="s">
        <v>93</v>
      </c>
      <c r="D1518" s="78" t="s">
        <v>94</v>
      </c>
      <c r="E1518" s="237">
        <v>157.39143881073548</v>
      </c>
      <c r="F1518" s="237">
        <v>152.1477757747505</v>
      </c>
      <c r="G1518" s="237">
        <v>105.53944506241223</v>
      </c>
    </row>
    <row r="1519" spans="1:7" ht="12.75">
      <c r="A1519" s="51">
        <v>2005</v>
      </c>
      <c r="B1519" s="230">
        <v>4</v>
      </c>
      <c r="C1519" s="232" t="s">
        <v>93</v>
      </c>
      <c r="D1519" s="51" t="s">
        <v>94</v>
      </c>
      <c r="E1519" s="236">
        <v>142.71984064308492</v>
      </c>
      <c r="F1519" s="236">
        <v>142.15360037765979</v>
      </c>
      <c r="G1519" s="236">
        <v>105.98764679128102</v>
      </c>
    </row>
    <row r="1520" spans="1:7" ht="12.75">
      <c r="A1520" s="78">
        <v>2006</v>
      </c>
      <c r="B1520" s="231">
        <v>1</v>
      </c>
      <c r="C1520" s="233" t="s">
        <v>93</v>
      </c>
      <c r="D1520" s="78" t="s">
        <v>94</v>
      </c>
      <c r="E1520" s="237">
        <v>148.83419030820448</v>
      </c>
      <c r="F1520" s="237">
        <v>144.81675317861385</v>
      </c>
      <c r="G1520" s="237">
        <v>103.79742587856941</v>
      </c>
    </row>
    <row r="1521" spans="1:7" ht="12.75">
      <c r="A1521" s="51">
        <v>2006</v>
      </c>
      <c r="B1521" s="230">
        <v>2</v>
      </c>
      <c r="C1521" s="232" t="s">
        <v>93</v>
      </c>
      <c r="D1521" s="51" t="s">
        <v>94</v>
      </c>
      <c r="E1521" s="236">
        <v>159.43087995561945</v>
      </c>
      <c r="F1521" s="236">
        <v>154.3577701921674</v>
      </c>
      <c r="G1521" s="236">
        <v>105.64609929850216</v>
      </c>
    </row>
    <row r="1522" spans="1:7" ht="12.75">
      <c r="A1522" s="78">
        <v>2006</v>
      </c>
      <c r="B1522" s="231">
        <v>3</v>
      </c>
      <c r="C1522" s="233" t="s">
        <v>93</v>
      </c>
      <c r="D1522" s="78" t="s">
        <v>94</v>
      </c>
      <c r="E1522" s="237">
        <v>175.73159269729308</v>
      </c>
      <c r="F1522" s="237">
        <v>177.53784695393736</v>
      </c>
      <c r="G1522" s="237">
        <v>106.59075110098686</v>
      </c>
    </row>
    <row r="1523" spans="1:7" ht="12.75">
      <c r="A1523" s="51">
        <v>2006</v>
      </c>
      <c r="B1523" s="230">
        <v>4</v>
      </c>
      <c r="C1523" s="232" t="s">
        <v>93</v>
      </c>
      <c r="D1523" s="51" t="s">
        <v>94</v>
      </c>
      <c r="E1523" s="236">
        <v>191.33564963437803</v>
      </c>
      <c r="F1523" s="236">
        <v>190.39210890378905</v>
      </c>
      <c r="G1523" s="236">
        <v>109.48247755281723</v>
      </c>
    </row>
    <row r="1524" spans="1:7" ht="12.75">
      <c r="A1524" s="78">
        <v>2007</v>
      </c>
      <c r="B1524" s="231">
        <v>1</v>
      </c>
      <c r="C1524" s="233" t="s">
        <v>93</v>
      </c>
      <c r="D1524" s="78" t="s">
        <v>94</v>
      </c>
      <c r="E1524" s="237">
        <v>189.03433258553923</v>
      </c>
      <c r="F1524" s="237">
        <v>179.64960173053467</v>
      </c>
      <c r="G1524" s="237">
        <v>111.93501709809985</v>
      </c>
    </row>
    <row r="1525" spans="1:7" ht="12.75">
      <c r="A1525" s="51">
        <v>2007</v>
      </c>
      <c r="B1525" s="230">
        <v>2</v>
      </c>
      <c r="C1525" s="232" t="s">
        <v>93</v>
      </c>
      <c r="D1525" s="51" t="s">
        <v>94</v>
      </c>
      <c r="E1525" s="236">
        <v>205.96528582445222</v>
      </c>
      <c r="F1525" s="236">
        <v>196.72575283876165</v>
      </c>
      <c r="G1525" s="236">
        <v>115.72911456611631</v>
      </c>
    </row>
    <row r="1526" spans="1:7" ht="12.75">
      <c r="A1526" s="78">
        <v>2007</v>
      </c>
      <c r="B1526" s="231">
        <v>3</v>
      </c>
      <c r="C1526" s="233" t="s">
        <v>93</v>
      </c>
      <c r="D1526" s="78" t="s">
        <v>94</v>
      </c>
      <c r="E1526" s="237">
        <v>226.799415157883</v>
      </c>
      <c r="F1526" s="237">
        <v>215.65122661371367</v>
      </c>
      <c r="G1526" s="237">
        <v>117.19903847976215</v>
      </c>
    </row>
    <row r="1527" spans="1:7" ht="12.75">
      <c r="A1527" s="51">
        <v>2007</v>
      </c>
      <c r="B1527" s="230">
        <v>4</v>
      </c>
      <c r="C1527" s="232" t="s">
        <v>93</v>
      </c>
      <c r="D1527" s="51" t="s">
        <v>94</v>
      </c>
      <c r="E1527" s="236">
        <v>223.00230399164676</v>
      </c>
      <c r="F1527" s="236">
        <v>216.2247425428448</v>
      </c>
      <c r="G1527" s="236">
        <v>117.08375032968114</v>
      </c>
    </row>
    <row r="1528" spans="1:7" ht="12.75">
      <c r="A1528" s="78">
        <v>2008</v>
      </c>
      <c r="B1528" s="231">
        <v>1</v>
      </c>
      <c r="C1528" s="233" t="s">
        <v>93</v>
      </c>
      <c r="D1528" s="78" t="s">
        <v>94</v>
      </c>
      <c r="E1528" s="237">
        <v>179.28679123911417</v>
      </c>
      <c r="F1528" s="237">
        <v>167.49864280746118</v>
      </c>
      <c r="G1528" s="237">
        <v>113.13297271056503</v>
      </c>
    </row>
    <row r="1529" spans="1:7" ht="12.75">
      <c r="A1529" s="51">
        <v>2008</v>
      </c>
      <c r="B1529" s="230">
        <v>2</v>
      </c>
      <c r="C1529" s="232" t="s">
        <v>93</v>
      </c>
      <c r="D1529" s="51" t="s">
        <v>94</v>
      </c>
      <c r="E1529" s="236">
        <v>195.6520619694157</v>
      </c>
      <c r="F1529" s="236">
        <v>179.26218286871972</v>
      </c>
      <c r="G1529" s="236">
        <v>109.36668152544837</v>
      </c>
    </row>
    <row r="1530" spans="1:7" ht="12.75">
      <c r="A1530" s="78">
        <v>2008</v>
      </c>
      <c r="B1530" s="231">
        <v>3</v>
      </c>
      <c r="C1530" s="233" t="s">
        <v>93</v>
      </c>
      <c r="D1530" s="78" t="s">
        <v>94</v>
      </c>
      <c r="E1530" s="237">
        <v>175.60947226202208</v>
      </c>
      <c r="F1530" s="237">
        <v>164.83273083397222</v>
      </c>
      <c r="G1530" s="237">
        <v>102.4738976004722</v>
      </c>
    </row>
    <row r="1531" spans="1:7" ht="12.75">
      <c r="A1531" s="51">
        <v>2008</v>
      </c>
      <c r="B1531" s="230">
        <v>4</v>
      </c>
      <c r="C1531" s="232" t="s">
        <v>93</v>
      </c>
      <c r="D1531" s="51" t="s">
        <v>94</v>
      </c>
      <c r="E1531" s="236">
        <v>164.1534938898469</v>
      </c>
      <c r="F1531" s="236">
        <v>159.05409705359807</v>
      </c>
      <c r="G1531" s="236">
        <v>99.17739293003713</v>
      </c>
    </row>
    <row r="1532" spans="1:7" ht="12.75">
      <c r="A1532" s="78">
        <v>2009</v>
      </c>
      <c r="B1532" s="231">
        <v>1</v>
      </c>
      <c r="C1532" s="233" t="s">
        <v>93</v>
      </c>
      <c r="D1532" s="78" t="s">
        <v>94</v>
      </c>
      <c r="E1532" s="237">
        <v>149.29021394022968</v>
      </c>
      <c r="F1532" s="237">
        <v>136.3869998491207</v>
      </c>
      <c r="G1532" s="237">
        <v>95.92570843247654</v>
      </c>
    </row>
    <row r="1533" spans="1:7" ht="12.75">
      <c r="A1533" s="51">
        <v>2001</v>
      </c>
      <c r="B1533" s="230">
        <v>1</v>
      </c>
      <c r="C1533" s="232" t="s">
        <v>95</v>
      </c>
      <c r="D1533" s="51" t="s">
        <v>96</v>
      </c>
      <c r="E1533" s="236">
        <v>94.54227666264084</v>
      </c>
      <c r="F1533" s="236">
        <v>94.90638266346151</v>
      </c>
      <c r="G1533" s="236">
        <v>98.3436457560642</v>
      </c>
    </row>
    <row r="1534" spans="1:7" ht="12.75">
      <c r="A1534" s="78">
        <v>2001</v>
      </c>
      <c r="B1534" s="231">
        <v>2</v>
      </c>
      <c r="C1534" s="233" t="s">
        <v>95</v>
      </c>
      <c r="D1534" s="78" t="s">
        <v>96</v>
      </c>
      <c r="E1534" s="237">
        <v>98.52628958341883</v>
      </c>
      <c r="F1534" s="237">
        <v>98.7131059753789</v>
      </c>
      <c r="G1534" s="237">
        <v>99.39191500135475</v>
      </c>
    </row>
    <row r="1535" spans="1:7" ht="12.75">
      <c r="A1535" s="51">
        <v>2001</v>
      </c>
      <c r="B1535" s="230">
        <v>3</v>
      </c>
      <c r="C1535" s="232" t="s">
        <v>95</v>
      </c>
      <c r="D1535" s="51" t="s">
        <v>96</v>
      </c>
      <c r="E1535" s="236">
        <v>98.92738916002212</v>
      </c>
      <c r="F1535" s="236">
        <v>93.59385483239731</v>
      </c>
      <c r="G1535" s="236">
        <v>100.07240164702642</v>
      </c>
    </row>
    <row r="1536" spans="1:7" ht="12.75">
      <c r="A1536" s="78">
        <v>2001</v>
      </c>
      <c r="B1536" s="231">
        <v>4</v>
      </c>
      <c r="C1536" s="233" t="s">
        <v>95</v>
      </c>
      <c r="D1536" s="78" t="s">
        <v>96</v>
      </c>
      <c r="E1536" s="237">
        <v>108.0040445939182</v>
      </c>
      <c r="F1536" s="237">
        <v>112.78665652876231</v>
      </c>
      <c r="G1536" s="237">
        <v>102.19203759555462</v>
      </c>
    </row>
    <row r="1537" spans="1:7" ht="12.75">
      <c r="A1537" s="51">
        <v>2002</v>
      </c>
      <c r="B1537" s="230">
        <v>1</v>
      </c>
      <c r="C1537" s="232" t="s">
        <v>95</v>
      </c>
      <c r="D1537" s="51" t="s">
        <v>96</v>
      </c>
      <c r="E1537" s="236">
        <v>95.82315429850699</v>
      </c>
      <c r="F1537" s="236">
        <v>91.14742791250215</v>
      </c>
      <c r="G1537" s="236">
        <v>106.87904483127751</v>
      </c>
    </row>
    <row r="1538" spans="1:7" ht="12.75">
      <c r="A1538" s="78">
        <v>2002</v>
      </c>
      <c r="B1538" s="231">
        <v>2</v>
      </c>
      <c r="C1538" s="233" t="s">
        <v>95</v>
      </c>
      <c r="D1538" s="78" t="s">
        <v>96</v>
      </c>
      <c r="E1538" s="237">
        <v>104.90623752030803</v>
      </c>
      <c r="F1538" s="237">
        <v>104.83594040270931</v>
      </c>
      <c r="G1538" s="237">
        <v>108.62764084637377</v>
      </c>
    </row>
    <row r="1539" spans="1:7" ht="12.75">
      <c r="A1539" s="51">
        <v>2002</v>
      </c>
      <c r="B1539" s="230">
        <v>3</v>
      </c>
      <c r="C1539" s="232" t="s">
        <v>95</v>
      </c>
      <c r="D1539" s="51" t="s">
        <v>96</v>
      </c>
      <c r="E1539" s="236">
        <v>123.39094307560187</v>
      </c>
      <c r="F1539" s="236">
        <v>123.2876012810714</v>
      </c>
      <c r="G1539" s="236">
        <v>105.70344344602228</v>
      </c>
    </row>
    <row r="1540" spans="1:7" ht="12.75">
      <c r="A1540" s="78">
        <v>2002</v>
      </c>
      <c r="B1540" s="231">
        <v>4</v>
      </c>
      <c r="C1540" s="233" t="s">
        <v>95</v>
      </c>
      <c r="D1540" s="78" t="s">
        <v>96</v>
      </c>
      <c r="E1540" s="237">
        <v>126.15574042358735</v>
      </c>
      <c r="F1540" s="237">
        <v>130.35637810807444</v>
      </c>
      <c r="G1540" s="237">
        <v>103.15235882789285</v>
      </c>
    </row>
    <row r="1541" spans="1:7" ht="12.75">
      <c r="A1541" s="51">
        <v>2003</v>
      </c>
      <c r="B1541" s="230">
        <v>1</v>
      </c>
      <c r="C1541" s="232" t="s">
        <v>95</v>
      </c>
      <c r="D1541" s="51" t="s">
        <v>96</v>
      </c>
      <c r="E1541" s="236">
        <v>106.0403748815887</v>
      </c>
      <c r="F1541" s="236">
        <v>107.76363285168402</v>
      </c>
      <c r="G1541" s="236">
        <v>103.17160670951543</v>
      </c>
    </row>
    <row r="1542" spans="1:7" ht="12.75">
      <c r="A1542" s="78">
        <v>2003</v>
      </c>
      <c r="B1542" s="231">
        <v>2</v>
      </c>
      <c r="C1542" s="233" t="s">
        <v>95</v>
      </c>
      <c r="D1542" s="78" t="s">
        <v>96</v>
      </c>
      <c r="E1542" s="237">
        <v>112.26278120209908</v>
      </c>
      <c r="F1542" s="237">
        <v>111.94879107953189</v>
      </c>
      <c r="G1542" s="237">
        <v>99.93055956553088</v>
      </c>
    </row>
    <row r="1543" spans="1:7" ht="12.75">
      <c r="A1543" s="51">
        <v>2003</v>
      </c>
      <c r="B1543" s="230">
        <v>3</v>
      </c>
      <c r="C1543" s="232" t="s">
        <v>95</v>
      </c>
      <c r="D1543" s="51" t="s">
        <v>96</v>
      </c>
      <c r="E1543" s="236">
        <v>123.92846707909531</v>
      </c>
      <c r="F1543" s="236">
        <v>136.42438866565726</v>
      </c>
      <c r="G1543" s="236">
        <v>96.04396808405106</v>
      </c>
    </row>
    <row r="1544" spans="1:7" ht="12.75">
      <c r="A1544" s="78">
        <v>2003</v>
      </c>
      <c r="B1544" s="231">
        <v>4</v>
      </c>
      <c r="C1544" s="233" t="s">
        <v>95</v>
      </c>
      <c r="D1544" s="78" t="s">
        <v>96</v>
      </c>
      <c r="E1544" s="237">
        <v>136.66379772156932</v>
      </c>
      <c r="F1544" s="237">
        <v>168.72935901083628</v>
      </c>
      <c r="G1544" s="237">
        <v>111.50001702697222</v>
      </c>
    </row>
    <row r="1545" spans="1:7" ht="12.75">
      <c r="A1545" s="51">
        <v>2004</v>
      </c>
      <c r="B1545" s="230">
        <v>1</v>
      </c>
      <c r="C1545" s="232" t="s">
        <v>95</v>
      </c>
      <c r="D1545" s="51" t="s">
        <v>96</v>
      </c>
      <c r="E1545" s="236">
        <v>136.18437674294</v>
      </c>
      <c r="F1545" s="236">
        <v>148.77205785256862</v>
      </c>
      <c r="G1545" s="236">
        <v>106.65251207064269</v>
      </c>
    </row>
    <row r="1546" spans="1:7" ht="12.75">
      <c r="A1546" s="78">
        <v>2004</v>
      </c>
      <c r="B1546" s="231">
        <v>2</v>
      </c>
      <c r="C1546" s="233" t="s">
        <v>95</v>
      </c>
      <c r="D1546" s="78" t="s">
        <v>96</v>
      </c>
      <c r="E1546" s="237">
        <v>152.99226372032487</v>
      </c>
      <c r="F1546" s="237">
        <v>161.67915318568092</v>
      </c>
      <c r="G1546" s="237">
        <v>98.99333579113974</v>
      </c>
    </row>
    <row r="1547" spans="1:7" ht="12.75">
      <c r="A1547" s="51">
        <v>2004</v>
      </c>
      <c r="B1547" s="230">
        <v>3</v>
      </c>
      <c r="C1547" s="232" t="s">
        <v>95</v>
      </c>
      <c r="D1547" s="51" t="s">
        <v>96</v>
      </c>
      <c r="E1547" s="236">
        <v>181.7946754886198</v>
      </c>
      <c r="F1547" s="236">
        <v>192.55034966385986</v>
      </c>
      <c r="G1547" s="236">
        <v>96.81240274267508</v>
      </c>
    </row>
    <row r="1548" spans="1:7" ht="12.75">
      <c r="A1548" s="78">
        <v>2004</v>
      </c>
      <c r="B1548" s="231">
        <v>4</v>
      </c>
      <c r="C1548" s="233" t="s">
        <v>95</v>
      </c>
      <c r="D1548" s="78" t="s">
        <v>96</v>
      </c>
      <c r="E1548" s="237">
        <v>194.49676411153573</v>
      </c>
      <c r="F1548" s="237">
        <v>216.64486743246655</v>
      </c>
      <c r="G1548" s="237">
        <v>102.3202580992865</v>
      </c>
    </row>
    <row r="1549" spans="1:7" ht="12.75">
      <c r="A1549" s="51">
        <v>2005</v>
      </c>
      <c r="B1549" s="230">
        <v>1</v>
      </c>
      <c r="C1549" s="232" t="s">
        <v>95</v>
      </c>
      <c r="D1549" s="51" t="s">
        <v>96</v>
      </c>
      <c r="E1549" s="236">
        <v>191.72634605508455</v>
      </c>
      <c r="F1549" s="236">
        <v>204.7599115281024</v>
      </c>
      <c r="G1549" s="236">
        <v>101.15650156426052</v>
      </c>
    </row>
    <row r="1550" spans="1:7" ht="12.75">
      <c r="A1550" s="78">
        <v>2005</v>
      </c>
      <c r="B1550" s="231">
        <v>2</v>
      </c>
      <c r="C1550" s="233" t="s">
        <v>95</v>
      </c>
      <c r="D1550" s="78" t="s">
        <v>96</v>
      </c>
      <c r="E1550" s="237">
        <v>226.91986157986943</v>
      </c>
      <c r="F1550" s="237">
        <v>235.64804742030267</v>
      </c>
      <c r="G1550" s="237">
        <v>110.89000724016469</v>
      </c>
    </row>
    <row r="1551" spans="1:7" ht="12.75">
      <c r="A1551" s="51">
        <v>2005</v>
      </c>
      <c r="B1551" s="230">
        <v>3</v>
      </c>
      <c r="C1551" s="232" t="s">
        <v>95</v>
      </c>
      <c r="D1551" s="51" t="s">
        <v>96</v>
      </c>
      <c r="E1551" s="236">
        <v>235.57859692007912</v>
      </c>
      <c r="F1551" s="236">
        <v>262.0030677099109</v>
      </c>
      <c r="G1551" s="236">
        <v>118.52253260665175</v>
      </c>
    </row>
    <row r="1552" spans="1:7" ht="12.75">
      <c r="A1552" s="78">
        <v>2005</v>
      </c>
      <c r="B1552" s="231">
        <v>4</v>
      </c>
      <c r="C1552" s="233" t="s">
        <v>95</v>
      </c>
      <c r="D1552" s="78" t="s">
        <v>96</v>
      </c>
      <c r="E1552" s="237">
        <v>247.0645073700414</v>
      </c>
      <c r="F1552" s="237">
        <v>279.3457765559093</v>
      </c>
      <c r="G1552" s="237">
        <v>116.90126873152018</v>
      </c>
    </row>
    <row r="1553" spans="1:7" ht="12.75">
      <c r="A1553" s="51">
        <v>2006</v>
      </c>
      <c r="B1553" s="230">
        <v>1</v>
      </c>
      <c r="C1553" s="232" t="s">
        <v>95</v>
      </c>
      <c r="D1553" s="51" t="s">
        <v>96</v>
      </c>
      <c r="E1553" s="236">
        <v>277.06930851219386</v>
      </c>
      <c r="F1553" s="236">
        <v>292.2911149801635</v>
      </c>
      <c r="G1553" s="236">
        <v>119.87432613906743</v>
      </c>
    </row>
    <row r="1554" spans="1:7" ht="12.75">
      <c r="A1554" s="78">
        <v>2006</v>
      </c>
      <c r="B1554" s="231">
        <v>2</v>
      </c>
      <c r="C1554" s="233" t="s">
        <v>95</v>
      </c>
      <c r="D1554" s="78" t="s">
        <v>96</v>
      </c>
      <c r="E1554" s="237">
        <v>294.74914745526786</v>
      </c>
      <c r="F1554" s="237">
        <v>330.27726675969257</v>
      </c>
      <c r="G1554" s="237">
        <v>127.45799149835875</v>
      </c>
    </row>
    <row r="1555" spans="1:7" ht="12.75">
      <c r="A1555" s="51">
        <v>2006</v>
      </c>
      <c r="B1555" s="230">
        <v>3</v>
      </c>
      <c r="C1555" s="232" t="s">
        <v>95</v>
      </c>
      <c r="D1555" s="51" t="s">
        <v>96</v>
      </c>
      <c r="E1555" s="236">
        <v>340.0204099009851</v>
      </c>
      <c r="F1555" s="236">
        <v>376.3900387899794</v>
      </c>
      <c r="G1555" s="236">
        <v>131.88352366527045</v>
      </c>
    </row>
    <row r="1556" spans="1:7" ht="12.75">
      <c r="A1556" s="78">
        <v>2006</v>
      </c>
      <c r="B1556" s="231">
        <v>4</v>
      </c>
      <c r="C1556" s="233" t="s">
        <v>95</v>
      </c>
      <c r="D1556" s="78" t="s">
        <v>96</v>
      </c>
      <c r="E1556" s="237">
        <v>333.27556865960486</v>
      </c>
      <c r="F1556" s="237">
        <v>371.7324868266538</v>
      </c>
      <c r="G1556" s="237">
        <v>127.19444358075746</v>
      </c>
    </row>
    <row r="1557" spans="1:7" ht="12.75">
      <c r="A1557" s="51">
        <v>2007</v>
      </c>
      <c r="B1557" s="230">
        <v>1</v>
      </c>
      <c r="C1557" s="232" t="s">
        <v>95</v>
      </c>
      <c r="D1557" s="51" t="s">
        <v>96</v>
      </c>
      <c r="E1557" s="236">
        <v>310.9097116354409</v>
      </c>
      <c r="F1557" s="236">
        <v>356.9357564238575</v>
      </c>
      <c r="G1557" s="236">
        <v>130.37034404848097</v>
      </c>
    </row>
    <row r="1558" spans="1:7" ht="12.75">
      <c r="A1558" s="78">
        <v>2007</v>
      </c>
      <c r="B1558" s="231">
        <v>2</v>
      </c>
      <c r="C1558" s="233" t="s">
        <v>95</v>
      </c>
      <c r="D1558" s="78" t="s">
        <v>96</v>
      </c>
      <c r="E1558" s="237">
        <v>320.98253444691653</v>
      </c>
      <c r="F1558" s="237">
        <v>353.1657316274852</v>
      </c>
      <c r="G1558" s="237">
        <v>135.13197384064827</v>
      </c>
    </row>
    <row r="1559" spans="1:7" ht="12.75">
      <c r="A1559" s="51">
        <v>2007</v>
      </c>
      <c r="B1559" s="230">
        <v>3</v>
      </c>
      <c r="C1559" s="232" t="s">
        <v>95</v>
      </c>
      <c r="D1559" s="51" t="s">
        <v>96</v>
      </c>
      <c r="E1559" s="236">
        <v>332.92542669605734</v>
      </c>
      <c r="F1559" s="236">
        <v>371.8003307813516</v>
      </c>
      <c r="G1559" s="236">
        <v>135.9936866948278</v>
      </c>
    </row>
    <row r="1560" spans="1:7" ht="12.75">
      <c r="A1560" s="78">
        <v>2007</v>
      </c>
      <c r="B1560" s="231">
        <v>4</v>
      </c>
      <c r="C1560" s="233" t="s">
        <v>95</v>
      </c>
      <c r="D1560" s="78" t="s">
        <v>96</v>
      </c>
      <c r="E1560" s="237">
        <v>328.3555415339452</v>
      </c>
      <c r="F1560" s="237">
        <v>386.0401582840139</v>
      </c>
      <c r="G1560" s="237">
        <v>136.17284005454553</v>
      </c>
    </row>
    <row r="1561" spans="1:7" ht="12.75">
      <c r="A1561" s="51">
        <v>2008</v>
      </c>
      <c r="B1561" s="230">
        <v>1</v>
      </c>
      <c r="C1561" s="232" t="s">
        <v>95</v>
      </c>
      <c r="D1561" s="51" t="s">
        <v>96</v>
      </c>
      <c r="E1561" s="236">
        <v>312.75825985597623</v>
      </c>
      <c r="F1561" s="236">
        <v>328.9166969921968</v>
      </c>
      <c r="G1561" s="236">
        <v>139.20067989440315</v>
      </c>
    </row>
    <row r="1562" spans="1:7" ht="12.75">
      <c r="A1562" s="78">
        <v>2008</v>
      </c>
      <c r="B1562" s="231">
        <v>2</v>
      </c>
      <c r="C1562" s="233" t="s">
        <v>95</v>
      </c>
      <c r="D1562" s="78" t="s">
        <v>96</v>
      </c>
      <c r="E1562" s="237">
        <v>280.7472740128681</v>
      </c>
      <c r="F1562" s="237">
        <v>308.3641145403789</v>
      </c>
      <c r="G1562" s="237">
        <v>131.98420489221928</v>
      </c>
    </row>
    <row r="1563" spans="1:7" ht="12.75">
      <c r="A1563" s="51">
        <v>2008</v>
      </c>
      <c r="B1563" s="230">
        <v>3</v>
      </c>
      <c r="C1563" s="232" t="s">
        <v>95</v>
      </c>
      <c r="D1563" s="51" t="s">
        <v>96</v>
      </c>
      <c r="E1563" s="236">
        <v>316.35220506082646</v>
      </c>
      <c r="F1563" s="236">
        <v>334.17382796422595</v>
      </c>
      <c r="G1563" s="236">
        <v>128.7046619849896</v>
      </c>
    </row>
    <row r="1564" spans="1:7" ht="12.75">
      <c r="A1564" s="78">
        <v>2008</v>
      </c>
      <c r="B1564" s="231">
        <v>4</v>
      </c>
      <c r="C1564" s="233" t="s">
        <v>95</v>
      </c>
      <c r="D1564" s="78" t="s">
        <v>96</v>
      </c>
      <c r="E1564" s="237">
        <v>306.2842762360633</v>
      </c>
      <c r="F1564" s="237">
        <v>327.43468657579655</v>
      </c>
      <c r="G1564" s="237">
        <v>122.96139023007143</v>
      </c>
    </row>
    <row r="1565" spans="1:7" ht="12.75">
      <c r="A1565" s="51">
        <v>2009</v>
      </c>
      <c r="B1565" s="230">
        <v>1</v>
      </c>
      <c r="C1565" s="232" t="s">
        <v>95</v>
      </c>
      <c r="D1565" s="51" t="s">
        <v>96</v>
      </c>
      <c r="E1565" s="236">
        <v>311.71045191067543</v>
      </c>
      <c r="F1565" s="236">
        <v>322.7307510635521</v>
      </c>
      <c r="G1565" s="236">
        <v>117.73188885384788</v>
      </c>
    </row>
    <row r="1566" spans="1:7" ht="12.75">
      <c r="A1566" s="78">
        <v>2001</v>
      </c>
      <c r="B1566" s="231">
        <v>1</v>
      </c>
      <c r="C1566" s="233" t="s">
        <v>97</v>
      </c>
      <c r="D1566" s="78" t="s">
        <v>98</v>
      </c>
      <c r="E1566" s="237">
        <v>88.3008224213775</v>
      </c>
      <c r="F1566" s="237">
        <v>88.03631895343456</v>
      </c>
      <c r="G1566" s="237">
        <v>96.54381349538193</v>
      </c>
    </row>
    <row r="1567" spans="1:7" ht="12.75">
      <c r="A1567" s="51">
        <v>2001</v>
      </c>
      <c r="B1567" s="230">
        <v>2</v>
      </c>
      <c r="C1567" s="232" t="s">
        <v>97</v>
      </c>
      <c r="D1567" s="51" t="s">
        <v>98</v>
      </c>
      <c r="E1567" s="236">
        <v>96.70079161027412</v>
      </c>
      <c r="F1567" s="236">
        <v>96.14867834540276</v>
      </c>
      <c r="G1567" s="236">
        <v>100.68771236167025</v>
      </c>
    </row>
    <row r="1568" spans="1:7" ht="12.75">
      <c r="A1568" s="78">
        <v>2001</v>
      </c>
      <c r="B1568" s="231">
        <v>3</v>
      </c>
      <c r="C1568" s="233" t="s">
        <v>97</v>
      </c>
      <c r="D1568" s="78" t="s">
        <v>98</v>
      </c>
      <c r="E1568" s="237">
        <v>106.00734036394782</v>
      </c>
      <c r="F1568" s="237">
        <v>106.99509089919792</v>
      </c>
      <c r="G1568" s="237">
        <v>100.77513742846642</v>
      </c>
    </row>
    <row r="1569" spans="1:7" ht="12.75">
      <c r="A1569" s="51">
        <v>2001</v>
      </c>
      <c r="B1569" s="230">
        <v>4</v>
      </c>
      <c r="C1569" s="232" t="s">
        <v>97</v>
      </c>
      <c r="D1569" s="51" t="s">
        <v>98</v>
      </c>
      <c r="E1569" s="236">
        <v>108.99104560440048</v>
      </c>
      <c r="F1569" s="236">
        <v>108.81991180196475</v>
      </c>
      <c r="G1569" s="236">
        <v>101.99333671448134</v>
      </c>
    </row>
    <row r="1570" spans="1:7" ht="12.75">
      <c r="A1570" s="78">
        <v>2002</v>
      </c>
      <c r="B1570" s="231">
        <v>1</v>
      </c>
      <c r="C1570" s="233" t="s">
        <v>97</v>
      </c>
      <c r="D1570" s="78" t="s">
        <v>98</v>
      </c>
      <c r="E1570" s="237">
        <v>88.66230198580267</v>
      </c>
      <c r="F1570" s="237">
        <v>88.7401799503462</v>
      </c>
      <c r="G1570" s="237">
        <v>92.72775862957918</v>
      </c>
    </row>
    <row r="1571" spans="1:7" ht="12.75">
      <c r="A1571" s="51">
        <v>2002</v>
      </c>
      <c r="B1571" s="230">
        <v>2</v>
      </c>
      <c r="C1571" s="232" t="s">
        <v>97</v>
      </c>
      <c r="D1571" s="51" t="s">
        <v>98</v>
      </c>
      <c r="E1571" s="236">
        <v>104.9186370922593</v>
      </c>
      <c r="F1571" s="236">
        <v>105.92258538305258</v>
      </c>
      <c r="G1571" s="236">
        <v>96.64356352460236</v>
      </c>
    </row>
    <row r="1572" spans="1:7" ht="12.75">
      <c r="A1572" s="78">
        <v>2002</v>
      </c>
      <c r="B1572" s="231">
        <v>3</v>
      </c>
      <c r="C1572" s="233" t="s">
        <v>97</v>
      </c>
      <c r="D1572" s="78" t="s">
        <v>98</v>
      </c>
      <c r="E1572" s="237">
        <v>111.09944638964818</v>
      </c>
      <c r="F1572" s="237">
        <v>113.99917064279916</v>
      </c>
      <c r="G1572" s="237">
        <v>96.5713392447961</v>
      </c>
    </row>
    <row r="1573" spans="1:7" ht="12.75">
      <c r="A1573" s="51">
        <v>2002</v>
      </c>
      <c r="B1573" s="230">
        <v>4</v>
      </c>
      <c r="C1573" s="232" t="s">
        <v>97</v>
      </c>
      <c r="D1573" s="51" t="s">
        <v>98</v>
      </c>
      <c r="E1573" s="236">
        <v>115.81193909303148</v>
      </c>
      <c r="F1573" s="236">
        <v>121.29201237973732</v>
      </c>
      <c r="G1573" s="236">
        <v>98.56071142969768</v>
      </c>
    </row>
    <row r="1574" spans="1:7" ht="12.75">
      <c r="A1574" s="78">
        <v>2003</v>
      </c>
      <c r="B1574" s="231">
        <v>1</v>
      </c>
      <c r="C1574" s="233" t="s">
        <v>97</v>
      </c>
      <c r="D1574" s="78" t="s">
        <v>98</v>
      </c>
      <c r="E1574" s="237">
        <v>94.24424944896646</v>
      </c>
      <c r="F1574" s="237">
        <v>99.62899872291295</v>
      </c>
      <c r="G1574" s="237">
        <v>95.87152787834603</v>
      </c>
    </row>
    <row r="1575" spans="1:7" ht="12.75">
      <c r="A1575" s="51">
        <v>2003</v>
      </c>
      <c r="B1575" s="230">
        <v>2</v>
      </c>
      <c r="C1575" s="232" t="s">
        <v>97</v>
      </c>
      <c r="D1575" s="51" t="s">
        <v>98</v>
      </c>
      <c r="E1575" s="236">
        <v>95.98277948520945</v>
      </c>
      <c r="F1575" s="236">
        <v>104.91514787403949</v>
      </c>
      <c r="G1575" s="236">
        <v>98.12962532730477</v>
      </c>
    </row>
    <row r="1576" spans="1:7" ht="12.75">
      <c r="A1576" s="78">
        <v>2003</v>
      </c>
      <c r="B1576" s="231">
        <v>3</v>
      </c>
      <c r="C1576" s="233" t="s">
        <v>97</v>
      </c>
      <c r="D1576" s="78" t="s">
        <v>98</v>
      </c>
      <c r="E1576" s="237">
        <v>111.33956374099282</v>
      </c>
      <c r="F1576" s="237">
        <v>120.4730606186101</v>
      </c>
      <c r="G1576" s="237">
        <v>101.17154930323905</v>
      </c>
    </row>
    <row r="1577" spans="1:7" ht="12.75">
      <c r="A1577" s="51">
        <v>2003</v>
      </c>
      <c r="B1577" s="230">
        <v>4</v>
      </c>
      <c r="C1577" s="232" t="s">
        <v>97</v>
      </c>
      <c r="D1577" s="51" t="s">
        <v>98</v>
      </c>
      <c r="E1577" s="236">
        <v>123.16547890548304</v>
      </c>
      <c r="F1577" s="236">
        <v>136.75583498298417</v>
      </c>
      <c r="G1577" s="236">
        <v>101.95044584524487</v>
      </c>
    </row>
    <row r="1578" spans="1:7" ht="12.75">
      <c r="A1578" s="78">
        <v>2004</v>
      </c>
      <c r="B1578" s="231">
        <v>1</v>
      </c>
      <c r="C1578" s="233" t="s">
        <v>97</v>
      </c>
      <c r="D1578" s="78" t="s">
        <v>98</v>
      </c>
      <c r="E1578" s="237">
        <v>114.35347929451648</v>
      </c>
      <c r="F1578" s="237">
        <v>116.10231675765968</v>
      </c>
      <c r="G1578" s="237">
        <v>99.99180389998783</v>
      </c>
    </row>
    <row r="1579" spans="1:7" ht="12.75">
      <c r="A1579" s="51">
        <v>2004</v>
      </c>
      <c r="B1579" s="230">
        <v>2</v>
      </c>
      <c r="C1579" s="232" t="s">
        <v>97</v>
      </c>
      <c r="D1579" s="51" t="s">
        <v>98</v>
      </c>
      <c r="E1579" s="236">
        <v>117.68125771999017</v>
      </c>
      <c r="F1579" s="236">
        <v>121.28181666954443</v>
      </c>
      <c r="G1579" s="236">
        <v>102.91183399754607</v>
      </c>
    </row>
    <row r="1580" spans="1:7" ht="12.75">
      <c r="A1580" s="78">
        <v>2004</v>
      </c>
      <c r="B1580" s="231">
        <v>3</v>
      </c>
      <c r="C1580" s="233" t="s">
        <v>97</v>
      </c>
      <c r="D1580" s="78" t="s">
        <v>98</v>
      </c>
      <c r="E1580" s="237">
        <v>123.51181933651633</v>
      </c>
      <c r="F1580" s="237">
        <v>124.59843934393436</v>
      </c>
      <c r="G1580" s="237">
        <v>108.59212159643593</v>
      </c>
    </row>
    <row r="1581" spans="1:7" ht="12.75">
      <c r="A1581" s="51">
        <v>2004</v>
      </c>
      <c r="B1581" s="230">
        <v>4</v>
      </c>
      <c r="C1581" s="232" t="s">
        <v>97</v>
      </c>
      <c r="D1581" s="51" t="s">
        <v>98</v>
      </c>
      <c r="E1581" s="236">
        <v>142.7710323565482</v>
      </c>
      <c r="F1581" s="236">
        <v>150.86423936221033</v>
      </c>
      <c r="G1581" s="236">
        <v>110.6151820119638</v>
      </c>
    </row>
    <row r="1582" spans="1:7" ht="12.75">
      <c r="A1582" s="78">
        <v>2005</v>
      </c>
      <c r="B1582" s="231">
        <v>1</v>
      </c>
      <c r="C1582" s="233" t="s">
        <v>97</v>
      </c>
      <c r="D1582" s="78" t="s">
        <v>98</v>
      </c>
      <c r="E1582" s="237">
        <v>135.8254878128679</v>
      </c>
      <c r="F1582" s="237">
        <v>134.30987949490176</v>
      </c>
      <c r="G1582" s="237">
        <v>113.82591688990253</v>
      </c>
    </row>
    <row r="1583" spans="1:7" ht="12.75">
      <c r="A1583" s="51">
        <v>2005</v>
      </c>
      <c r="B1583" s="230">
        <v>2</v>
      </c>
      <c r="C1583" s="232" t="s">
        <v>97</v>
      </c>
      <c r="D1583" s="51" t="s">
        <v>98</v>
      </c>
      <c r="E1583" s="236">
        <v>153.7393964092611</v>
      </c>
      <c r="F1583" s="236">
        <v>159.77459909533997</v>
      </c>
      <c r="G1583" s="236">
        <v>116.179861463314</v>
      </c>
    </row>
    <row r="1584" spans="1:7" ht="12.75">
      <c r="A1584" s="78">
        <v>2005</v>
      </c>
      <c r="B1584" s="231">
        <v>3</v>
      </c>
      <c r="C1584" s="233" t="s">
        <v>97</v>
      </c>
      <c r="D1584" s="78" t="s">
        <v>98</v>
      </c>
      <c r="E1584" s="237">
        <v>157.0281804458288</v>
      </c>
      <c r="F1584" s="237">
        <v>158.76751708755137</v>
      </c>
      <c r="G1584" s="237">
        <v>114.42006224516854</v>
      </c>
    </row>
    <row r="1585" spans="1:7" ht="12.75">
      <c r="A1585" s="51">
        <v>2005</v>
      </c>
      <c r="B1585" s="230">
        <v>4</v>
      </c>
      <c r="C1585" s="232" t="s">
        <v>97</v>
      </c>
      <c r="D1585" s="51" t="s">
        <v>98</v>
      </c>
      <c r="E1585" s="236">
        <v>168.74104645176897</v>
      </c>
      <c r="F1585" s="236">
        <v>170.13800391964853</v>
      </c>
      <c r="G1585" s="236">
        <v>115.08158406168722</v>
      </c>
    </row>
    <row r="1586" spans="1:7" ht="12.75">
      <c r="A1586" s="78">
        <v>2006</v>
      </c>
      <c r="B1586" s="231">
        <v>1</v>
      </c>
      <c r="C1586" s="233" t="s">
        <v>97</v>
      </c>
      <c r="D1586" s="78" t="s">
        <v>98</v>
      </c>
      <c r="E1586" s="237">
        <v>149.36048025290594</v>
      </c>
      <c r="F1586" s="237">
        <v>150.59663089638556</v>
      </c>
      <c r="G1586" s="237">
        <v>113.53623918972409</v>
      </c>
    </row>
    <row r="1587" spans="1:7" ht="12.75">
      <c r="A1587" s="51">
        <v>2006</v>
      </c>
      <c r="B1587" s="230">
        <v>2</v>
      </c>
      <c r="C1587" s="232" t="s">
        <v>97</v>
      </c>
      <c r="D1587" s="51" t="s">
        <v>98</v>
      </c>
      <c r="E1587" s="236">
        <v>169.0159749652602</v>
      </c>
      <c r="F1587" s="236">
        <v>170.9775409097644</v>
      </c>
      <c r="G1587" s="236">
        <v>116.44386215844189</v>
      </c>
    </row>
    <row r="1588" spans="1:7" ht="12.75">
      <c r="A1588" s="78">
        <v>2006</v>
      </c>
      <c r="B1588" s="231">
        <v>3</v>
      </c>
      <c r="C1588" s="233" t="s">
        <v>97</v>
      </c>
      <c r="D1588" s="78" t="s">
        <v>98</v>
      </c>
      <c r="E1588" s="237">
        <v>181.37426472627322</v>
      </c>
      <c r="F1588" s="237">
        <v>184.49803226454753</v>
      </c>
      <c r="G1588" s="237">
        <v>119.99903865293086</v>
      </c>
    </row>
    <row r="1589" spans="1:7" ht="12.75">
      <c r="A1589" s="51">
        <v>2006</v>
      </c>
      <c r="B1589" s="230">
        <v>4</v>
      </c>
      <c r="C1589" s="232" t="s">
        <v>97</v>
      </c>
      <c r="D1589" s="51" t="s">
        <v>98</v>
      </c>
      <c r="E1589" s="236">
        <v>202.7773338370244</v>
      </c>
      <c r="F1589" s="236">
        <v>210.22948233596276</v>
      </c>
      <c r="G1589" s="236">
        <v>123.40730159532256</v>
      </c>
    </row>
    <row r="1590" spans="1:7" ht="12.75">
      <c r="A1590" s="78">
        <v>2007</v>
      </c>
      <c r="B1590" s="231">
        <v>1</v>
      </c>
      <c r="C1590" s="233" t="s">
        <v>97</v>
      </c>
      <c r="D1590" s="78" t="s">
        <v>98</v>
      </c>
      <c r="E1590" s="237">
        <v>168.60508708910515</v>
      </c>
      <c r="F1590" s="237">
        <v>176.75949422468926</v>
      </c>
      <c r="G1590" s="237">
        <v>125.98543723523152</v>
      </c>
    </row>
    <row r="1591" spans="1:7" ht="12.75">
      <c r="A1591" s="51">
        <v>2007</v>
      </c>
      <c r="B1591" s="230">
        <v>2</v>
      </c>
      <c r="C1591" s="232" t="s">
        <v>97</v>
      </c>
      <c r="D1591" s="51" t="s">
        <v>98</v>
      </c>
      <c r="E1591" s="236">
        <v>193.52819461609076</v>
      </c>
      <c r="F1591" s="236">
        <v>192.022294980068</v>
      </c>
      <c r="G1591" s="236">
        <v>130.72393337207475</v>
      </c>
    </row>
    <row r="1592" spans="1:7" ht="12.75">
      <c r="A1592" s="78">
        <v>2007</v>
      </c>
      <c r="B1592" s="231">
        <v>3</v>
      </c>
      <c r="C1592" s="233" t="s">
        <v>97</v>
      </c>
      <c r="D1592" s="78" t="s">
        <v>98</v>
      </c>
      <c r="E1592" s="237">
        <v>199.86621580178735</v>
      </c>
      <c r="F1592" s="237">
        <v>194.477838671199</v>
      </c>
      <c r="G1592" s="237">
        <v>128.28831538099845</v>
      </c>
    </row>
    <row r="1593" spans="1:7" ht="12.75">
      <c r="A1593" s="51">
        <v>2007</v>
      </c>
      <c r="B1593" s="230">
        <v>4</v>
      </c>
      <c r="C1593" s="232" t="s">
        <v>97</v>
      </c>
      <c r="D1593" s="51" t="s">
        <v>98</v>
      </c>
      <c r="E1593" s="236">
        <v>221.99314058433563</v>
      </c>
      <c r="F1593" s="236">
        <v>227.61263696698018</v>
      </c>
      <c r="G1593" s="236">
        <v>132.75303301919055</v>
      </c>
    </row>
    <row r="1594" spans="1:7" ht="12.75">
      <c r="A1594" s="78">
        <v>2008</v>
      </c>
      <c r="B1594" s="231">
        <v>1</v>
      </c>
      <c r="C1594" s="233" t="s">
        <v>97</v>
      </c>
      <c r="D1594" s="78" t="s">
        <v>98</v>
      </c>
      <c r="E1594" s="237">
        <v>168.01426084523976</v>
      </c>
      <c r="F1594" s="237">
        <v>173.26974421887056</v>
      </c>
      <c r="G1594" s="237">
        <v>132.98005882704564</v>
      </c>
    </row>
    <row r="1595" spans="1:7" ht="12.75">
      <c r="A1595" s="51">
        <v>2008</v>
      </c>
      <c r="B1595" s="230">
        <v>2</v>
      </c>
      <c r="C1595" s="232" t="s">
        <v>97</v>
      </c>
      <c r="D1595" s="51" t="s">
        <v>98</v>
      </c>
      <c r="E1595" s="236">
        <v>175.1638686583308</v>
      </c>
      <c r="F1595" s="236">
        <v>181.3678969627094</v>
      </c>
      <c r="G1595" s="236">
        <v>131.69382574844875</v>
      </c>
    </row>
    <row r="1596" spans="1:7" ht="12.75">
      <c r="A1596" s="78">
        <v>2008</v>
      </c>
      <c r="B1596" s="231">
        <v>3</v>
      </c>
      <c r="C1596" s="233" t="s">
        <v>97</v>
      </c>
      <c r="D1596" s="78" t="s">
        <v>98</v>
      </c>
      <c r="E1596" s="237">
        <v>177.31503041992215</v>
      </c>
      <c r="F1596" s="237">
        <v>177.84630979174125</v>
      </c>
      <c r="G1596" s="237">
        <v>127.06103670599764</v>
      </c>
    </row>
    <row r="1597" spans="1:7" ht="12.75">
      <c r="A1597" s="51">
        <v>2008</v>
      </c>
      <c r="B1597" s="230">
        <v>4</v>
      </c>
      <c r="C1597" s="232" t="s">
        <v>97</v>
      </c>
      <c r="D1597" s="51" t="s">
        <v>98</v>
      </c>
      <c r="E1597" s="236">
        <v>189.665191561032</v>
      </c>
      <c r="F1597" s="236">
        <v>201.0853690738289</v>
      </c>
      <c r="G1597" s="236">
        <v>122.92202674147094</v>
      </c>
    </row>
    <row r="1598" spans="1:7" ht="12.75">
      <c r="A1598" s="78">
        <v>2009</v>
      </c>
      <c r="B1598" s="231">
        <v>1</v>
      </c>
      <c r="C1598" s="233" t="s">
        <v>97</v>
      </c>
      <c r="D1598" s="78" t="s">
        <v>98</v>
      </c>
      <c r="E1598" s="237">
        <v>147.0082173431941</v>
      </c>
      <c r="F1598" s="237">
        <v>151.430442807461</v>
      </c>
      <c r="G1598" s="237">
        <v>120.4199772029278</v>
      </c>
    </row>
    <row r="1599" spans="1:7" ht="12.75">
      <c r="A1599" s="51">
        <v>2001</v>
      </c>
      <c r="B1599" s="230">
        <v>1</v>
      </c>
      <c r="C1599" s="232" t="s">
        <v>99</v>
      </c>
      <c r="D1599" s="51" t="s">
        <v>100</v>
      </c>
      <c r="E1599" s="236">
        <v>92.41312842758846</v>
      </c>
      <c r="F1599" s="236">
        <v>90.73197648862315</v>
      </c>
      <c r="G1599" s="236">
        <v>103.50126047529164</v>
      </c>
    </row>
    <row r="1600" spans="1:7" ht="12.75">
      <c r="A1600" s="78">
        <v>2001</v>
      </c>
      <c r="B1600" s="231">
        <v>2</v>
      </c>
      <c r="C1600" s="233" t="s">
        <v>99</v>
      </c>
      <c r="D1600" s="78" t="s">
        <v>100</v>
      </c>
      <c r="E1600" s="237">
        <v>92.85330068215457</v>
      </c>
      <c r="F1600" s="237">
        <v>80.40775978244426</v>
      </c>
      <c r="G1600" s="237">
        <v>100.28634059572131</v>
      </c>
    </row>
    <row r="1601" spans="1:7" ht="12.75">
      <c r="A1601" s="51">
        <v>2001</v>
      </c>
      <c r="B1601" s="230">
        <v>3</v>
      </c>
      <c r="C1601" s="232" t="s">
        <v>99</v>
      </c>
      <c r="D1601" s="51" t="s">
        <v>100</v>
      </c>
      <c r="E1601" s="236">
        <v>97.30748507202026</v>
      </c>
      <c r="F1601" s="236">
        <v>110.41328543209545</v>
      </c>
      <c r="G1601" s="236">
        <v>98.93030817934914</v>
      </c>
    </row>
    <row r="1602" spans="1:7" ht="12.75">
      <c r="A1602" s="78">
        <v>2001</v>
      </c>
      <c r="B1602" s="231">
        <v>4</v>
      </c>
      <c r="C1602" s="233" t="s">
        <v>99</v>
      </c>
      <c r="D1602" s="78" t="s">
        <v>100</v>
      </c>
      <c r="E1602" s="237">
        <v>117.4260858182367</v>
      </c>
      <c r="F1602" s="237">
        <v>118.44697829683716</v>
      </c>
      <c r="G1602" s="237">
        <v>97.28209074963793</v>
      </c>
    </row>
    <row r="1603" spans="1:7" ht="12.75">
      <c r="A1603" s="51">
        <v>2002</v>
      </c>
      <c r="B1603" s="230">
        <v>1</v>
      </c>
      <c r="C1603" s="232" t="s">
        <v>99</v>
      </c>
      <c r="D1603" s="51" t="s">
        <v>100</v>
      </c>
      <c r="E1603" s="236">
        <v>80.77089647438673</v>
      </c>
      <c r="F1603" s="236">
        <v>73.91174407432125</v>
      </c>
      <c r="G1603" s="236">
        <v>90.76190462336875</v>
      </c>
    </row>
    <row r="1604" spans="1:7" ht="12.75">
      <c r="A1604" s="78">
        <v>2002</v>
      </c>
      <c r="B1604" s="231">
        <v>2</v>
      </c>
      <c r="C1604" s="233" t="s">
        <v>99</v>
      </c>
      <c r="D1604" s="78" t="s">
        <v>100</v>
      </c>
      <c r="E1604" s="237">
        <v>85.29467593546917</v>
      </c>
      <c r="F1604" s="237">
        <v>75.11969017501023</v>
      </c>
      <c r="G1604" s="237">
        <v>87.76873386421157</v>
      </c>
    </row>
    <row r="1605" spans="1:7" ht="12.75">
      <c r="A1605" s="51">
        <v>2002</v>
      </c>
      <c r="B1605" s="230">
        <v>3</v>
      </c>
      <c r="C1605" s="232" t="s">
        <v>99</v>
      </c>
      <c r="D1605" s="51" t="s">
        <v>100</v>
      </c>
      <c r="E1605" s="236">
        <v>98.92864283819618</v>
      </c>
      <c r="F1605" s="236">
        <v>91.99999679543515</v>
      </c>
      <c r="G1605" s="236">
        <v>85.15832563193987</v>
      </c>
    </row>
    <row r="1606" spans="1:7" ht="12.75">
      <c r="A1606" s="78">
        <v>2002</v>
      </c>
      <c r="B1606" s="231">
        <v>4</v>
      </c>
      <c r="C1606" s="233" t="s">
        <v>99</v>
      </c>
      <c r="D1606" s="78" t="s">
        <v>100</v>
      </c>
      <c r="E1606" s="237">
        <v>104.21674584702788</v>
      </c>
      <c r="F1606" s="237">
        <v>105.37862001215534</v>
      </c>
      <c r="G1606" s="237">
        <v>85.89443929667645</v>
      </c>
    </row>
    <row r="1607" spans="1:7" ht="12.75">
      <c r="A1607" s="51">
        <v>2003</v>
      </c>
      <c r="B1607" s="230">
        <v>1</v>
      </c>
      <c r="C1607" s="232" t="s">
        <v>99</v>
      </c>
      <c r="D1607" s="51" t="s">
        <v>100</v>
      </c>
      <c r="E1607" s="236">
        <v>82.33037092124671</v>
      </c>
      <c r="F1607" s="236">
        <v>67.37609436644865</v>
      </c>
      <c r="G1607" s="236">
        <v>87.4560804370405</v>
      </c>
    </row>
    <row r="1608" spans="1:7" ht="12.75">
      <c r="A1608" s="78">
        <v>2003</v>
      </c>
      <c r="B1608" s="231">
        <v>2</v>
      </c>
      <c r="C1608" s="233" t="s">
        <v>99</v>
      </c>
      <c r="D1608" s="78" t="s">
        <v>100</v>
      </c>
      <c r="E1608" s="237">
        <v>92.10594555513966</v>
      </c>
      <c r="F1608" s="237">
        <v>78.13467858684608</v>
      </c>
      <c r="G1608" s="237">
        <v>83.04480249245981</v>
      </c>
    </row>
    <row r="1609" spans="1:7" ht="12.75">
      <c r="A1609" s="51">
        <v>2003</v>
      </c>
      <c r="B1609" s="230">
        <v>3</v>
      </c>
      <c r="C1609" s="232" t="s">
        <v>99</v>
      </c>
      <c r="D1609" s="51" t="s">
        <v>100</v>
      </c>
      <c r="E1609" s="236">
        <v>99.84599355906045</v>
      </c>
      <c r="F1609" s="236">
        <v>82.68361933721219</v>
      </c>
      <c r="G1609" s="236">
        <v>85.22738261692459</v>
      </c>
    </row>
    <row r="1610" spans="1:7" ht="12.75">
      <c r="A1610" s="78">
        <v>2003</v>
      </c>
      <c r="B1610" s="231">
        <v>4</v>
      </c>
      <c r="C1610" s="233" t="s">
        <v>99</v>
      </c>
      <c r="D1610" s="78" t="s">
        <v>100</v>
      </c>
      <c r="E1610" s="237">
        <v>120.0040165683539</v>
      </c>
      <c r="F1610" s="237">
        <v>110.46245034738051</v>
      </c>
      <c r="G1610" s="237">
        <v>86.45803802800941</v>
      </c>
    </row>
    <row r="1611" spans="1:7" ht="12.75">
      <c r="A1611" s="51">
        <v>2004</v>
      </c>
      <c r="B1611" s="230">
        <v>1</v>
      </c>
      <c r="C1611" s="232" t="s">
        <v>99</v>
      </c>
      <c r="D1611" s="51" t="s">
        <v>100</v>
      </c>
      <c r="E1611" s="236">
        <v>75.05586800017069</v>
      </c>
      <c r="F1611" s="236">
        <v>70.91240454401452</v>
      </c>
      <c r="G1611" s="236">
        <v>89.61596038915572</v>
      </c>
    </row>
    <row r="1612" spans="1:7" ht="12.75">
      <c r="A1612" s="78">
        <v>2004</v>
      </c>
      <c r="B1612" s="231">
        <v>2</v>
      </c>
      <c r="C1612" s="233" t="s">
        <v>99</v>
      </c>
      <c r="D1612" s="78" t="s">
        <v>100</v>
      </c>
      <c r="E1612" s="237">
        <v>93.51674776054232</v>
      </c>
      <c r="F1612" s="237">
        <v>83.4018155753472</v>
      </c>
      <c r="G1612" s="237">
        <v>86.00913574334429</v>
      </c>
    </row>
    <row r="1613" spans="1:7" ht="12.75">
      <c r="A1613" s="51">
        <v>2004</v>
      </c>
      <c r="B1613" s="230">
        <v>3</v>
      </c>
      <c r="C1613" s="232" t="s">
        <v>99</v>
      </c>
      <c r="D1613" s="51" t="s">
        <v>100</v>
      </c>
      <c r="E1613" s="236">
        <v>97.55406836447688</v>
      </c>
      <c r="F1613" s="236">
        <v>89.02952555873108</v>
      </c>
      <c r="G1613" s="236">
        <v>83.51159072752958</v>
      </c>
    </row>
    <row r="1614" spans="1:7" ht="12.75">
      <c r="A1614" s="78">
        <v>2004</v>
      </c>
      <c r="B1614" s="231">
        <v>4</v>
      </c>
      <c r="C1614" s="233" t="s">
        <v>99</v>
      </c>
      <c r="D1614" s="78" t="s">
        <v>100</v>
      </c>
      <c r="E1614" s="237">
        <v>140.32245303744028</v>
      </c>
      <c r="F1614" s="237">
        <v>140.78214758912821</v>
      </c>
      <c r="G1614" s="237">
        <v>85.91860605319465</v>
      </c>
    </row>
    <row r="1615" spans="1:7" ht="12.75">
      <c r="A1615" s="51">
        <v>2005</v>
      </c>
      <c r="B1615" s="230">
        <v>1</v>
      </c>
      <c r="C1615" s="232" t="s">
        <v>99</v>
      </c>
      <c r="D1615" s="51" t="s">
        <v>100</v>
      </c>
      <c r="E1615" s="236">
        <v>79.08879681904818</v>
      </c>
      <c r="F1615" s="236">
        <v>68.92125339672054</v>
      </c>
      <c r="G1615" s="236">
        <v>86.802015780087</v>
      </c>
    </row>
    <row r="1616" spans="1:7" ht="12.75">
      <c r="A1616" s="78">
        <v>2005</v>
      </c>
      <c r="B1616" s="231">
        <v>2</v>
      </c>
      <c r="C1616" s="233" t="s">
        <v>99</v>
      </c>
      <c r="D1616" s="78" t="s">
        <v>100</v>
      </c>
      <c r="E1616" s="237">
        <v>91.66120299284061</v>
      </c>
      <c r="F1616" s="237">
        <v>81.54763119453055</v>
      </c>
      <c r="G1616" s="237">
        <v>83.05779451525818</v>
      </c>
    </row>
    <row r="1617" spans="1:7" ht="12.75">
      <c r="A1617" s="51">
        <v>2005</v>
      </c>
      <c r="B1617" s="230">
        <v>3</v>
      </c>
      <c r="C1617" s="232" t="s">
        <v>99</v>
      </c>
      <c r="D1617" s="51" t="s">
        <v>100</v>
      </c>
      <c r="E1617" s="236">
        <v>121.57327261713895</v>
      </c>
      <c r="F1617" s="236">
        <v>104.3858916003972</v>
      </c>
      <c r="G1617" s="236">
        <v>86.954205769849</v>
      </c>
    </row>
    <row r="1618" spans="1:7" ht="12.75">
      <c r="A1618" s="78">
        <v>2005</v>
      </c>
      <c r="B1618" s="231">
        <v>4</v>
      </c>
      <c r="C1618" s="233" t="s">
        <v>99</v>
      </c>
      <c r="D1618" s="78" t="s">
        <v>100</v>
      </c>
      <c r="E1618" s="237">
        <v>148.56126694732288</v>
      </c>
      <c r="F1618" s="237">
        <v>166.87538604911836</v>
      </c>
      <c r="G1618" s="237">
        <v>89.26232231092378</v>
      </c>
    </row>
    <row r="1619" spans="1:7" ht="12.75">
      <c r="A1619" s="51">
        <v>2006</v>
      </c>
      <c r="B1619" s="230">
        <v>1</v>
      </c>
      <c r="C1619" s="232" t="s">
        <v>99</v>
      </c>
      <c r="D1619" s="51" t="s">
        <v>100</v>
      </c>
      <c r="E1619" s="236">
        <v>84.94464547511623</v>
      </c>
      <c r="F1619" s="236">
        <v>79.06357199842343</v>
      </c>
      <c r="G1619" s="236">
        <v>90.54175758674852</v>
      </c>
    </row>
    <row r="1620" spans="1:7" ht="12.75">
      <c r="A1620" s="78">
        <v>2006</v>
      </c>
      <c r="B1620" s="231">
        <v>2</v>
      </c>
      <c r="C1620" s="233" t="s">
        <v>99</v>
      </c>
      <c r="D1620" s="78" t="s">
        <v>100</v>
      </c>
      <c r="E1620" s="237">
        <v>92.39911385859156</v>
      </c>
      <c r="F1620" s="237">
        <v>82.47877323497035</v>
      </c>
      <c r="G1620" s="237">
        <v>83.28140077758054</v>
      </c>
    </row>
    <row r="1621" spans="1:7" ht="12.75">
      <c r="A1621" s="51">
        <v>2006</v>
      </c>
      <c r="B1621" s="230">
        <v>3</v>
      </c>
      <c r="C1621" s="232" t="s">
        <v>99</v>
      </c>
      <c r="D1621" s="51" t="s">
        <v>100</v>
      </c>
      <c r="E1621" s="236">
        <v>134.0814038439545</v>
      </c>
      <c r="F1621" s="236">
        <v>116.58061424176994</v>
      </c>
      <c r="G1621" s="236">
        <v>89.50360728893129</v>
      </c>
    </row>
    <row r="1622" spans="1:7" ht="12.75">
      <c r="A1622" s="78">
        <v>2006</v>
      </c>
      <c r="B1622" s="231">
        <v>4</v>
      </c>
      <c r="C1622" s="233" t="s">
        <v>99</v>
      </c>
      <c r="D1622" s="78" t="s">
        <v>100</v>
      </c>
      <c r="E1622" s="237">
        <v>150.045465262813</v>
      </c>
      <c r="F1622" s="237">
        <v>132.30941157963676</v>
      </c>
      <c r="G1622" s="237">
        <v>89.51258214639816</v>
      </c>
    </row>
    <row r="1623" spans="1:7" ht="12.75">
      <c r="A1623" s="51">
        <v>2007</v>
      </c>
      <c r="B1623" s="230">
        <v>1</v>
      </c>
      <c r="C1623" s="232" t="s">
        <v>99</v>
      </c>
      <c r="D1623" s="51" t="s">
        <v>100</v>
      </c>
      <c r="E1623" s="236">
        <v>88.25080481980959</v>
      </c>
      <c r="F1623" s="236">
        <v>81.60781375010227</v>
      </c>
      <c r="G1623" s="236">
        <v>87.79181662373554</v>
      </c>
    </row>
    <row r="1624" spans="1:7" ht="12.75">
      <c r="A1624" s="78">
        <v>2007</v>
      </c>
      <c r="B1624" s="231">
        <v>2</v>
      </c>
      <c r="C1624" s="233" t="s">
        <v>99</v>
      </c>
      <c r="D1624" s="78" t="s">
        <v>100</v>
      </c>
      <c r="E1624" s="237">
        <v>107.38013361245288</v>
      </c>
      <c r="F1624" s="237">
        <v>99.41852090589418</v>
      </c>
      <c r="G1624" s="237">
        <v>83.38430078637009</v>
      </c>
    </row>
    <row r="1625" spans="1:7" ht="12.75">
      <c r="A1625" s="51">
        <v>2007</v>
      </c>
      <c r="B1625" s="230">
        <v>3</v>
      </c>
      <c r="C1625" s="232" t="s">
        <v>99</v>
      </c>
      <c r="D1625" s="51" t="s">
        <v>100</v>
      </c>
      <c r="E1625" s="236">
        <v>117.84375415537386</v>
      </c>
      <c r="F1625" s="236">
        <v>110.60147588907583</v>
      </c>
      <c r="G1625" s="236">
        <v>83.9640319435582</v>
      </c>
    </row>
    <row r="1626" spans="1:7" ht="12.75">
      <c r="A1626" s="78">
        <v>2007</v>
      </c>
      <c r="B1626" s="231">
        <v>4</v>
      </c>
      <c r="C1626" s="233" t="s">
        <v>99</v>
      </c>
      <c r="D1626" s="78" t="s">
        <v>100</v>
      </c>
      <c r="E1626" s="237">
        <v>148.58971737592523</v>
      </c>
      <c r="F1626" s="237">
        <v>142.07718843579076</v>
      </c>
      <c r="G1626" s="237">
        <v>88.33147177440205</v>
      </c>
    </row>
    <row r="1627" spans="1:7" ht="12.75">
      <c r="A1627" s="51">
        <v>2008</v>
      </c>
      <c r="B1627" s="230">
        <v>1</v>
      </c>
      <c r="C1627" s="232" t="s">
        <v>99</v>
      </c>
      <c r="D1627" s="51" t="s">
        <v>100</v>
      </c>
      <c r="E1627" s="236">
        <v>100.8010302902652</v>
      </c>
      <c r="F1627" s="236">
        <v>85.43023933107796</v>
      </c>
      <c r="G1627" s="236">
        <v>91.34096625300161</v>
      </c>
    </row>
    <row r="1628" spans="1:7" ht="12.75">
      <c r="A1628" s="78">
        <v>2008</v>
      </c>
      <c r="B1628" s="231">
        <v>2</v>
      </c>
      <c r="C1628" s="233" t="s">
        <v>99</v>
      </c>
      <c r="D1628" s="78" t="s">
        <v>100</v>
      </c>
      <c r="E1628" s="237">
        <v>124.86992471736153</v>
      </c>
      <c r="F1628" s="237">
        <v>106.72974810659228</v>
      </c>
      <c r="G1628" s="237">
        <v>85.94913332148776</v>
      </c>
    </row>
    <row r="1629" spans="1:7" ht="12.75">
      <c r="A1629" s="51">
        <v>2008</v>
      </c>
      <c r="B1629" s="230">
        <v>3</v>
      </c>
      <c r="C1629" s="232" t="s">
        <v>99</v>
      </c>
      <c r="D1629" s="51" t="s">
        <v>100</v>
      </c>
      <c r="E1629" s="236">
        <v>120.85789025257006</v>
      </c>
      <c r="F1629" s="236">
        <v>110.0816022490101</v>
      </c>
      <c r="G1629" s="236">
        <v>84.12191291753987</v>
      </c>
    </row>
    <row r="1630" spans="1:7" ht="12.75">
      <c r="A1630" s="78">
        <v>2008</v>
      </c>
      <c r="B1630" s="231">
        <v>4</v>
      </c>
      <c r="C1630" s="233" t="s">
        <v>99</v>
      </c>
      <c r="D1630" s="78" t="s">
        <v>100</v>
      </c>
      <c r="E1630" s="237">
        <v>140.23661080191684</v>
      </c>
      <c r="F1630" s="237">
        <v>144.93541705395518</v>
      </c>
      <c r="G1630" s="237">
        <v>81.67601717027327</v>
      </c>
    </row>
    <row r="1631" spans="1:7" ht="12.75">
      <c r="A1631" s="51">
        <v>2009</v>
      </c>
      <c r="B1631" s="230">
        <v>1</v>
      </c>
      <c r="C1631" s="232" t="s">
        <v>99</v>
      </c>
      <c r="D1631" s="51" t="s">
        <v>100</v>
      </c>
      <c r="E1631" s="236">
        <v>80.79594405919885</v>
      </c>
      <c r="F1631" s="236">
        <v>71.89715978394212</v>
      </c>
      <c r="G1631" s="236">
        <v>79.4143849708918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46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315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51"/>
      <c r="P11" s="5"/>
    </row>
    <row r="12" spans="1:16" s="91" customFormat="1" ht="31.5" customHeight="1">
      <c r="A12" s="88" t="s">
        <v>123</v>
      </c>
      <c r="B12" s="88" t="s">
        <v>122</v>
      </c>
      <c r="C12" s="89" t="s">
        <v>102</v>
      </c>
      <c r="D12" s="89" t="s">
        <v>124</v>
      </c>
      <c r="E12" s="89" t="s">
        <v>103</v>
      </c>
      <c r="F12" s="89" t="s">
        <v>125</v>
      </c>
      <c r="G12" s="89" t="s">
        <v>126</v>
      </c>
      <c r="H12" s="89" t="s">
        <v>127</v>
      </c>
      <c r="I12" s="89" t="s">
        <v>128</v>
      </c>
      <c r="J12" s="89" t="s">
        <v>129</v>
      </c>
      <c r="K12" s="89" t="s">
        <v>130</v>
      </c>
      <c r="L12" s="89" t="s">
        <v>131</v>
      </c>
      <c r="M12" s="89" t="s">
        <v>132</v>
      </c>
      <c r="N12" s="89" t="s">
        <v>133</v>
      </c>
      <c r="O12" s="89" t="s">
        <v>134</v>
      </c>
      <c r="P12" s="90"/>
    </row>
    <row r="13" spans="1:15" s="93" customFormat="1" ht="12">
      <c r="A13" s="92">
        <v>1</v>
      </c>
      <c r="B13" s="92">
        <v>1990</v>
      </c>
      <c r="C13" s="83">
        <v>12.587752419851896</v>
      </c>
      <c r="D13" s="83">
        <v>75.77975672199233</v>
      </c>
      <c r="E13" s="83">
        <v>13.02322560157233</v>
      </c>
      <c r="F13" s="83">
        <v>78.75202795384338</v>
      </c>
      <c r="G13" s="83">
        <v>131.00505741706377</v>
      </c>
      <c r="H13" s="83">
        <v>156.02054424137447</v>
      </c>
      <c r="I13" s="83">
        <v>146.41997032238817</v>
      </c>
      <c r="J13" s="83">
        <v>39.99571431868965</v>
      </c>
      <c r="K13" s="83">
        <v>70.8615678069227</v>
      </c>
      <c r="L13" s="83">
        <v>63.630839571449194</v>
      </c>
      <c r="M13" s="83">
        <v>113.5819764458788</v>
      </c>
      <c r="N13" s="83">
        <v>127.29593382884708</v>
      </c>
      <c r="O13" s="83">
        <v>122.5273476938857</v>
      </c>
    </row>
    <row r="14" spans="1:15" s="93" customFormat="1" ht="12">
      <c r="A14" s="102">
        <v>2</v>
      </c>
      <c r="B14" s="102">
        <v>1990</v>
      </c>
      <c r="C14" s="101">
        <v>14.321921168940179</v>
      </c>
      <c r="D14" s="101">
        <v>82.51965909200449</v>
      </c>
      <c r="E14" s="101">
        <v>14.44084981779362</v>
      </c>
      <c r="F14" s="101">
        <v>83.23253732026728</v>
      </c>
      <c r="G14" s="101">
        <v>132.76699167639302</v>
      </c>
      <c r="H14" s="101">
        <v>156.45177339361703</v>
      </c>
      <c r="I14" s="101">
        <v>147.3975810337731</v>
      </c>
      <c r="J14" s="101">
        <v>46.387028436563845</v>
      </c>
      <c r="K14" s="101">
        <v>90.6069235497443</v>
      </c>
      <c r="L14" s="101">
        <v>80.37460959617202</v>
      </c>
      <c r="M14" s="101">
        <v>116.91258621075917</v>
      </c>
      <c r="N14" s="101">
        <v>135.17371576847157</v>
      </c>
      <c r="O14" s="101">
        <v>128.9184841188961</v>
      </c>
    </row>
    <row r="15" spans="1:16" s="93" customFormat="1" ht="12">
      <c r="A15" s="92">
        <v>3</v>
      </c>
      <c r="B15" s="92">
        <v>1990</v>
      </c>
      <c r="C15" s="83">
        <v>16.069588510477857</v>
      </c>
      <c r="D15" s="83">
        <v>91.21398801827804</v>
      </c>
      <c r="E15" s="83">
        <v>15.740410218343172</v>
      </c>
      <c r="F15" s="83">
        <v>89.44375291011622</v>
      </c>
      <c r="G15" s="83">
        <v>133.97462356269548</v>
      </c>
      <c r="H15" s="83">
        <v>156.975560135618</v>
      </c>
      <c r="I15" s="83">
        <v>148.17709484775497</v>
      </c>
      <c r="J15" s="83">
        <v>50.161782386330515</v>
      </c>
      <c r="K15" s="83">
        <v>91.78522297441444</v>
      </c>
      <c r="L15" s="83">
        <v>82.24436346850314</v>
      </c>
      <c r="M15" s="83">
        <v>118.26361488540057</v>
      </c>
      <c r="N15" s="83">
        <v>135.84795455454196</v>
      </c>
      <c r="O15" s="83">
        <v>129.86385290477713</v>
      </c>
      <c r="P15" s="94"/>
    </row>
    <row r="16" spans="1:15" s="93" customFormat="1" ht="12">
      <c r="A16" s="102">
        <v>4</v>
      </c>
      <c r="B16" s="102">
        <v>1990</v>
      </c>
      <c r="C16" s="101">
        <v>14.996461915387762</v>
      </c>
      <c r="D16" s="101">
        <v>84.60466048164507</v>
      </c>
      <c r="E16" s="101">
        <v>14.849870009343663</v>
      </c>
      <c r="F16" s="101">
        <v>83.73444939311771</v>
      </c>
      <c r="G16" s="101">
        <v>134.66602544952298</v>
      </c>
      <c r="H16" s="101">
        <v>158.21665255753337</v>
      </c>
      <c r="I16" s="101">
        <v>149.20713251030747</v>
      </c>
      <c r="J16" s="101">
        <v>50.8729242301107</v>
      </c>
      <c r="K16" s="101">
        <v>94.7271891752265</v>
      </c>
      <c r="L16" s="101">
        <v>84.74205013830067</v>
      </c>
      <c r="M16" s="101">
        <v>119.4718122469584</v>
      </c>
      <c r="N16" s="101">
        <v>138.196273729132</v>
      </c>
      <c r="O16" s="101">
        <v>131.83234517998164</v>
      </c>
    </row>
    <row r="17" spans="1:15" s="93" customFormat="1" ht="12">
      <c r="A17" s="92">
        <v>5</v>
      </c>
      <c r="B17" s="92">
        <v>1990</v>
      </c>
      <c r="C17" s="83">
        <v>16.85808948840964</v>
      </c>
      <c r="D17" s="83">
        <v>93.16654801329024</v>
      </c>
      <c r="E17" s="83">
        <v>16.222653086269393</v>
      </c>
      <c r="F17" s="83">
        <v>88.46769782389204</v>
      </c>
      <c r="G17" s="83">
        <v>137.59212508651615</v>
      </c>
      <c r="H17" s="83">
        <v>157.95541287100468</v>
      </c>
      <c r="I17" s="83">
        <v>150.20452086543963</v>
      </c>
      <c r="J17" s="83">
        <v>51.23071765465721</v>
      </c>
      <c r="K17" s="83">
        <v>97.6561902837182</v>
      </c>
      <c r="L17" s="83">
        <v>87.17750559458956</v>
      </c>
      <c r="M17" s="83">
        <v>121.66548280819126</v>
      </c>
      <c r="N17" s="83">
        <v>138.9607241989797</v>
      </c>
      <c r="O17" s="83">
        <v>133.12610521192136</v>
      </c>
    </row>
    <row r="18" spans="1:15" s="93" customFormat="1" ht="12">
      <c r="A18" s="102">
        <v>6</v>
      </c>
      <c r="B18" s="102">
        <v>1990</v>
      </c>
      <c r="C18" s="101">
        <v>16.36401322642284</v>
      </c>
      <c r="D18" s="101">
        <v>90.07387002818658</v>
      </c>
      <c r="E18" s="101">
        <v>16.59669990759553</v>
      </c>
      <c r="F18" s="101">
        <v>91.47587661025293</v>
      </c>
      <c r="G18" s="101">
        <v>136.388928855269</v>
      </c>
      <c r="H18" s="101">
        <v>157.06624549893615</v>
      </c>
      <c r="I18" s="101">
        <v>149.17775569549715</v>
      </c>
      <c r="J18" s="101">
        <v>56.92681054772918</v>
      </c>
      <c r="K18" s="101">
        <v>97.2714022770284</v>
      </c>
      <c r="L18" s="101">
        <v>88.36503048271345</v>
      </c>
      <c r="M18" s="101">
        <v>122.54340106054663</v>
      </c>
      <c r="N18" s="101">
        <v>138.5634797623225</v>
      </c>
      <c r="O18" s="101">
        <v>133.14514291630329</v>
      </c>
    </row>
    <row r="19" spans="1:15" s="93" customFormat="1" ht="12">
      <c r="A19" s="92">
        <v>7</v>
      </c>
      <c r="B19" s="92">
        <v>1990</v>
      </c>
      <c r="C19" s="83">
        <v>16.529949042852735</v>
      </c>
      <c r="D19" s="83">
        <v>88.12827125579254</v>
      </c>
      <c r="E19" s="83">
        <v>16.064654858214706</v>
      </c>
      <c r="F19" s="83">
        <v>85.37974599893016</v>
      </c>
      <c r="G19" s="83">
        <v>136.95118133415605</v>
      </c>
      <c r="H19" s="83">
        <v>157.19648948885106</v>
      </c>
      <c r="I19" s="83">
        <v>149.45232625901744</v>
      </c>
      <c r="J19" s="83">
        <v>56.72260194823104</v>
      </c>
      <c r="K19" s="83">
        <v>99.20247505347336</v>
      </c>
      <c r="L19" s="83">
        <v>89.62971232312799</v>
      </c>
      <c r="M19" s="83">
        <v>122.87895064923875</v>
      </c>
      <c r="N19" s="83">
        <v>139.33501582733783</v>
      </c>
      <c r="O19" s="83">
        <v>133.71946548685412</v>
      </c>
    </row>
    <row r="20" spans="1:15" s="93" customFormat="1" ht="12">
      <c r="A20" s="102">
        <v>8</v>
      </c>
      <c r="B20" s="102">
        <v>1990</v>
      </c>
      <c r="C20" s="101">
        <v>18.065796250118584</v>
      </c>
      <c r="D20" s="101">
        <v>94.29583394380748</v>
      </c>
      <c r="E20" s="101">
        <v>17.922373687517194</v>
      </c>
      <c r="F20" s="101">
        <v>93.2115212286849</v>
      </c>
      <c r="G20" s="101">
        <v>137.7902351901185</v>
      </c>
      <c r="H20" s="101">
        <v>157.79258875237815</v>
      </c>
      <c r="I20" s="101">
        <v>150.13852333445843</v>
      </c>
      <c r="J20" s="101">
        <v>60.017386940115145</v>
      </c>
      <c r="K20" s="101">
        <v>98.10610788287225</v>
      </c>
      <c r="L20" s="101">
        <v>89.79748113451424</v>
      </c>
      <c r="M20" s="101">
        <v>124.86303980343132</v>
      </c>
      <c r="N20" s="101">
        <v>139.37039877717896</v>
      </c>
      <c r="O20" s="101">
        <v>134.42967538863203</v>
      </c>
    </row>
    <row r="21" spans="1:15" s="93" customFormat="1" ht="12">
      <c r="A21" s="92">
        <v>9</v>
      </c>
      <c r="B21" s="92">
        <v>1990</v>
      </c>
      <c r="C21" s="83">
        <v>17.645220890127963</v>
      </c>
      <c r="D21" s="83">
        <v>88.70247866015842</v>
      </c>
      <c r="E21" s="83">
        <v>17.074408041365</v>
      </c>
      <c r="F21" s="83">
        <v>85.66949487318799</v>
      </c>
      <c r="G21" s="83">
        <v>138.0295430381806</v>
      </c>
      <c r="H21" s="83">
        <v>156.8400694749373</v>
      </c>
      <c r="I21" s="83">
        <v>149.68512451102498</v>
      </c>
      <c r="J21" s="83">
        <v>59.767879005182294</v>
      </c>
      <c r="K21" s="83">
        <v>101.93242540617995</v>
      </c>
      <c r="L21" s="83">
        <v>92.71061115093858</v>
      </c>
      <c r="M21" s="83">
        <v>125.23230470087846</v>
      </c>
      <c r="N21" s="83">
        <v>140.4282116225412</v>
      </c>
      <c r="O21" s="83">
        <v>135.28998282716282</v>
      </c>
    </row>
    <row r="22" spans="1:15" s="93" customFormat="1" ht="12">
      <c r="A22" s="102">
        <v>10</v>
      </c>
      <c r="B22" s="102">
        <v>1990</v>
      </c>
      <c r="C22" s="101">
        <v>19.850234868975623</v>
      </c>
      <c r="D22" s="101">
        <v>98.18142029720525</v>
      </c>
      <c r="E22" s="101">
        <v>19.63828998342984</v>
      </c>
      <c r="F22" s="101">
        <v>96.55006512076343</v>
      </c>
      <c r="G22" s="101">
        <v>137.87016812908934</v>
      </c>
      <c r="H22" s="101">
        <v>155.97923257175762</v>
      </c>
      <c r="I22" s="101">
        <v>149.11833521203903</v>
      </c>
      <c r="J22" s="101">
        <v>59.25431384172068</v>
      </c>
      <c r="K22" s="101">
        <v>107.69010593510609</v>
      </c>
      <c r="L22" s="101">
        <v>96.97741611823382</v>
      </c>
      <c r="M22" s="101">
        <v>125.03066053183447</v>
      </c>
      <c r="N22" s="101">
        <v>142.15385777348146</v>
      </c>
      <c r="O22" s="101">
        <v>136.37444214862379</v>
      </c>
    </row>
    <row r="23" spans="1:15" s="93" customFormat="1" ht="12">
      <c r="A23" s="92">
        <v>11</v>
      </c>
      <c r="B23" s="92">
        <v>1990</v>
      </c>
      <c r="C23" s="83">
        <v>19.474902565031712</v>
      </c>
      <c r="D23" s="83">
        <v>95.53648564950358</v>
      </c>
      <c r="E23" s="83">
        <v>20.78223792673083</v>
      </c>
      <c r="F23" s="83">
        <v>101.3801038512464</v>
      </c>
      <c r="G23" s="83">
        <v>137.99053540159034</v>
      </c>
      <c r="H23" s="83">
        <v>156.53329484900675</v>
      </c>
      <c r="I23" s="83">
        <v>149.51373434529555</v>
      </c>
      <c r="J23" s="83">
        <v>59.71062028516316</v>
      </c>
      <c r="K23" s="83">
        <v>106.02900649358895</v>
      </c>
      <c r="L23" s="83">
        <v>95.836958363077</v>
      </c>
      <c r="M23" s="83">
        <v>125.42910571643885</v>
      </c>
      <c r="N23" s="83">
        <v>142.36510181986705</v>
      </c>
      <c r="O23" s="83">
        <v>136.6740511292618</v>
      </c>
    </row>
    <row r="24" spans="1:15" s="93" customFormat="1" ht="12">
      <c r="A24" s="102">
        <v>12</v>
      </c>
      <c r="B24" s="102">
        <v>1990</v>
      </c>
      <c r="C24" s="101">
        <v>17.38287920300872</v>
      </c>
      <c r="D24" s="101">
        <v>85.99751979422786</v>
      </c>
      <c r="E24" s="101">
        <v>19.081177632495113</v>
      </c>
      <c r="F24" s="101">
        <v>93.08681218687812</v>
      </c>
      <c r="G24" s="101">
        <v>136.98002072415147</v>
      </c>
      <c r="H24" s="101">
        <v>154.80631555159547</v>
      </c>
      <c r="I24" s="101">
        <v>148.0431072940622</v>
      </c>
      <c r="J24" s="101">
        <v>58.8805473033264</v>
      </c>
      <c r="K24" s="101">
        <v>86.35839046858851</v>
      </c>
      <c r="L24" s="101">
        <v>80.53046679044574</v>
      </c>
      <c r="M24" s="101">
        <v>124.68409423220807</v>
      </c>
      <c r="N24" s="101">
        <v>133.72346356060075</v>
      </c>
      <c r="O24" s="101">
        <v>130.6740437848786</v>
      </c>
    </row>
    <row r="25" spans="1:15" s="93" customFormat="1" ht="12">
      <c r="A25" s="92">
        <v>1</v>
      </c>
      <c r="B25" s="92">
        <v>1991</v>
      </c>
      <c r="C25" s="83">
        <v>16.289361413123885</v>
      </c>
      <c r="D25" s="83">
        <v>76.58346108384892</v>
      </c>
      <c r="E25" s="83">
        <v>16.511236575511536</v>
      </c>
      <c r="F25" s="83">
        <v>77.85335752125577</v>
      </c>
      <c r="G25" s="83">
        <v>133.73285898367902</v>
      </c>
      <c r="H25" s="83">
        <v>151.16792541586022</v>
      </c>
      <c r="I25" s="83">
        <v>144.47987625275854</v>
      </c>
      <c r="J25" s="83">
        <v>52.40664785511863</v>
      </c>
      <c r="K25" s="83">
        <v>81.573392452838</v>
      </c>
      <c r="L25" s="83">
        <v>74.73898302598043</v>
      </c>
      <c r="M25" s="83">
        <v>118.05814890844934</v>
      </c>
      <c r="N25" s="83">
        <v>127.33933389973471</v>
      </c>
      <c r="O25" s="83">
        <v>124.08477283081086</v>
      </c>
    </row>
    <row r="26" spans="1:15" s="93" customFormat="1" ht="12">
      <c r="A26" s="102">
        <v>2</v>
      </c>
      <c r="B26" s="102">
        <v>1991</v>
      </c>
      <c r="C26" s="101">
        <v>18.354658177189226</v>
      </c>
      <c r="D26" s="101">
        <v>82.53331761271515</v>
      </c>
      <c r="E26" s="101">
        <v>18.507981103459183</v>
      </c>
      <c r="F26" s="101">
        <v>83.28630745456947</v>
      </c>
      <c r="G26" s="101">
        <v>137.4369096133165</v>
      </c>
      <c r="H26" s="101">
        <v>151.118044011437</v>
      </c>
      <c r="I26" s="101">
        <v>145.89322228059157</v>
      </c>
      <c r="J26" s="101">
        <v>56.802624624322995</v>
      </c>
      <c r="K26" s="101">
        <v>101.36905777663938</v>
      </c>
      <c r="L26" s="101">
        <v>91.0566483377928</v>
      </c>
      <c r="M26" s="101">
        <v>122.59962805592562</v>
      </c>
      <c r="N26" s="101">
        <v>134.84877026013558</v>
      </c>
      <c r="O26" s="101">
        <v>130.64845123018546</v>
      </c>
    </row>
    <row r="27" spans="1:15" s="93" customFormat="1" ht="12">
      <c r="A27" s="92">
        <v>3</v>
      </c>
      <c r="B27" s="92">
        <v>1991</v>
      </c>
      <c r="C27" s="83">
        <v>18.143918485718682</v>
      </c>
      <c r="D27" s="83">
        <v>80.73989991835957</v>
      </c>
      <c r="E27" s="83">
        <v>18.51484670321188</v>
      </c>
      <c r="F27" s="83">
        <v>82.52317001847773</v>
      </c>
      <c r="G27" s="83">
        <v>137.82093254284058</v>
      </c>
      <c r="H27" s="83">
        <v>152.5030697168307</v>
      </c>
      <c r="I27" s="83">
        <v>146.8928484625107</v>
      </c>
      <c r="J27" s="83">
        <v>56.92465385860725</v>
      </c>
      <c r="K27" s="83">
        <v>99.86383014094984</v>
      </c>
      <c r="L27" s="83">
        <v>90.02095594664071</v>
      </c>
      <c r="M27" s="83">
        <v>122.61491342754813</v>
      </c>
      <c r="N27" s="83">
        <v>135.3362482187726</v>
      </c>
      <c r="O27" s="83">
        <v>131.01513623348868</v>
      </c>
    </row>
    <row r="28" spans="1:15" s="93" customFormat="1" ht="12">
      <c r="A28" s="102">
        <v>4</v>
      </c>
      <c r="B28" s="102">
        <v>1991</v>
      </c>
      <c r="C28" s="101">
        <v>20.860260019245363</v>
      </c>
      <c r="D28" s="101">
        <v>92.03649711501404</v>
      </c>
      <c r="E28" s="101">
        <v>21.140863986741543</v>
      </c>
      <c r="F28" s="101">
        <v>93.29071548154496</v>
      </c>
      <c r="G28" s="101">
        <v>139.91746425540643</v>
      </c>
      <c r="H28" s="101">
        <v>153.8482876876494</v>
      </c>
      <c r="I28" s="101">
        <v>148.52506660630053</v>
      </c>
      <c r="J28" s="101">
        <v>56.76976666079761</v>
      </c>
      <c r="K28" s="101">
        <v>102.89278538460916</v>
      </c>
      <c r="L28" s="101">
        <v>92.39065551149818</v>
      </c>
      <c r="M28" s="101">
        <v>124.82413038864723</v>
      </c>
      <c r="N28" s="101">
        <v>137.75347520845492</v>
      </c>
      <c r="O28" s="101">
        <v>133.37187880789074</v>
      </c>
    </row>
    <row r="29" spans="1:15" s="93" customFormat="1" ht="12">
      <c r="A29" s="92">
        <v>5</v>
      </c>
      <c r="B29" s="92">
        <v>1991</v>
      </c>
      <c r="C29" s="83">
        <v>20.975903292665922</v>
      </c>
      <c r="D29" s="83">
        <v>90.99194907647805</v>
      </c>
      <c r="E29" s="83">
        <v>20.82174473817887</v>
      </c>
      <c r="F29" s="83">
        <v>89.27018111202378</v>
      </c>
      <c r="G29" s="83">
        <v>141.62017826586816</v>
      </c>
      <c r="H29" s="83">
        <v>155.4593121932379</v>
      </c>
      <c r="I29" s="83">
        <v>150.19167067703526</v>
      </c>
      <c r="J29" s="83">
        <v>58.231565017087206</v>
      </c>
      <c r="K29" s="83">
        <v>102.64969043711724</v>
      </c>
      <c r="L29" s="83">
        <v>92.6215232817542</v>
      </c>
      <c r="M29" s="83">
        <v>126.21986794525137</v>
      </c>
      <c r="N29" s="83">
        <v>138.84848179607252</v>
      </c>
      <c r="O29" s="83">
        <v>134.59740331750177</v>
      </c>
    </row>
    <row r="30" spans="1:15" s="93" customFormat="1" ht="12">
      <c r="A30" s="102">
        <v>6</v>
      </c>
      <c r="B30" s="102">
        <v>1991</v>
      </c>
      <c r="C30" s="101">
        <v>20.690435541685364</v>
      </c>
      <c r="D30" s="101">
        <v>88.94250117666232</v>
      </c>
      <c r="E30" s="101">
        <v>20.84894615168539</v>
      </c>
      <c r="F30" s="101">
        <v>89.71157613762306</v>
      </c>
      <c r="G30" s="101">
        <v>141.9182893476393</v>
      </c>
      <c r="H30" s="101">
        <v>154.57091363969144</v>
      </c>
      <c r="I30" s="101">
        <v>149.74186486993835</v>
      </c>
      <c r="J30" s="101">
        <v>59.48896569946611</v>
      </c>
      <c r="K30" s="101">
        <v>103.93162859275623</v>
      </c>
      <c r="L30" s="101">
        <v>94.12130208032525</v>
      </c>
      <c r="M30" s="101">
        <v>127.55553776683443</v>
      </c>
      <c r="N30" s="101">
        <v>138.94291198306362</v>
      </c>
      <c r="O30" s="101">
        <v>135.09492182878063</v>
      </c>
    </row>
    <row r="31" spans="1:15" s="93" customFormat="1" ht="12">
      <c r="A31" s="92">
        <v>7</v>
      </c>
      <c r="B31" s="92">
        <v>1991</v>
      </c>
      <c r="C31" s="83">
        <v>21.280398976993705</v>
      </c>
      <c r="D31" s="83">
        <v>90.13101462150206</v>
      </c>
      <c r="E31" s="83">
        <v>21.093022779593703</v>
      </c>
      <c r="F31" s="83">
        <v>89.16423357823898</v>
      </c>
      <c r="G31" s="83">
        <v>141.84514622727895</v>
      </c>
      <c r="H31" s="83">
        <v>155.11198403645096</v>
      </c>
      <c r="I31" s="83">
        <v>150.03420570151192</v>
      </c>
      <c r="J31" s="83">
        <v>59.550568257417474</v>
      </c>
      <c r="K31" s="83">
        <v>104.48360444793214</v>
      </c>
      <c r="L31" s="83">
        <v>94.35806718202161</v>
      </c>
      <c r="M31" s="83">
        <v>127.4098944583393</v>
      </c>
      <c r="N31" s="83">
        <v>139.53698252859033</v>
      </c>
      <c r="O31" s="83">
        <v>135.397527622032</v>
      </c>
    </row>
    <row r="32" spans="1:15" s="93" customFormat="1" ht="12">
      <c r="A32" s="102">
        <v>8</v>
      </c>
      <c r="B32" s="102">
        <v>1991</v>
      </c>
      <c r="C32" s="101">
        <v>22.15249890762606</v>
      </c>
      <c r="D32" s="101">
        <v>93.32970593784522</v>
      </c>
      <c r="E32" s="101">
        <v>21.259460641282843</v>
      </c>
      <c r="F32" s="101">
        <v>89.12741658546047</v>
      </c>
      <c r="G32" s="101">
        <v>142.1723517283266</v>
      </c>
      <c r="H32" s="101">
        <v>156.2924823045279</v>
      </c>
      <c r="I32" s="101">
        <v>150.88597289104416</v>
      </c>
      <c r="J32" s="101">
        <v>60.442845815454845</v>
      </c>
      <c r="K32" s="101">
        <v>104.71478084398956</v>
      </c>
      <c r="L32" s="101">
        <v>95.05476952357539</v>
      </c>
      <c r="M32" s="101">
        <v>128.58118547269726</v>
      </c>
      <c r="N32" s="101">
        <v>140.39750666393536</v>
      </c>
      <c r="O32" s="101">
        <v>136.3681212424799</v>
      </c>
    </row>
    <row r="33" spans="1:15" s="93" customFormat="1" ht="12">
      <c r="A33" s="92">
        <v>9</v>
      </c>
      <c r="B33" s="92">
        <v>1991</v>
      </c>
      <c r="C33" s="83">
        <v>21.989415560930624</v>
      </c>
      <c r="D33" s="83">
        <v>90.46647984999535</v>
      </c>
      <c r="E33" s="83">
        <v>21.146808578526382</v>
      </c>
      <c r="F33" s="83">
        <v>86.90108130509144</v>
      </c>
      <c r="G33" s="83">
        <v>142.1017495038523</v>
      </c>
      <c r="H33" s="83">
        <v>154.24619384803762</v>
      </c>
      <c r="I33" s="83">
        <v>149.62531684936195</v>
      </c>
      <c r="J33" s="83">
        <v>59.969138644527085</v>
      </c>
      <c r="K33" s="83">
        <v>107.79115269950378</v>
      </c>
      <c r="L33" s="83">
        <v>97.33131965872312</v>
      </c>
      <c r="M33" s="83">
        <v>128.66209410104264</v>
      </c>
      <c r="N33" s="83">
        <v>140.43751912093256</v>
      </c>
      <c r="O33" s="83">
        <v>136.45570053233232</v>
      </c>
    </row>
    <row r="34" spans="1:15" s="93" customFormat="1" ht="12">
      <c r="A34" s="102">
        <v>10</v>
      </c>
      <c r="B34" s="102">
        <v>1991</v>
      </c>
      <c r="C34" s="101">
        <v>24.568738900281907</v>
      </c>
      <c r="D34" s="101">
        <v>100.52911004931353</v>
      </c>
      <c r="E34" s="101">
        <v>24.186958053929523</v>
      </c>
      <c r="F34" s="101">
        <v>98.3600941459751</v>
      </c>
      <c r="G34" s="101">
        <v>141.48320847528225</v>
      </c>
      <c r="H34" s="101">
        <v>154.19861838820466</v>
      </c>
      <c r="I34" s="101">
        <v>149.37967372770706</v>
      </c>
      <c r="J34" s="101">
        <v>58.72056562732587</v>
      </c>
      <c r="K34" s="101">
        <v>110.57953079239911</v>
      </c>
      <c r="L34" s="101">
        <v>99.1101801127182</v>
      </c>
      <c r="M34" s="101">
        <v>127.95243811630796</v>
      </c>
      <c r="N34" s="101">
        <v>141.7934473545207</v>
      </c>
      <c r="O34" s="101">
        <v>137.1245198326598</v>
      </c>
    </row>
    <row r="35" spans="1:15" s="93" customFormat="1" ht="12">
      <c r="A35" s="92">
        <v>11</v>
      </c>
      <c r="B35" s="92">
        <v>1991</v>
      </c>
      <c r="C35" s="83">
        <v>23.61994936099604</v>
      </c>
      <c r="D35" s="83">
        <v>96.0896580051888</v>
      </c>
      <c r="E35" s="83">
        <v>24.823726901509755</v>
      </c>
      <c r="F35" s="83">
        <v>100.38767678047887</v>
      </c>
      <c r="G35" s="83">
        <v>141.79242290473044</v>
      </c>
      <c r="H35" s="83">
        <v>153.82310844132007</v>
      </c>
      <c r="I35" s="83">
        <v>149.26716418339814</v>
      </c>
      <c r="J35" s="83">
        <v>58.05100183117362</v>
      </c>
      <c r="K35" s="83">
        <v>108.22091489296187</v>
      </c>
      <c r="L35" s="83">
        <v>97.18267753205066</v>
      </c>
      <c r="M35" s="83">
        <v>128.32037486614206</v>
      </c>
      <c r="N35" s="83">
        <v>141.1469535744453</v>
      </c>
      <c r="O35" s="83">
        <v>136.8438455786716</v>
      </c>
    </row>
    <row r="36" spans="1:15" s="93" customFormat="1" ht="12">
      <c r="A36" s="102">
        <v>12</v>
      </c>
      <c r="B36" s="102">
        <v>1991</v>
      </c>
      <c r="C36" s="101">
        <v>21.524626072811298</v>
      </c>
      <c r="D36" s="101">
        <v>89.31719260242403</v>
      </c>
      <c r="E36" s="101">
        <v>23.0477450018839</v>
      </c>
      <c r="F36" s="101">
        <v>94.26764565458816</v>
      </c>
      <c r="G36" s="101">
        <v>140.6269514048885</v>
      </c>
      <c r="H36" s="101">
        <v>151.32476254371733</v>
      </c>
      <c r="I36" s="101">
        <v>147.26520309789177</v>
      </c>
      <c r="J36" s="101">
        <v>60.31166613545565</v>
      </c>
      <c r="K36" s="101">
        <v>95.30972634471998</v>
      </c>
      <c r="L36" s="101">
        <v>87.87357093894099</v>
      </c>
      <c r="M36" s="101">
        <v>127.98043158408792</v>
      </c>
      <c r="N36" s="101">
        <v>134.13116431504247</v>
      </c>
      <c r="O36" s="101">
        <v>132.04811895454088</v>
      </c>
    </row>
    <row r="37" spans="1:15" s="93" customFormat="1" ht="12">
      <c r="A37" s="92">
        <v>1</v>
      </c>
      <c r="B37" s="92">
        <v>1992</v>
      </c>
      <c r="C37" s="83">
        <v>20.126284187566977</v>
      </c>
      <c r="D37" s="83">
        <v>80.34423042179183</v>
      </c>
      <c r="E37" s="83">
        <v>20.71700446987161</v>
      </c>
      <c r="F37" s="83">
        <v>82.81080099641981</v>
      </c>
      <c r="G37" s="83">
        <v>134.04829063821322</v>
      </c>
      <c r="H37" s="83">
        <v>151.06356921242073</v>
      </c>
      <c r="I37" s="83">
        <v>144.5368437574536</v>
      </c>
      <c r="J37" s="83">
        <v>56.195073208073595</v>
      </c>
      <c r="K37" s="83">
        <v>79.60745557196582</v>
      </c>
      <c r="L37" s="83">
        <v>74.11978019494471</v>
      </c>
      <c r="M37" s="83">
        <v>119.0048729467085</v>
      </c>
      <c r="N37" s="83">
        <v>126.65966265157411</v>
      </c>
      <c r="O37" s="83">
        <v>123.96104526450479</v>
      </c>
    </row>
    <row r="38" spans="1:15" s="93" customFormat="1" ht="12">
      <c r="A38" s="102">
        <v>2</v>
      </c>
      <c r="B38" s="102">
        <v>1992</v>
      </c>
      <c r="C38" s="101">
        <v>23.20714791369059</v>
      </c>
      <c r="D38" s="101">
        <v>87.67873763927828</v>
      </c>
      <c r="E38" s="101">
        <v>23.07793315228092</v>
      </c>
      <c r="F38" s="101">
        <v>87.29650606891818</v>
      </c>
      <c r="G38" s="101">
        <v>139.1676392142505</v>
      </c>
      <c r="H38" s="101">
        <v>153.48451538170843</v>
      </c>
      <c r="I38" s="101">
        <v>148.01653067277655</v>
      </c>
      <c r="J38" s="101">
        <v>63.20395993687914</v>
      </c>
      <c r="K38" s="101">
        <v>99.59835173282936</v>
      </c>
      <c r="L38" s="101">
        <v>91.17707614174203</v>
      </c>
      <c r="M38" s="101">
        <v>125.16290793849811</v>
      </c>
      <c r="N38" s="101">
        <v>135.92202804483966</v>
      </c>
      <c r="O38" s="101">
        <v>132.23086452945245</v>
      </c>
    </row>
    <row r="39" spans="1:15" s="93" customFormat="1" ht="12">
      <c r="A39" s="92">
        <v>3</v>
      </c>
      <c r="B39" s="92">
        <v>1992</v>
      </c>
      <c r="C39" s="83">
        <v>24.240338023377966</v>
      </c>
      <c r="D39" s="83">
        <v>91.24056542371875</v>
      </c>
      <c r="E39" s="83">
        <v>24.241438365193563</v>
      </c>
      <c r="F39" s="83">
        <v>91.30405478179316</v>
      </c>
      <c r="G39" s="83">
        <v>139.1144651103064</v>
      </c>
      <c r="H39" s="83">
        <v>155.0180140304681</v>
      </c>
      <c r="I39" s="83">
        <v>148.93991419097696</v>
      </c>
      <c r="J39" s="83">
        <v>64.19197524584914</v>
      </c>
      <c r="K39" s="83">
        <v>100.3524228303609</v>
      </c>
      <c r="L39" s="83">
        <v>92.06208716623438</v>
      </c>
      <c r="M39" s="83">
        <v>124.97509416987</v>
      </c>
      <c r="N39" s="83">
        <v>137.20433142039064</v>
      </c>
      <c r="O39" s="83">
        <v>133.0519011924829</v>
      </c>
    </row>
    <row r="40" spans="1:15" s="93" customFormat="1" ht="12">
      <c r="A40" s="102">
        <v>4</v>
      </c>
      <c r="B40" s="102">
        <v>1992</v>
      </c>
      <c r="C40" s="101">
        <v>22.407949609892786</v>
      </c>
      <c r="D40" s="101">
        <v>84.2506315169367</v>
      </c>
      <c r="E40" s="101">
        <v>23.217057776536276</v>
      </c>
      <c r="F40" s="101">
        <v>87.17776997205816</v>
      </c>
      <c r="G40" s="101">
        <v>139.32209618763966</v>
      </c>
      <c r="H40" s="101">
        <v>155.56783717172047</v>
      </c>
      <c r="I40" s="101">
        <v>149.35764309281834</v>
      </c>
      <c r="J40" s="101">
        <v>61.51907765700235</v>
      </c>
      <c r="K40" s="101">
        <v>102.88413178624575</v>
      </c>
      <c r="L40" s="101">
        <v>93.46399959045016</v>
      </c>
      <c r="M40" s="101">
        <v>125.1773895371874</v>
      </c>
      <c r="N40" s="101">
        <v>138.93069044715443</v>
      </c>
      <c r="O40" s="101">
        <v>134.26758009841882</v>
      </c>
    </row>
    <row r="41" spans="1:15" s="93" customFormat="1" ht="12">
      <c r="A41" s="92">
        <v>5</v>
      </c>
      <c r="B41" s="92">
        <v>1992</v>
      </c>
      <c r="C41" s="83">
        <v>25.788625194980497</v>
      </c>
      <c r="D41" s="83">
        <v>94.70357744681799</v>
      </c>
      <c r="E41" s="83">
        <v>25.298460020910483</v>
      </c>
      <c r="F41" s="83">
        <v>91.82355047695229</v>
      </c>
      <c r="G41" s="83">
        <v>140.34262704864372</v>
      </c>
      <c r="H41" s="83">
        <v>155.32348004421573</v>
      </c>
      <c r="I41" s="83">
        <v>149.62131080125724</v>
      </c>
      <c r="J41" s="83">
        <v>58.33907626580638</v>
      </c>
      <c r="K41" s="83">
        <v>102.93809999253243</v>
      </c>
      <c r="L41" s="83">
        <v>92.86915654007197</v>
      </c>
      <c r="M41" s="83">
        <v>125.1954259515395</v>
      </c>
      <c r="N41" s="83">
        <v>138.847728491355</v>
      </c>
      <c r="O41" s="83">
        <v>134.2492699217191</v>
      </c>
    </row>
    <row r="42" spans="1:15" s="93" customFormat="1" ht="12">
      <c r="A42" s="102">
        <v>6</v>
      </c>
      <c r="B42" s="102">
        <v>1992</v>
      </c>
      <c r="C42" s="101">
        <v>26.19666736806114</v>
      </c>
      <c r="D42" s="101">
        <v>94.6357086735786</v>
      </c>
      <c r="E42" s="101">
        <v>25.914141045254162</v>
      </c>
      <c r="F42" s="101">
        <v>93.57488465027375</v>
      </c>
      <c r="G42" s="101">
        <v>139.88569807762602</v>
      </c>
      <c r="H42" s="101">
        <v>154.49019091297995</v>
      </c>
      <c r="I42" s="101">
        <v>148.91704751395963</v>
      </c>
      <c r="J42" s="101">
        <v>63.62050452959427</v>
      </c>
      <c r="K42" s="101">
        <v>108.54281944219404</v>
      </c>
      <c r="L42" s="101">
        <v>98.62587238608357</v>
      </c>
      <c r="M42" s="101">
        <v>126.5923232823717</v>
      </c>
      <c r="N42" s="101">
        <v>140.3377533590167</v>
      </c>
      <c r="O42" s="101">
        <v>135.69059232515337</v>
      </c>
    </row>
    <row r="43" spans="1:15" s="93" customFormat="1" ht="12">
      <c r="A43" s="92">
        <v>7</v>
      </c>
      <c r="B43" s="92">
        <v>1992</v>
      </c>
      <c r="C43" s="83">
        <v>26.820707345965513</v>
      </c>
      <c r="D43" s="83">
        <v>95.62973083855424</v>
      </c>
      <c r="E43" s="83">
        <v>26.557832505228774</v>
      </c>
      <c r="F43" s="83">
        <v>94.26288344852838</v>
      </c>
      <c r="G43" s="83">
        <v>140.5092737684703</v>
      </c>
      <c r="H43" s="83">
        <v>155.7105743310437</v>
      </c>
      <c r="I43" s="83">
        <v>149.89369745887288</v>
      </c>
      <c r="J43" s="83">
        <v>64.10365398898308</v>
      </c>
      <c r="K43" s="83">
        <v>112.46704277881442</v>
      </c>
      <c r="L43" s="83">
        <v>101.56851027220014</v>
      </c>
      <c r="M43" s="83">
        <v>127.10272441521126</v>
      </c>
      <c r="N43" s="83">
        <v>142.43072062334238</v>
      </c>
      <c r="O43" s="83">
        <v>137.19973271904615</v>
      </c>
    </row>
    <row r="44" spans="1:15" s="93" customFormat="1" ht="12">
      <c r="A44" s="102">
        <v>8</v>
      </c>
      <c r="B44" s="102">
        <v>1992</v>
      </c>
      <c r="C44" s="101">
        <v>26.592875849774867</v>
      </c>
      <c r="D44" s="101">
        <v>94.76445432103705</v>
      </c>
      <c r="E44" s="101">
        <v>26.575374515440902</v>
      </c>
      <c r="F44" s="101">
        <v>94.16018179174158</v>
      </c>
      <c r="G44" s="101">
        <v>140.50034099953325</v>
      </c>
      <c r="H44" s="101">
        <v>156.0211991933376</v>
      </c>
      <c r="I44" s="101">
        <v>150.07956132100335</v>
      </c>
      <c r="J44" s="101">
        <v>67.72452780308582</v>
      </c>
      <c r="K44" s="101">
        <v>108.73408411562022</v>
      </c>
      <c r="L44" s="101">
        <v>99.78922817618414</v>
      </c>
      <c r="M44" s="101">
        <v>128.43157406031753</v>
      </c>
      <c r="N44" s="101">
        <v>141.4640899528564</v>
      </c>
      <c r="O44" s="101">
        <v>137.02255285013493</v>
      </c>
    </row>
    <row r="45" spans="1:15" s="93" customFormat="1" ht="12">
      <c r="A45" s="92">
        <v>9</v>
      </c>
      <c r="B45" s="92">
        <v>1992</v>
      </c>
      <c r="C45" s="83">
        <v>28.867902273745187</v>
      </c>
      <c r="D45" s="83">
        <v>100.38592130002307</v>
      </c>
      <c r="E45" s="83">
        <v>27.83811003420977</v>
      </c>
      <c r="F45" s="83">
        <v>96.46318721204976</v>
      </c>
      <c r="G45" s="83">
        <v>140.84198255950403</v>
      </c>
      <c r="H45" s="83">
        <v>155.93972047709548</v>
      </c>
      <c r="I45" s="83">
        <v>150.19617569709908</v>
      </c>
      <c r="J45" s="83">
        <v>68.86521827121994</v>
      </c>
      <c r="K45" s="83">
        <v>113.30139225945055</v>
      </c>
      <c r="L45" s="83">
        <v>103.58331827091187</v>
      </c>
      <c r="M45" s="83">
        <v>129.12019482223073</v>
      </c>
      <c r="N45" s="83">
        <v>143.31668017466424</v>
      </c>
      <c r="O45" s="83">
        <v>138.51633930770478</v>
      </c>
    </row>
    <row r="46" spans="1:15" s="93" customFormat="1" ht="12">
      <c r="A46" s="102">
        <v>10</v>
      </c>
      <c r="B46" s="102">
        <v>1992</v>
      </c>
      <c r="C46" s="101">
        <v>30.22157637753666</v>
      </c>
      <c r="D46" s="101">
        <v>104.66563750689873</v>
      </c>
      <c r="E46" s="101">
        <v>30.638639487453922</v>
      </c>
      <c r="F46" s="101">
        <v>105.24307524128082</v>
      </c>
      <c r="G46" s="101">
        <v>141.2473708296797</v>
      </c>
      <c r="H46" s="101">
        <v>155.8797222820728</v>
      </c>
      <c r="I46" s="101">
        <v>150.33503286775152</v>
      </c>
      <c r="J46" s="101">
        <v>68.66151962189866</v>
      </c>
      <c r="K46" s="101">
        <v>116.55772493438793</v>
      </c>
      <c r="L46" s="101">
        <v>105.96350862206829</v>
      </c>
      <c r="M46" s="101">
        <v>129.44620193073544</v>
      </c>
      <c r="N46" s="101">
        <v>144.80206139701053</v>
      </c>
      <c r="O46" s="101">
        <v>139.62090165244692</v>
      </c>
    </row>
    <row r="47" spans="1:15" s="93" customFormat="1" ht="12">
      <c r="A47" s="92">
        <v>11</v>
      </c>
      <c r="B47" s="92">
        <v>1992</v>
      </c>
      <c r="C47" s="83">
        <v>29.462907720911108</v>
      </c>
      <c r="D47" s="83">
        <v>101.22952836456797</v>
      </c>
      <c r="E47" s="83">
        <v>30.830180936665734</v>
      </c>
      <c r="F47" s="83">
        <v>105.27441377567773</v>
      </c>
      <c r="G47" s="83">
        <v>141.5536838475482</v>
      </c>
      <c r="H47" s="83">
        <v>156.0161997297222</v>
      </c>
      <c r="I47" s="83">
        <v>150.54023303691602</v>
      </c>
      <c r="J47" s="83">
        <v>68.9050594083352</v>
      </c>
      <c r="K47" s="83">
        <v>117.67799017500212</v>
      </c>
      <c r="L47" s="83">
        <v>106.94471267212869</v>
      </c>
      <c r="M47" s="83">
        <v>129.97521441381267</v>
      </c>
      <c r="N47" s="83">
        <v>145.60901895968234</v>
      </c>
      <c r="O47" s="83">
        <v>140.35855072981917</v>
      </c>
    </row>
    <row r="48" spans="1:15" s="93" customFormat="1" ht="12">
      <c r="A48" s="102">
        <v>12</v>
      </c>
      <c r="B48" s="102">
        <v>1992</v>
      </c>
      <c r="C48" s="101">
        <v>26.841270708769326</v>
      </c>
      <c r="D48" s="101">
        <v>93.56277968932866</v>
      </c>
      <c r="E48" s="101">
        <v>29.179069818976693</v>
      </c>
      <c r="F48" s="101">
        <v>100.0600742715221</v>
      </c>
      <c r="G48" s="101">
        <v>140.09743348440895</v>
      </c>
      <c r="H48" s="101">
        <v>154.98934209716163</v>
      </c>
      <c r="I48" s="101">
        <v>149.3390626768862</v>
      </c>
      <c r="J48" s="101">
        <v>69.79619876454329</v>
      </c>
      <c r="K48" s="101">
        <v>107.8586109732863</v>
      </c>
      <c r="L48" s="101">
        <v>99.77518646468235</v>
      </c>
      <c r="M48" s="101">
        <v>129.15393876251736</v>
      </c>
      <c r="N48" s="101">
        <v>140.58983409687426</v>
      </c>
      <c r="O48" s="101">
        <v>136.73730551796316</v>
      </c>
    </row>
    <row r="49" spans="1:15" s="93" customFormat="1" ht="12">
      <c r="A49" s="92">
        <v>1</v>
      </c>
      <c r="B49" s="92">
        <v>1993</v>
      </c>
      <c r="C49" s="83">
        <v>25.432517463490992</v>
      </c>
      <c r="D49" s="83">
        <v>83.48394052296477</v>
      </c>
      <c r="E49" s="83">
        <v>25.3418372482744</v>
      </c>
      <c r="F49" s="83">
        <v>83.33860589309921</v>
      </c>
      <c r="G49" s="83">
        <v>138.7229500892657</v>
      </c>
      <c r="H49" s="83">
        <v>154.80060329711876</v>
      </c>
      <c r="I49" s="83">
        <v>148.63446808755353</v>
      </c>
      <c r="J49" s="83">
        <v>55.50736792285828</v>
      </c>
      <c r="K49" s="83">
        <v>91.6401002769343</v>
      </c>
      <c r="L49" s="83">
        <v>83.17455230596165</v>
      </c>
      <c r="M49" s="83">
        <v>122.67218616714494</v>
      </c>
      <c r="N49" s="83">
        <v>132.9116280075311</v>
      </c>
      <c r="O49" s="83">
        <v>129.32605958320985</v>
      </c>
    </row>
    <row r="50" spans="1:15" s="93" customFormat="1" ht="12">
      <c r="A50" s="102">
        <v>2</v>
      </c>
      <c r="B50" s="102">
        <v>1993</v>
      </c>
      <c r="C50" s="101">
        <v>28.762318043044946</v>
      </c>
      <c r="D50" s="101">
        <v>90.79767005450613</v>
      </c>
      <c r="E50" s="101">
        <v>28.966072571235067</v>
      </c>
      <c r="F50" s="101">
        <v>91.45145392057759</v>
      </c>
      <c r="G50" s="101">
        <v>140.6693681172242</v>
      </c>
      <c r="H50" s="101">
        <v>155.35076164036715</v>
      </c>
      <c r="I50" s="101">
        <v>149.7433789860577</v>
      </c>
      <c r="J50" s="101">
        <v>61.39094167766397</v>
      </c>
      <c r="K50" s="101">
        <v>105.75842642217876</v>
      </c>
      <c r="L50" s="101">
        <v>95.4921373281821</v>
      </c>
      <c r="M50" s="101">
        <v>126.06619630413614</v>
      </c>
      <c r="N50" s="101">
        <v>139.1051907250351</v>
      </c>
      <c r="O50" s="101">
        <v>134.63445716894168</v>
      </c>
    </row>
    <row r="51" spans="1:15" s="93" customFormat="1" ht="12">
      <c r="A51" s="92">
        <v>3</v>
      </c>
      <c r="B51" s="92">
        <v>1993</v>
      </c>
      <c r="C51" s="83">
        <v>31.281736409541587</v>
      </c>
      <c r="D51" s="83">
        <v>98.11469713775271</v>
      </c>
      <c r="E51" s="83">
        <v>31.243343409802705</v>
      </c>
      <c r="F51" s="83">
        <v>97.99728002315881</v>
      </c>
      <c r="G51" s="83">
        <v>140.3276250211499</v>
      </c>
      <c r="H51" s="83">
        <v>156.53037844733876</v>
      </c>
      <c r="I51" s="83">
        <v>150.33774818702162</v>
      </c>
      <c r="J51" s="83">
        <v>59.21722274185217</v>
      </c>
      <c r="K51" s="83">
        <v>104.54402144492788</v>
      </c>
      <c r="L51" s="83">
        <v>94.1539445743502</v>
      </c>
      <c r="M51" s="83">
        <v>125.07085563597312</v>
      </c>
      <c r="N51" s="83">
        <v>139.5519383414792</v>
      </c>
      <c r="O51" s="83">
        <v>134.62991618480143</v>
      </c>
    </row>
    <row r="52" spans="1:15" s="93" customFormat="1" ht="12">
      <c r="A52" s="102">
        <v>4</v>
      </c>
      <c r="B52" s="102">
        <v>1993</v>
      </c>
      <c r="C52" s="101">
        <v>28.70427298820524</v>
      </c>
      <c r="D52" s="101">
        <v>89.95590383830083</v>
      </c>
      <c r="E52" s="101">
        <v>29.484289460625174</v>
      </c>
      <c r="F52" s="101">
        <v>92.18709606841345</v>
      </c>
      <c r="G52" s="101">
        <v>140.51462282223784</v>
      </c>
      <c r="H52" s="101">
        <v>156.4779624568126</v>
      </c>
      <c r="I52" s="101">
        <v>150.37605574923447</v>
      </c>
      <c r="J52" s="101">
        <v>61.61121837644082</v>
      </c>
      <c r="K52" s="101">
        <v>106.98603240060648</v>
      </c>
      <c r="L52" s="101">
        <v>96.65353463482451</v>
      </c>
      <c r="M52" s="101">
        <v>126.17185583222764</v>
      </c>
      <c r="N52" s="101">
        <v>140.83841981959262</v>
      </c>
      <c r="O52" s="101">
        <v>135.86346308377568</v>
      </c>
    </row>
    <row r="53" spans="1:15" s="93" customFormat="1" ht="12">
      <c r="A53" s="92">
        <v>5</v>
      </c>
      <c r="B53" s="92">
        <v>1993</v>
      </c>
      <c r="C53" s="83">
        <v>32.83798445960185</v>
      </c>
      <c r="D53" s="83">
        <v>100.41050357824713</v>
      </c>
      <c r="E53" s="83">
        <v>32.12438980667574</v>
      </c>
      <c r="F53" s="83">
        <v>96.98338723246702</v>
      </c>
      <c r="G53" s="83">
        <v>142.3991204872554</v>
      </c>
      <c r="H53" s="83">
        <v>156.27358106896358</v>
      </c>
      <c r="I53" s="83">
        <v>150.99248125405808</v>
      </c>
      <c r="J53" s="83">
        <v>62.60244887781622</v>
      </c>
      <c r="K53" s="83">
        <v>106.84757355383321</v>
      </c>
      <c r="L53" s="83">
        <v>96.8572011615152</v>
      </c>
      <c r="M53" s="83">
        <v>127.64497767514955</v>
      </c>
      <c r="N53" s="83">
        <v>140.74250899905255</v>
      </c>
      <c r="O53" s="83">
        <v>136.33277719410404</v>
      </c>
    </row>
    <row r="54" spans="1:15" s="93" customFormat="1" ht="12">
      <c r="A54" s="102">
        <v>6</v>
      </c>
      <c r="B54" s="102">
        <v>1993</v>
      </c>
      <c r="C54" s="101">
        <v>33.45341878046957</v>
      </c>
      <c r="D54" s="101">
        <v>101.30923702727668</v>
      </c>
      <c r="E54" s="101">
        <v>33.42158654021007</v>
      </c>
      <c r="F54" s="101">
        <v>101.12788964717188</v>
      </c>
      <c r="G54" s="101">
        <v>141.3508031390725</v>
      </c>
      <c r="H54" s="101">
        <v>156.49634556307953</v>
      </c>
      <c r="I54" s="101">
        <v>150.7168158767928</v>
      </c>
      <c r="J54" s="101">
        <v>65.18121241842674</v>
      </c>
      <c r="K54" s="101">
        <v>114.45961730064798</v>
      </c>
      <c r="L54" s="101">
        <v>103.58203295626488</v>
      </c>
      <c r="M54" s="101">
        <v>128.07320266806659</v>
      </c>
      <c r="N54" s="101">
        <v>143.57773901541168</v>
      </c>
      <c r="O54" s="101">
        <v>138.3345895287321</v>
      </c>
    </row>
    <row r="55" spans="1:15" s="93" customFormat="1" ht="12">
      <c r="A55" s="92">
        <v>7</v>
      </c>
      <c r="B55" s="92">
        <v>1993</v>
      </c>
      <c r="C55" s="83">
        <v>32.50898656814665</v>
      </c>
      <c r="D55" s="83">
        <v>97.8014718126699</v>
      </c>
      <c r="E55" s="83">
        <v>32.39975022594313</v>
      </c>
      <c r="F55" s="83">
        <v>97.05105965239174</v>
      </c>
      <c r="G55" s="83">
        <v>140.63004836903582</v>
      </c>
      <c r="H55" s="83">
        <v>156.73319430360056</v>
      </c>
      <c r="I55" s="83">
        <v>150.57164338291662</v>
      </c>
      <c r="J55" s="83">
        <v>66.18923256634162</v>
      </c>
      <c r="K55" s="83">
        <v>116.62158852475348</v>
      </c>
      <c r="L55" s="83">
        <v>105.2568447222887</v>
      </c>
      <c r="M55" s="83">
        <v>127.56646851020922</v>
      </c>
      <c r="N55" s="83">
        <v>144.42745104830323</v>
      </c>
      <c r="O55" s="83">
        <v>138.67367964730965</v>
      </c>
    </row>
    <row r="56" spans="1:15" s="93" customFormat="1" ht="12">
      <c r="A56" s="102">
        <v>8</v>
      </c>
      <c r="B56" s="102">
        <v>1993</v>
      </c>
      <c r="C56" s="101">
        <v>33.32225299156939</v>
      </c>
      <c r="D56" s="101">
        <v>100.31650721787868</v>
      </c>
      <c r="E56" s="101">
        <v>33.01920414433763</v>
      </c>
      <c r="F56" s="101">
        <v>99.02622806644797</v>
      </c>
      <c r="G56" s="101">
        <v>141.14425050667157</v>
      </c>
      <c r="H56" s="101">
        <v>157.33429640323337</v>
      </c>
      <c r="I56" s="101">
        <v>151.13683027199787</v>
      </c>
      <c r="J56" s="101">
        <v>68.21647213272333</v>
      </c>
      <c r="K56" s="101">
        <v>116.08879607455646</v>
      </c>
      <c r="L56" s="101">
        <v>105.64400645067116</v>
      </c>
      <c r="M56" s="101">
        <v>129.05114016529376</v>
      </c>
      <c r="N56" s="101">
        <v>144.66307854783864</v>
      </c>
      <c r="O56" s="101">
        <v>139.34718921705414</v>
      </c>
    </row>
    <row r="57" spans="1:15" s="93" customFormat="1" ht="12">
      <c r="A57" s="92">
        <v>9</v>
      </c>
      <c r="B57" s="92">
        <v>1993</v>
      </c>
      <c r="C57" s="83">
        <v>34.91664574863105</v>
      </c>
      <c r="D57" s="83">
        <v>103.42136240240826</v>
      </c>
      <c r="E57" s="83">
        <v>34.35366967492795</v>
      </c>
      <c r="F57" s="83">
        <v>101.5895757489038</v>
      </c>
      <c r="G57" s="83">
        <v>141.757012665005</v>
      </c>
      <c r="H57" s="83">
        <v>156.4534859277902</v>
      </c>
      <c r="I57" s="83">
        <v>150.86242322641368</v>
      </c>
      <c r="J57" s="83">
        <v>67.80967467530375</v>
      </c>
      <c r="K57" s="83">
        <v>119.50735182251448</v>
      </c>
      <c r="L57" s="83">
        <v>108.20010302385127</v>
      </c>
      <c r="M57" s="83">
        <v>129.7042227032417</v>
      </c>
      <c r="N57" s="83">
        <v>145.59150480382596</v>
      </c>
      <c r="O57" s="83">
        <v>140.21951639021685</v>
      </c>
    </row>
    <row r="58" spans="1:15" s="93" customFormat="1" ht="12">
      <c r="A58" s="102">
        <v>10</v>
      </c>
      <c r="B58" s="102">
        <v>1993</v>
      </c>
      <c r="C58" s="101">
        <v>36.55877122886015</v>
      </c>
      <c r="D58" s="101">
        <v>108.51760009268264</v>
      </c>
      <c r="E58" s="101">
        <v>36.11157741618758</v>
      </c>
      <c r="F58" s="101">
        <v>106.75555921201587</v>
      </c>
      <c r="G58" s="101">
        <v>141.39522153219332</v>
      </c>
      <c r="H58" s="101">
        <v>155.69516324480227</v>
      </c>
      <c r="I58" s="101">
        <v>150.2762826924444</v>
      </c>
      <c r="J58" s="101">
        <v>67.92762143229162</v>
      </c>
      <c r="K58" s="101">
        <v>125.40522089823024</v>
      </c>
      <c r="L58" s="101">
        <v>112.69299177546895</v>
      </c>
      <c r="M58" s="101">
        <v>129.44470230362484</v>
      </c>
      <c r="N58" s="101">
        <v>147.38452343920778</v>
      </c>
      <c r="O58" s="101">
        <v>141.32934391297925</v>
      </c>
    </row>
    <row r="59" spans="1:15" s="93" customFormat="1" ht="12">
      <c r="A59" s="92">
        <v>11</v>
      </c>
      <c r="B59" s="92">
        <v>1993</v>
      </c>
      <c r="C59" s="83">
        <v>36.15166854335729</v>
      </c>
      <c r="D59" s="83">
        <v>107.14817592239217</v>
      </c>
      <c r="E59" s="83">
        <v>38.802689676031285</v>
      </c>
      <c r="F59" s="83">
        <v>114.33614813951714</v>
      </c>
      <c r="G59" s="83">
        <v>140.62408224563097</v>
      </c>
      <c r="H59" s="83">
        <v>155.16107308237895</v>
      </c>
      <c r="I59" s="83">
        <v>149.65692891000373</v>
      </c>
      <c r="J59" s="83">
        <v>69.77036450308577</v>
      </c>
      <c r="K59" s="83">
        <v>120.8079022306964</v>
      </c>
      <c r="L59" s="83">
        <v>109.57670486667445</v>
      </c>
      <c r="M59" s="83">
        <v>129.34678637903704</v>
      </c>
      <c r="N59" s="83">
        <v>145.97936731827355</v>
      </c>
      <c r="O59" s="83">
        <v>140.39159073209257</v>
      </c>
    </row>
    <row r="60" spans="1:15" s="93" customFormat="1" ht="12">
      <c r="A60" s="102">
        <v>12</v>
      </c>
      <c r="B60" s="102">
        <v>1993</v>
      </c>
      <c r="C60" s="101">
        <v>32.33049505040974</v>
      </c>
      <c r="D60" s="101">
        <v>95.35750822414452</v>
      </c>
      <c r="E60" s="101">
        <v>35.13301971707971</v>
      </c>
      <c r="F60" s="101">
        <v>102.18256553499448</v>
      </c>
      <c r="G60" s="101">
        <v>138.80755708720378</v>
      </c>
      <c r="H60" s="101">
        <v>153.15595872170547</v>
      </c>
      <c r="I60" s="101">
        <v>147.71181576171526</v>
      </c>
      <c r="J60" s="101">
        <v>70.60953940813876</v>
      </c>
      <c r="K60" s="101">
        <v>109.40340068678131</v>
      </c>
      <c r="L60" s="101">
        <v>101.164143024309</v>
      </c>
      <c r="M60" s="101">
        <v>128.21300051205378</v>
      </c>
      <c r="N60" s="101">
        <v>139.81102199045765</v>
      </c>
      <c r="O60" s="101">
        <v>135.90440846256905</v>
      </c>
    </row>
    <row r="61" spans="1:15" s="93" customFormat="1" ht="12">
      <c r="A61" s="92">
        <v>1</v>
      </c>
      <c r="B61" s="92">
        <v>1994</v>
      </c>
      <c r="C61" s="83">
        <v>31.187267310090643</v>
      </c>
      <c r="D61" s="83">
        <v>89.66616997288114</v>
      </c>
      <c r="E61" s="83">
        <v>30.7176197284546</v>
      </c>
      <c r="F61" s="83">
        <v>88.4046359985431</v>
      </c>
      <c r="G61" s="83">
        <v>138.32705822747934</v>
      </c>
      <c r="H61" s="83">
        <v>152.99976671807366</v>
      </c>
      <c r="I61" s="83">
        <v>147.37335013921953</v>
      </c>
      <c r="J61" s="83">
        <v>66.20506425798231</v>
      </c>
      <c r="K61" s="83">
        <v>92.58867674980516</v>
      </c>
      <c r="L61" s="83">
        <v>86.40423018024606</v>
      </c>
      <c r="M61" s="83">
        <v>124.30160790433455</v>
      </c>
      <c r="N61" s="83">
        <v>131.9897712947874</v>
      </c>
      <c r="O61" s="83">
        <v>129.2762246880959</v>
      </c>
    </row>
    <row r="62" spans="1:15" s="93" customFormat="1" ht="12">
      <c r="A62" s="102">
        <v>2</v>
      </c>
      <c r="B62" s="102">
        <v>1994</v>
      </c>
      <c r="C62" s="101">
        <v>34.430478582929815</v>
      </c>
      <c r="D62" s="101">
        <v>94.86911103574828</v>
      </c>
      <c r="E62" s="101">
        <v>34.87769837887703</v>
      </c>
      <c r="F62" s="101">
        <v>96.23175567744566</v>
      </c>
      <c r="G62" s="101">
        <v>136.46562096408334</v>
      </c>
      <c r="H62" s="101">
        <v>153.52045046024207</v>
      </c>
      <c r="I62" s="101">
        <v>147.00423822496788</v>
      </c>
      <c r="J62" s="101">
        <v>70.75755038647097</v>
      </c>
      <c r="K62" s="101">
        <v>101.80301387479749</v>
      </c>
      <c r="L62" s="101">
        <v>94.61956694788856</v>
      </c>
      <c r="M62" s="101">
        <v>124.30699323801052</v>
      </c>
      <c r="N62" s="101">
        <v>136.6284092076342</v>
      </c>
      <c r="O62" s="101">
        <v>132.40319927512076</v>
      </c>
    </row>
    <row r="63" spans="1:15" s="93" customFormat="1" ht="12">
      <c r="A63" s="92">
        <v>3</v>
      </c>
      <c r="B63" s="92">
        <v>1994</v>
      </c>
      <c r="C63" s="83">
        <v>36.49518321252194</v>
      </c>
      <c r="D63" s="83">
        <v>99.87417913587215</v>
      </c>
      <c r="E63" s="83">
        <v>36.731205936696604</v>
      </c>
      <c r="F63" s="83">
        <v>100.46354806222959</v>
      </c>
      <c r="G63" s="83">
        <v>137.1705437341462</v>
      </c>
      <c r="H63" s="83">
        <v>155.5518888095756</v>
      </c>
      <c r="I63" s="83">
        <v>148.5240422588076</v>
      </c>
      <c r="J63" s="83">
        <v>70.57344446079252</v>
      </c>
      <c r="K63" s="83">
        <v>104.10782256471279</v>
      </c>
      <c r="L63" s="83">
        <v>96.41862806035931</v>
      </c>
      <c r="M63" s="83">
        <v>124.5360567593937</v>
      </c>
      <c r="N63" s="83">
        <v>138.74783815890245</v>
      </c>
      <c r="O63" s="83">
        <v>133.91774475553976</v>
      </c>
    </row>
    <row r="64" spans="1:15" s="93" customFormat="1" ht="12">
      <c r="A64" s="102">
        <v>4</v>
      </c>
      <c r="B64" s="102">
        <v>1994</v>
      </c>
      <c r="C64" s="101">
        <v>36.31680189212757</v>
      </c>
      <c r="D64" s="101">
        <v>99.03308295811489</v>
      </c>
      <c r="E64" s="101">
        <v>36.85070682445365</v>
      </c>
      <c r="F64" s="101">
        <v>100.47856132091059</v>
      </c>
      <c r="G64" s="101">
        <v>136.17251338222854</v>
      </c>
      <c r="H64" s="101">
        <v>157.02827883534627</v>
      </c>
      <c r="I64" s="101">
        <v>149.05142830531636</v>
      </c>
      <c r="J64" s="101">
        <v>72.45421980498767</v>
      </c>
      <c r="K64" s="101">
        <v>104.34268581643828</v>
      </c>
      <c r="L64" s="101">
        <v>97.07734486371422</v>
      </c>
      <c r="M64" s="101">
        <v>124.5317197635932</v>
      </c>
      <c r="N64" s="101">
        <v>140.38905723489052</v>
      </c>
      <c r="O64" s="101">
        <v>135.0066175005974</v>
      </c>
    </row>
    <row r="65" spans="1:15" s="93" customFormat="1" ht="12">
      <c r="A65" s="92">
        <v>5</v>
      </c>
      <c r="B65" s="92">
        <v>1994</v>
      </c>
      <c r="C65" s="83">
        <v>38.79418495487585</v>
      </c>
      <c r="D65" s="83">
        <v>104.44847037879292</v>
      </c>
      <c r="E65" s="83">
        <v>39.107335144816574</v>
      </c>
      <c r="F65" s="83">
        <v>104.0267855149921</v>
      </c>
      <c r="G65" s="83">
        <v>136.01414350182108</v>
      </c>
      <c r="H65" s="83">
        <v>154.49857124580882</v>
      </c>
      <c r="I65" s="83">
        <v>147.46282321723191</v>
      </c>
      <c r="J65" s="83">
        <v>71.41450459901851</v>
      </c>
      <c r="K65" s="83">
        <v>104.4944541764916</v>
      </c>
      <c r="L65" s="83">
        <v>97.01825082346431</v>
      </c>
      <c r="M65" s="83">
        <v>124.01802642425662</v>
      </c>
      <c r="N65" s="83">
        <v>138.78068437149773</v>
      </c>
      <c r="O65" s="83">
        <v>133.80542617593855</v>
      </c>
    </row>
    <row r="66" spans="1:15" s="93" customFormat="1" ht="12">
      <c r="A66" s="102">
        <v>6</v>
      </c>
      <c r="B66" s="102">
        <v>1994</v>
      </c>
      <c r="C66" s="101">
        <v>38.381399400987945</v>
      </c>
      <c r="D66" s="101">
        <v>102.43626319264133</v>
      </c>
      <c r="E66" s="101">
        <v>39.149039257577215</v>
      </c>
      <c r="F66" s="101">
        <v>104.34896840595331</v>
      </c>
      <c r="G66" s="101">
        <v>135.33580108436533</v>
      </c>
      <c r="H66" s="101">
        <v>154.20440794183594</v>
      </c>
      <c r="I66" s="101">
        <v>147.00557052271424</v>
      </c>
      <c r="J66" s="101">
        <v>78.0657159983303</v>
      </c>
      <c r="K66" s="101">
        <v>106.01860688860388</v>
      </c>
      <c r="L66" s="101">
        <v>99.83937411101982</v>
      </c>
      <c r="M66" s="101">
        <v>125.33683784435566</v>
      </c>
      <c r="N66" s="101">
        <v>139.3473816898237</v>
      </c>
      <c r="O66" s="101">
        <v>134.6102748726861</v>
      </c>
    </row>
    <row r="67" spans="1:15" s="93" customFormat="1" ht="12">
      <c r="A67" s="92">
        <v>7</v>
      </c>
      <c r="B67" s="92">
        <v>1994</v>
      </c>
      <c r="C67" s="83">
        <v>38.14257235260421</v>
      </c>
      <c r="D67" s="83">
        <v>100.34083474482466</v>
      </c>
      <c r="E67" s="83">
        <v>37.41821616732574</v>
      </c>
      <c r="F67" s="83">
        <v>97.81615738242438</v>
      </c>
      <c r="G67" s="83">
        <v>135.32288213140112</v>
      </c>
      <c r="H67" s="83">
        <v>154.18259011187973</v>
      </c>
      <c r="I67" s="83">
        <v>146.96799298729093</v>
      </c>
      <c r="J67" s="83">
        <v>77.91309979429724</v>
      </c>
      <c r="K67" s="83">
        <v>105.49166914739554</v>
      </c>
      <c r="L67" s="83">
        <v>99.27489909570521</v>
      </c>
      <c r="M67" s="83">
        <v>125.2350492221478</v>
      </c>
      <c r="N67" s="83">
        <v>139.20864978177272</v>
      </c>
      <c r="O67" s="83">
        <v>134.43958765648728</v>
      </c>
    </row>
    <row r="68" spans="1:15" s="93" customFormat="1" ht="12">
      <c r="A68" s="102">
        <v>8</v>
      </c>
      <c r="B68" s="102">
        <v>1994</v>
      </c>
      <c r="C68" s="101">
        <v>42.190439997313035</v>
      </c>
      <c r="D68" s="101">
        <v>110.86231080836988</v>
      </c>
      <c r="E68" s="101">
        <v>40.854107118238744</v>
      </c>
      <c r="F68" s="101">
        <v>106.92421755170693</v>
      </c>
      <c r="G68" s="101">
        <v>135.39981032712384</v>
      </c>
      <c r="H68" s="101">
        <v>154.66095587080724</v>
      </c>
      <c r="I68" s="101">
        <v>147.29032056140016</v>
      </c>
      <c r="J68" s="101">
        <v>80.84750764514997</v>
      </c>
      <c r="K68" s="101">
        <v>104.49134595133695</v>
      </c>
      <c r="L68" s="101">
        <v>99.34595419362861</v>
      </c>
      <c r="M68" s="101">
        <v>126.42552373056978</v>
      </c>
      <c r="N68" s="101">
        <v>139.2031542875733</v>
      </c>
      <c r="O68" s="101">
        <v>134.8483811837351</v>
      </c>
    </row>
    <row r="69" spans="1:15" s="93" customFormat="1" ht="12">
      <c r="A69" s="92">
        <v>9</v>
      </c>
      <c r="B69" s="92">
        <v>1994</v>
      </c>
      <c r="C69" s="83">
        <v>41.96390531925225</v>
      </c>
      <c r="D69" s="83">
        <v>107.30261757091856</v>
      </c>
      <c r="E69" s="83">
        <v>42.157768276440954</v>
      </c>
      <c r="F69" s="83">
        <v>107.67295877349697</v>
      </c>
      <c r="G69" s="83">
        <v>135.84198250266383</v>
      </c>
      <c r="H69" s="83">
        <v>154.18314266446066</v>
      </c>
      <c r="I69" s="83">
        <v>147.20670036895172</v>
      </c>
      <c r="J69" s="83">
        <v>81.16496831746029</v>
      </c>
      <c r="K69" s="83">
        <v>107.24463972093075</v>
      </c>
      <c r="L69" s="83">
        <v>101.54469501251536</v>
      </c>
      <c r="M69" s="83">
        <v>127.0366648792294</v>
      </c>
      <c r="N69" s="83">
        <v>140.22483170233437</v>
      </c>
      <c r="O69" s="83">
        <v>135.76539381023244</v>
      </c>
    </row>
    <row r="70" spans="1:15" s="93" customFormat="1" ht="12">
      <c r="A70" s="102">
        <v>10</v>
      </c>
      <c r="B70" s="102">
        <v>1994</v>
      </c>
      <c r="C70" s="101">
        <v>43.518654261522514</v>
      </c>
      <c r="D70" s="101">
        <v>110.96346458913277</v>
      </c>
      <c r="E70" s="101">
        <v>44.10814305331597</v>
      </c>
      <c r="F70" s="101">
        <v>111.88650041649909</v>
      </c>
      <c r="G70" s="101">
        <v>135.2776131321072</v>
      </c>
      <c r="H70" s="101">
        <v>152.50313045246307</v>
      </c>
      <c r="I70" s="101">
        <v>145.97683401408221</v>
      </c>
      <c r="J70" s="101">
        <v>81.99617821185764</v>
      </c>
      <c r="K70" s="101">
        <v>111.44510323322216</v>
      </c>
      <c r="L70" s="101">
        <v>104.92759896144754</v>
      </c>
      <c r="M70" s="101">
        <v>126.73619136151797</v>
      </c>
      <c r="N70" s="101">
        <v>140.8722909722253</v>
      </c>
      <c r="O70" s="101">
        <v>136.10343363299782</v>
      </c>
    </row>
    <row r="71" spans="1:15" s="93" customFormat="1" ht="12">
      <c r="A71" s="92">
        <v>11</v>
      </c>
      <c r="B71" s="92">
        <v>1994</v>
      </c>
      <c r="C71" s="83">
        <v>44.715215313815825</v>
      </c>
      <c r="D71" s="83">
        <v>112.84347710567155</v>
      </c>
      <c r="E71" s="83">
        <v>47.39647164092056</v>
      </c>
      <c r="F71" s="83">
        <v>118.87624887550265</v>
      </c>
      <c r="G71" s="83">
        <v>135.95612260807602</v>
      </c>
      <c r="H71" s="83">
        <v>152.93316688617335</v>
      </c>
      <c r="I71" s="83">
        <v>146.50602770073837</v>
      </c>
      <c r="J71" s="83">
        <v>84.87551009735965</v>
      </c>
      <c r="K71" s="83">
        <v>112.1314044945597</v>
      </c>
      <c r="L71" s="83">
        <v>106.12422485833774</v>
      </c>
      <c r="M71" s="83">
        <v>128.02924226425253</v>
      </c>
      <c r="N71" s="83">
        <v>141.73457665582256</v>
      </c>
      <c r="O71" s="83">
        <v>137.13473343423695</v>
      </c>
    </row>
    <row r="72" spans="1:15" s="93" customFormat="1" ht="12">
      <c r="A72" s="102">
        <v>12</v>
      </c>
      <c r="B72" s="102">
        <v>1994</v>
      </c>
      <c r="C72" s="101">
        <v>40.17507815461101</v>
      </c>
      <c r="D72" s="101">
        <v>101.76630944568677</v>
      </c>
      <c r="E72" s="101">
        <v>44.21382233192791</v>
      </c>
      <c r="F72" s="101">
        <v>110.20262725130861</v>
      </c>
      <c r="G72" s="101">
        <v>134.00288183550148</v>
      </c>
      <c r="H72" s="101">
        <v>151.3424617799654</v>
      </c>
      <c r="I72" s="101">
        <v>144.7639091803342</v>
      </c>
      <c r="J72" s="101">
        <v>85.04521984446897</v>
      </c>
      <c r="K72" s="101">
        <v>101.95791898014795</v>
      </c>
      <c r="L72" s="101">
        <v>98.41489246304297</v>
      </c>
      <c r="M72" s="101">
        <v>126.65231759595616</v>
      </c>
      <c r="N72" s="101">
        <v>136.22753546687858</v>
      </c>
      <c r="O72" s="101">
        <v>132.99835738691317</v>
      </c>
    </row>
    <row r="73" spans="1:15" s="93" customFormat="1" ht="12">
      <c r="A73" s="92">
        <v>1</v>
      </c>
      <c r="B73" s="92">
        <v>1995</v>
      </c>
      <c r="C73" s="83">
        <v>38.340839185135536</v>
      </c>
      <c r="D73" s="83">
        <v>93.91717081886989</v>
      </c>
      <c r="E73" s="83">
        <v>37.77197664033447</v>
      </c>
      <c r="F73" s="83">
        <v>92.75982421154926</v>
      </c>
      <c r="G73" s="83">
        <v>133.7482111923043</v>
      </c>
      <c r="H73" s="83">
        <v>149.67049219924803</v>
      </c>
      <c r="I73" s="83">
        <v>143.56364265717284</v>
      </c>
      <c r="J73" s="83">
        <v>65.78277716828866</v>
      </c>
      <c r="K73" s="83">
        <v>88.94804132611326</v>
      </c>
      <c r="L73" s="83">
        <v>83.51708878581864</v>
      </c>
      <c r="M73" s="83">
        <v>120.50959902675284</v>
      </c>
      <c r="N73" s="83">
        <v>128.6138093816539</v>
      </c>
      <c r="O73" s="83">
        <v>125.76038977073229</v>
      </c>
    </row>
    <row r="74" spans="1:15" s="93" customFormat="1" ht="12">
      <c r="A74" s="102">
        <v>2</v>
      </c>
      <c r="B74" s="102">
        <v>1995</v>
      </c>
      <c r="C74" s="101">
        <v>43.13513675315112</v>
      </c>
      <c r="D74" s="101">
        <v>99.8751211643449</v>
      </c>
      <c r="E74" s="101">
        <v>43.53544592946947</v>
      </c>
      <c r="F74" s="101">
        <v>100.36538505244178</v>
      </c>
      <c r="G74" s="101">
        <v>136.034746821213</v>
      </c>
      <c r="H74" s="101">
        <v>151.6154661239353</v>
      </c>
      <c r="I74" s="101">
        <v>145.6634392033713</v>
      </c>
      <c r="J74" s="101">
        <v>72.96703692799072</v>
      </c>
      <c r="K74" s="101">
        <v>94.95903464476739</v>
      </c>
      <c r="L74" s="101">
        <v>89.87061953153975</v>
      </c>
      <c r="M74" s="101">
        <v>124.35064872624167</v>
      </c>
      <c r="N74" s="101">
        <v>133.20721528140183</v>
      </c>
      <c r="O74" s="101">
        <v>130.166598280365</v>
      </c>
    </row>
    <row r="75" spans="1:15" s="93" customFormat="1" ht="12">
      <c r="A75" s="92">
        <v>3</v>
      </c>
      <c r="B75" s="92">
        <v>1995</v>
      </c>
      <c r="C75" s="83">
        <v>48.38185122571861</v>
      </c>
      <c r="D75" s="83">
        <v>109.82188233712118</v>
      </c>
      <c r="E75" s="83">
        <v>48.31524549242639</v>
      </c>
      <c r="F75" s="83">
        <v>109.4150714007498</v>
      </c>
      <c r="G75" s="83">
        <v>136.00797729341915</v>
      </c>
      <c r="H75" s="83">
        <v>151.55769237624702</v>
      </c>
      <c r="I75" s="83">
        <v>145.61478665591798</v>
      </c>
      <c r="J75" s="83">
        <v>73.13668924816588</v>
      </c>
      <c r="K75" s="83">
        <v>96.87243559921302</v>
      </c>
      <c r="L75" s="83">
        <v>91.42806033379935</v>
      </c>
      <c r="M75" s="83">
        <v>124.04837841420344</v>
      </c>
      <c r="N75" s="83">
        <v>133.75218481584332</v>
      </c>
      <c r="O75" s="83">
        <v>130.4626632962102</v>
      </c>
    </row>
    <row r="76" spans="1:15" s="93" customFormat="1" ht="12">
      <c r="A76" s="102">
        <v>4</v>
      </c>
      <c r="B76" s="102">
        <v>1995</v>
      </c>
      <c r="C76" s="101">
        <v>43.026313636007394</v>
      </c>
      <c r="D76" s="101">
        <v>96.779109108045</v>
      </c>
      <c r="E76" s="101">
        <v>43.685906878841436</v>
      </c>
      <c r="F76" s="101">
        <v>97.92898038557765</v>
      </c>
      <c r="G76" s="101">
        <v>135.78073319674354</v>
      </c>
      <c r="H76" s="101">
        <v>150.94034871482066</v>
      </c>
      <c r="I76" s="101">
        <v>145.14588389694492</v>
      </c>
      <c r="J76" s="101">
        <v>75.23092878315786</v>
      </c>
      <c r="K76" s="101">
        <v>99.8622781395233</v>
      </c>
      <c r="L76" s="101">
        <v>94.2477996356316</v>
      </c>
      <c r="M76" s="101">
        <v>124.70238509705776</v>
      </c>
      <c r="N76" s="101">
        <v>134.81011304552</v>
      </c>
      <c r="O76" s="101">
        <v>131.39287828400987</v>
      </c>
    </row>
    <row r="77" spans="1:15" s="93" customFormat="1" ht="12">
      <c r="A77" s="92">
        <v>5</v>
      </c>
      <c r="B77" s="92">
        <v>1995</v>
      </c>
      <c r="C77" s="83">
        <v>49.490672436481574</v>
      </c>
      <c r="D77" s="83">
        <v>109.91105297251609</v>
      </c>
      <c r="E77" s="83">
        <v>47.36169051425172</v>
      </c>
      <c r="F77" s="83">
        <v>103.17371030270861</v>
      </c>
      <c r="G77" s="83">
        <v>137.10539914189627</v>
      </c>
      <c r="H77" s="83">
        <v>150.01256893369376</v>
      </c>
      <c r="I77" s="83">
        <v>145.09963018719336</v>
      </c>
      <c r="J77" s="83">
        <v>79.23412273782911</v>
      </c>
      <c r="K77" s="83">
        <v>97.0901397716084</v>
      </c>
      <c r="L77" s="83">
        <v>93.04322503675218</v>
      </c>
      <c r="M77" s="83">
        <v>126.32056236088272</v>
      </c>
      <c r="N77" s="83">
        <v>133.35798612146627</v>
      </c>
      <c r="O77" s="83">
        <v>131.00284700451874</v>
      </c>
    </row>
    <row r="78" spans="1:15" s="93" customFormat="1" ht="12">
      <c r="A78" s="102">
        <v>6</v>
      </c>
      <c r="B78" s="102">
        <v>1995</v>
      </c>
      <c r="C78" s="101">
        <v>48.15428605065448</v>
      </c>
      <c r="D78" s="101">
        <v>105.82566667216157</v>
      </c>
      <c r="E78" s="101">
        <v>48.536226363834366</v>
      </c>
      <c r="F78" s="101">
        <v>106.28518069021612</v>
      </c>
      <c r="G78" s="101">
        <v>136.62265578685637</v>
      </c>
      <c r="H78" s="101">
        <v>148.9868058567212</v>
      </c>
      <c r="I78" s="101">
        <v>144.2679033203186</v>
      </c>
      <c r="J78" s="101">
        <v>83.74495449629633</v>
      </c>
      <c r="K78" s="101">
        <v>98.5990333010128</v>
      </c>
      <c r="L78" s="101">
        <v>95.3061562698656</v>
      </c>
      <c r="M78" s="101">
        <v>127.38419978136233</v>
      </c>
      <c r="N78" s="101">
        <v>133.42713177790338</v>
      </c>
      <c r="O78" s="101">
        <v>131.39020813177217</v>
      </c>
    </row>
    <row r="79" spans="1:15" s="93" customFormat="1" ht="12">
      <c r="A79" s="92">
        <v>7</v>
      </c>
      <c r="B79" s="92">
        <v>1995</v>
      </c>
      <c r="C79" s="83">
        <v>47.638534686924544</v>
      </c>
      <c r="D79" s="83">
        <v>103.78138785575635</v>
      </c>
      <c r="E79" s="83">
        <v>46.09853450223487</v>
      </c>
      <c r="F79" s="83">
        <v>99.85123722034422</v>
      </c>
      <c r="G79" s="83">
        <v>136.15474425169816</v>
      </c>
      <c r="H79" s="83">
        <v>148.6911364520502</v>
      </c>
      <c r="I79" s="83">
        <v>143.89277544042977</v>
      </c>
      <c r="J79" s="83">
        <v>82.26878041087782</v>
      </c>
      <c r="K79" s="83">
        <v>99.15380827009363</v>
      </c>
      <c r="L79" s="83">
        <v>95.34587341593867</v>
      </c>
      <c r="M79" s="83">
        <v>126.68166683855355</v>
      </c>
      <c r="N79" s="83">
        <v>133.44871135631098</v>
      </c>
      <c r="O79" s="83">
        <v>131.13711918311995</v>
      </c>
    </row>
    <row r="80" spans="1:15" s="93" customFormat="1" ht="12">
      <c r="A80" s="102">
        <v>8</v>
      </c>
      <c r="B80" s="102">
        <v>1995</v>
      </c>
      <c r="C80" s="101">
        <v>50.34109550239611</v>
      </c>
      <c r="D80" s="101">
        <v>109.22989070695871</v>
      </c>
      <c r="E80" s="101">
        <v>50.45059088808105</v>
      </c>
      <c r="F80" s="101">
        <v>109.14286247614824</v>
      </c>
      <c r="G80" s="101">
        <v>135.54240662815278</v>
      </c>
      <c r="H80" s="101">
        <v>148.76955054233446</v>
      </c>
      <c r="I80" s="101">
        <v>143.70476405776824</v>
      </c>
      <c r="J80" s="101">
        <v>83.93656795897348</v>
      </c>
      <c r="K80" s="101">
        <v>99.74337121880714</v>
      </c>
      <c r="L80" s="101">
        <v>96.31185304285114</v>
      </c>
      <c r="M80" s="101">
        <v>127.07076592412822</v>
      </c>
      <c r="N80" s="101">
        <v>133.6611649293297</v>
      </c>
      <c r="O80" s="101">
        <v>131.4032519603251</v>
      </c>
    </row>
    <row r="81" spans="1:15" s="93" customFormat="1" ht="12">
      <c r="A81" s="92">
        <v>9</v>
      </c>
      <c r="B81" s="92">
        <v>1995</v>
      </c>
      <c r="C81" s="83">
        <v>50.371256304348826</v>
      </c>
      <c r="D81" s="83">
        <v>108.1072021479846</v>
      </c>
      <c r="E81" s="83">
        <v>51.43478982395589</v>
      </c>
      <c r="F81" s="83">
        <v>110.18833006122811</v>
      </c>
      <c r="G81" s="83">
        <v>136.11121568751415</v>
      </c>
      <c r="H81" s="83">
        <v>147.7331004572688</v>
      </c>
      <c r="I81" s="83">
        <v>143.311032565818</v>
      </c>
      <c r="J81" s="83">
        <v>83.95141695791429</v>
      </c>
      <c r="K81" s="83">
        <v>101.20539607143998</v>
      </c>
      <c r="L81" s="83">
        <v>97.4370679240913</v>
      </c>
      <c r="M81" s="83">
        <v>127.7336894589577</v>
      </c>
      <c r="N81" s="83">
        <v>133.87880755358688</v>
      </c>
      <c r="O81" s="83">
        <v>131.80055075620265</v>
      </c>
    </row>
    <row r="82" spans="1:15" s="93" customFormat="1" ht="12">
      <c r="A82" s="102">
        <v>10</v>
      </c>
      <c r="B82" s="102">
        <v>1995</v>
      </c>
      <c r="C82" s="101">
        <v>54.88221927135457</v>
      </c>
      <c r="D82" s="101">
        <v>117.99930307634963</v>
      </c>
      <c r="E82" s="101">
        <v>55.716921651444885</v>
      </c>
      <c r="F82" s="101">
        <v>118.94123655035385</v>
      </c>
      <c r="G82" s="101">
        <v>135.5932917889733</v>
      </c>
      <c r="H82" s="101">
        <v>146.33408149372036</v>
      </c>
      <c r="I82" s="101">
        <v>142.26292135965514</v>
      </c>
      <c r="J82" s="101">
        <v>87.04893373177596</v>
      </c>
      <c r="K82" s="101">
        <v>105.0416519968836</v>
      </c>
      <c r="L82" s="101">
        <v>101.05619806854664</v>
      </c>
      <c r="M82" s="101">
        <v>127.85860079366664</v>
      </c>
      <c r="N82" s="101">
        <v>134.5928708055681</v>
      </c>
      <c r="O82" s="101">
        <v>132.32778621838355</v>
      </c>
    </row>
    <row r="83" spans="1:15" s="93" customFormat="1" ht="12">
      <c r="A83" s="92">
        <v>11</v>
      </c>
      <c r="B83" s="92">
        <v>1995</v>
      </c>
      <c r="C83" s="83">
        <v>55.05824733857193</v>
      </c>
      <c r="D83" s="83">
        <v>117.82974473990632</v>
      </c>
      <c r="E83" s="83">
        <v>57.55803416879992</v>
      </c>
      <c r="F83" s="83">
        <v>122.1339835433149</v>
      </c>
      <c r="G83" s="83">
        <v>135.30159761223376</v>
      </c>
      <c r="H83" s="83">
        <v>145.4490307910474</v>
      </c>
      <c r="I83" s="83">
        <v>141.60576721132867</v>
      </c>
      <c r="J83" s="83">
        <v>88.03054611287499</v>
      </c>
      <c r="K83" s="83">
        <v>102.80918064964628</v>
      </c>
      <c r="L83" s="83">
        <v>99.54376827868671</v>
      </c>
      <c r="M83" s="83">
        <v>128.02165317861233</v>
      </c>
      <c r="N83" s="83">
        <v>133.61147365628156</v>
      </c>
      <c r="O83" s="83">
        <v>131.75142372081993</v>
      </c>
    </row>
    <row r="84" spans="1:15" s="93" customFormat="1" ht="12">
      <c r="A84" s="102">
        <v>12</v>
      </c>
      <c r="B84" s="102">
        <v>1995</v>
      </c>
      <c r="C84" s="101">
        <v>48.853853519134425</v>
      </c>
      <c r="D84" s="101">
        <v>104.59052125916593</v>
      </c>
      <c r="E84" s="101">
        <v>54.78377359331701</v>
      </c>
      <c r="F84" s="101">
        <v>115.74784052540377</v>
      </c>
      <c r="G84" s="101">
        <v>134.50707799488794</v>
      </c>
      <c r="H84" s="101">
        <v>143.94084593993506</v>
      </c>
      <c r="I84" s="101">
        <v>140.3607843748497</v>
      </c>
      <c r="J84" s="101">
        <v>89.30303276943329</v>
      </c>
      <c r="K84" s="101">
        <v>94.60115188241952</v>
      </c>
      <c r="L84" s="101">
        <v>93.5478239818712</v>
      </c>
      <c r="M84" s="101">
        <v>127.8000795455023</v>
      </c>
      <c r="N84" s="101">
        <v>128.82205019046052</v>
      </c>
      <c r="O84" s="101">
        <v>128.45593322421823</v>
      </c>
    </row>
    <row r="85" spans="1:15" s="93" customFormat="1" ht="12">
      <c r="A85" s="92">
        <v>1</v>
      </c>
      <c r="B85" s="92">
        <v>1996</v>
      </c>
      <c r="C85" s="83">
        <v>45.86109083843094</v>
      </c>
      <c r="D85" s="83">
        <v>92.635464914805</v>
      </c>
      <c r="E85" s="83">
        <v>45.68520622889776</v>
      </c>
      <c r="F85" s="83">
        <v>92.80101288537746</v>
      </c>
      <c r="G85" s="83">
        <v>133.50599046733961</v>
      </c>
      <c r="H85" s="83">
        <v>143.07963153426883</v>
      </c>
      <c r="I85" s="83">
        <v>139.41186107975983</v>
      </c>
      <c r="J85" s="83">
        <v>78.23392635072612</v>
      </c>
      <c r="K85" s="83">
        <v>82.1963291535435</v>
      </c>
      <c r="L85" s="83">
        <v>81.25950991991886</v>
      </c>
      <c r="M85" s="83">
        <v>122.58342259508932</v>
      </c>
      <c r="N85" s="83">
        <v>122.07169794325397</v>
      </c>
      <c r="O85" s="83">
        <v>122.16543902667709</v>
      </c>
    </row>
    <row r="86" spans="1:15" s="93" customFormat="1" ht="12">
      <c r="A86" s="102">
        <v>2</v>
      </c>
      <c r="B86" s="102">
        <v>1996</v>
      </c>
      <c r="C86" s="101">
        <v>52.4676289287451</v>
      </c>
      <c r="D86" s="101">
        <v>102.9927903637845</v>
      </c>
      <c r="E86" s="101">
        <v>53.20173023941511</v>
      </c>
      <c r="F86" s="101">
        <v>104.27062772694272</v>
      </c>
      <c r="G86" s="101">
        <v>135.02365615437287</v>
      </c>
      <c r="H86" s="101">
        <v>144.1695666787757</v>
      </c>
      <c r="I86" s="101">
        <v>140.68044566283862</v>
      </c>
      <c r="J86" s="101">
        <v>85.7119011889092</v>
      </c>
      <c r="K86" s="101">
        <v>90.86307998731303</v>
      </c>
      <c r="L86" s="101">
        <v>89.67182283724307</v>
      </c>
      <c r="M86" s="101">
        <v>125.8084989678743</v>
      </c>
      <c r="N86" s="101">
        <v>126.84087617310487</v>
      </c>
      <c r="O86" s="101">
        <v>126.4751735517683</v>
      </c>
    </row>
    <row r="87" spans="1:15" s="93" customFormat="1" ht="12">
      <c r="A87" s="92">
        <v>3</v>
      </c>
      <c r="B87" s="92">
        <v>1996</v>
      </c>
      <c r="C87" s="83">
        <v>55.69691504833855</v>
      </c>
      <c r="D87" s="83">
        <v>107.06385299938779</v>
      </c>
      <c r="E87" s="83">
        <v>55.97803005400119</v>
      </c>
      <c r="F87" s="83">
        <v>107.35181810660708</v>
      </c>
      <c r="G87" s="83">
        <v>134.80749283440355</v>
      </c>
      <c r="H87" s="83">
        <v>144.14189190104364</v>
      </c>
      <c r="I87" s="83">
        <v>140.58059924394908</v>
      </c>
      <c r="J87" s="83">
        <v>88.13067273248164</v>
      </c>
      <c r="K87" s="83">
        <v>93.27300625475209</v>
      </c>
      <c r="L87" s="83">
        <v>92.08745026049546</v>
      </c>
      <c r="M87" s="83">
        <v>125.76251943196114</v>
      </c>
      <c r="N87" s="83">
        <v>127.56589781749175</v>
      </c>
      <c r="O87" s="83">
        <v>126.97688671245761</v>
      </c>
    </row>
    <row r="88" spans="1:15" s="93" customFormat="1" ht="12">
      <c r="A88" s="102">
        <v>4</v>
      </c>
      <c r="B88" s="102">
        <v>1996</v>
      </c>
      <c r="C88" s="101">
        <v>52.41293057209227</v>
      </c>
      <c r="D88" s="101">
        <v>100.37980259355</v>
      </c>
      <c r="E88" s="101">
        <v>52.96178117354257</v>
      </c>
      <c r="F88" s="101">
        <v>101.0261385082624</v>
      </c>
      <c r="G88" s="101">
        <v>134.19372706367653</v>
      </c>
      <c r="H88" s="101">
        <v>144.05023125119928</v>
      </c>
      <c r="I88" s="101">
        <v>140.2874888538698</v>
      </c>
      <c r="J88" s="101">
        <v>88.4108939382485</v>
      </c>
      <c r="K88" s="101">
        <v>96.79972123375887</v>
      </c>
      <c r="L88" s="101">
        <v>94.87924178612263</v>
      </c>
      <c r="M88" s="101">
        <v>125.73618281629784</v>
      </c>
      <c r="N88" s="101">
        <v>129.1243373351378</v>
      </c>
      <c r="O88" s="101">
        <v>128.00411400906026</v>
      </c>
    </row>
    <row r="89" spans="1:15" s="93" customFormat="1" ht="12">
      <c r="A89" s="92">
        <v>5</v>
      </c>
      <c r="B89" s="92">
        <v>1996</v>
      </c>
      <c r="C89" s="83">
        <v>57.987309662682776</v>
      </c>
      <c r="D89" s="83">
        <v>109.39212456977188</v>
      </c>
      <c r="E89" s="83">
        <v>58.356235115950334</v>
      </c>
      <c r="F89" s="83">
        <v>108.53756808568495</v>
      </c>
      <c r="G89" s="83">
        <v>135.41784158722015</v>
      </c>
      <c r="H89" s="83">
        <v>143.07253770908844</v>
      </c>
      <c r="I89" s="83">
        <v>140.15884494177115</v>
      </c>
      <c r="J89" s="83">
        <v>89.84911672174837</v>
      </c>
      <c r="K89" s="83">
        <v>95.01462431364854</v>
      </c>
      <c r="L89" s="83">
        <v>93.82520635211938</v>
      </c>
      <c r="M89" s="83">
        <v>126.8570293216181</v>
      </c>
      <c r="N89" s="83">
        <v>127.95865401412668</v>
      </c>
      <c r="O89" s="83">
        <v>127.61644654834085</v>
      </c>
    </row>
    <row r="90" spans="1:15" s="93" customFormat="1" ht="12">
      <c r="A90" s="102">
        <v>6</v>
      </c>
      <c r="B90" s="102">
        <v>1996</v>
      </c>
      <c r="C90" s="101">
        <v>54.90760716983258</v>
      </c>
      <c r="D90" s="101">
        <v>102.26254673653456</v>
      </c>
      <c r="E90" s="101">
        <v>55.70945013152324</v>
      </c>
      <c r="F90" s="101">
        <v>103.35488421769033</v>
      </c>
      <c r="G90" s="101">
        <v>134.52368077829684</v>
      </c>
      <c r="H90" s="101">
        <v>142.10993995118946</v>
      </c>
      <c r="I90" s="101">
        <v>139.21282674373637</v>
      </c>
      <c r="J90" s="101">
        <v>97.58322127659243</v>
      </c>
      <c r="K90" s="101">
        <v>94.15561750990246</v>
      </c>
      <c r="L90" s="101">
        <v>94.8898896919018</v>
      </c>
      <c r="M90" s="101">
        <v>128.04836647490453</v>
      </c>
      <c r="N90" s="101">
        <v>127.30234020352265</v>
      </c>
      <c r="O90" s="101">
        <v>127.56610075522083</v>
      </c>
    </row>
    <row r="91" spans="1:15" s="93" customFormat="1" ht="12">
      <c r="A91" s="92">
        <v>7</v>
      </c>
      <c r="B91" s="92">
        <v>1996</v>
      </c>
      <c r="C91" s="83">
        <v>55.772047979119066</v>
      </c>
      <c r="D91" s="83">
        <v>103.31472321497183</v>
      </c>
      <c r="E91" s="83">
        <v>56.33571961744676</v>
      </c>
      <c r="F91" s="83">
        <v>103.6193036941585</v>
      </c>
      <c r="G91" s="83">
        <v>134.04150868353418</v>
      </c>
      <c r="H91" s="83">
        <v>141.69414275592194</v>
      </c>
      <c r="I91" s="83">
        <v>138.76214137655342</v>
      </c>
      <c r="J91" s="83">
        <v>96.27133744680316</v>
      </c>
      <c r="K91" s="83">
        <v>92.94570305323872</v>
      </c>
      <c r="L91" s="83">
        <v>93.69019191049927</v>
      </c>
      <c r="M91" s="83">
        <v>127.3828775204622</v>
      </c>
      <c r="N91" s="83">
        <v>126.68981871234374</v>
      </c>
      <c r="O91" s="83">
        <v>126.92222318800155</v>
      </c>
    </row>
    <row r="92" spans="1:15" s="93" customFormat="1" ht="12">
      <c r="A92" s="102">
        <v>8</v>
      </c>
      <c r="B92" s="102">
        <v>1996</v>
      </c>
      <c r="C92" s="101">
        <v>56.425278052887165</v>
      </c>
      <c r="D92" s="101">
        <v>104.04586657663775</v>
      </c>
      <c r="E92" s="101">
        <v>56.683108820591954</v>
      </c>
      <c r="F92" s="101">
        <v>104.10133051243051</v>
      </c>
      <c r="G92" s="101">
        <v>133.36362283297</v>
      </c>
      <c r="H92" s="101">
        <v>140.49182416633852</v>
      </c>
      <c r="I92" s="101">
        <v>137.75788943169852</v>
      </c>
      <c r="J92" s="101">
        <v>103.26870502726776</v>
      </c>
      <c r="K92" s="101">
        <v>91.41177356261917</v>
      </c>
      <c r="L92" s="101">
        <v>94.03241417357405</v>
      </c>
      <c r="M92" s="101">
        <v>128.55393762929026</v>
      </c>
      <c r="N92" s="101">
        <v>125.35649259568088</v>
      </c>
      <c r="O92" s="101">
        <v>126.41564993084721</v>
      </c>
    </row>
    <row r="93" spans="1:15" s="93" customFormat="1" ht="12">
      <c r="A93" s="92">
        <v>9</v>
      </c>
      <c r="B93" s="92">
        <v>1996</v>
      </c>
      <c r="C93" s="83">
        <v>55.4167005867795</v>
      </c>
      <c r="D93" s="83">
        <v>100.22735308853882</v>
      </c>
      <c r="E93" s="83">
        <v>57.06958928382554</v>
      </c>
      <c r="F93" s="83">
        <v>102.93075870367448</v>
      </c>
      <c r="G93" s="83">
        <v>133.12506458080742</v>
      </c>
      <c r="H93" s="83">
        <v>138.86491237353366</v>
      </c>
      <c r="I93" s="83">
        <v>136.67903403084196</v>
      </c>
      <c r="J93" s="83">
        <v>97.26199124592284</v>
      </c>
      <c r="K93" s="83">
        <v>94.4529428446282</v>
      </c>
      <c r="L93" s="83">
        <v>95.07630175951508</v>
      </c>
      <c r="M93" s="83">
        <v>127.50084254734317</v>
      </c>
      <c r="N93" s="83">
        <v>125.63295954791958</v>
      </c>
      <c r="O93" s="83">
        <v>126.26384171753425</v>
      </c>
    </row>
    <row r="94" spans="1:15" s="93" customFormat="1" ht="12">
      <c r="A94" s="102">
        <v>10</v>
      </c>
      <c r="B94" s="102">
        <v>1996</v>
      </c>
      <c r="C94" s="101">
        <v>59.50867978221473</v>
      </c>
      <c r="D94" s="101">
        <v>107.91137968691358</v>
      </c>
      <c r="E94" s="101">
        <v>60.754690427460694</v>
      </c>
      <c r="F94" s="101">
        <v>109.23946910399457</v>
      </c>
      <c r="G94" s="101">
        <v>132.06279869850678</v>
      </c>
      <c r="H94" s="101">
        <v>136.98464027652525</v>
      </c>
      <c r="I94" s="101">
        <v>135.11665349472565</v>
      </c>
      <c r="J94" s="101">
        <v>97.72823643349581</v>
      </c>
      <c r="K94" s="101">
        <v>96.36703915490473</v>
      </c>
      <c r="L94" s="101">
        <v>96.6589918749205</v>
      </c>
      <c r="M94" s="101">
        <v>126.73089349852891</v>
      </c>
      <c r="N94" s="101">
        <v>125.39182840078283</v>
      </c>
      <c r="O94" s="101">
        <v>125.85743794548983</v>
      </c>
    </row>
    <row r="95" spans="1:15" s="93" customFormat="1" ht="12">
      <c r="A95" s="92">
        <v>11</v>
      </c>
      <c r="B95" s="92">
        <v>1996</v>
      </c>
      <c r="C95" s="83">
        <v>58.327516687011354</v>
      </c>
      <c r="D95" s="83">
        <v>105.20663711807971</v>
      </c>
      <c r="E95" s="83">
        <v>63.081155753428234</v>
      </c>
      <c r="F95" s="83">
        <v>112.97294797522386</v>
      </c>
      <c r="G95" s="83">
        <v>132.0289590234536</v>
      </c>
      <c r="H95" s="83">
        <v>135.87014351425208</v>
      </c>
      <c r="I95" s="83">
        <v>134.41279738054038</v>
      </c>
      <c r="J95" s="83">
        <v>95.53431943148165</v>
      </c>
      <c r="K95" s="83">
        <v>97.83832611910651</v>
      </c>
      <c r="L95" s="83">
        <v>97.31325812743148</v>
      </c>
      <c r="M95" s="83">
        <v>126.57072102774563</v>
      </c>
      <c r="N95" s="83">
        <v>125.36929802717296</v>
      </c>
      <c r="O95" s="83">
        <v>125.80166640696012</v>
      </c>
    </row>
    <row r="96" spans="1:15" s="93" customFormat="1" ht="12">
      <c r="A96" s="102">
        <v>12</v>
      </c>
      <c r="B96" s="102">
        <v>1996</v>
      </c>
      <c r="C96" s="101">
        <v>54.52296449574075</v>
      </c>
      <c r="D96" s="101">
        <v>98.88677095843077</v>
      </c>
      <c r="E96" s="101">
        <v>61.666184749936875</v>
      </c>
      <c r="F96" s="101">
        <v>109.89803624363469</v>
      </c>
      <c r="G96" s="101">
        <v>130.54604077394583</v>
      </c>
      <c r="H96" s="101">
        <v>132.90396829975472</v>
      </c>
      <c r="I96" s="101">
        <v>132.00764855491107</v>
      </c>
      <c r="J96" s="101">
        <v>99.99202535129872</v>
      </c>
      <c r="K96" s="101">
        <v>89.66910093730213</v>
      </c>
      <c r="L96" s="101">
        <v>91.96877994102456</v>
      </c>
      <c r="M96" s="101">
        <v>126.30684395787083</v>
      </c>
      <c r="N96" s="101">
        <v>119.67223394387094</v>
      </c>
      <c r="O96" s="101">
        <v>121.86952561722791</v>
      </c>
    </row>
    <row r="97" spans="1:15" s="93" customFormat="1" ht="12">
      <c r="A97" s="92">
        <v>1</v>
      </c>
      <c r="B97" s="92">
        <v>1997</v>
      </c>
      <c r="C97" s="83">
        <v>52.34623841305481</v>
      </c>
      <c r="D97" s="83">
        <v>91.90515862893908</v>
      </c>
      <c r="E97" s="83">
        <v>53.32387820081225</v>
      </c>
      <c r="F97" s="83">
        <v>94.02877402995448</v>
      </c>
      <c r="G97" s="83">
        <v>127.7548742556377</v>
      </c>
      <c r="H97" s="83">
        <v>131.8487874972594</v>
      </c>
      <c r="I97" s="83">
        <v>130.2858043508497</v>
      </c>
      <c r="J97" s="83">
        <v>82.51301299379068</v>
      </c>
      <c r="K97" s="83">
        <v>79.50425126962718</v>
      </c>
      <c r="L97" s="83">
        <v>80.19894854353728</v>
      </c>
      <c r="M97" s="83">
        <v>118.6975731742254</v>
      </c>
      <c r="N97" s="83">
        <v>113.6549974956862</v>
      </c>
      <c r="O97" s="83">
        <v>115.30188706733803</v>
      </c>
    </row>
    <row r="98" spans="1:15" s="93" customFormat="1" ht="12">
      <c r="A98" s="102">
        <v>2</v>
      </c>
      <c r="B98" s="102">
        <v>1997</v>
      </c>
      <c r="C98" s="101">
        <v>56.104184497392154</v>
      </c>
      <c r="D98" s="101">
        <v>95.78749523081557</v>
      </c>
      <c r="E98" s="101">
        <v>56.708662816038114</v>
      </c>
      <c r="F98" s="101">
        <v>97.0714031962278</v>
      </c>
      <c r="G98" s="101">
        <v>130.16547589550552</v>
      </c>
      <c r="H98" s="101">
        <v>134.18315796327724</v>
      </c>
      <c r="I98" s="101">
        <v>132.6564731076976</v>
      </c>
      <c r="J98" s="101">
        <v>89.85419793028056</v>
      </c>
      <c r="K98" s="101">
        <v>85.85692595741007</v>
      </c>
      <c r="L98" s="101">
        <v>86.78269504857445</v>
      </c>
      <c r="M98" s="101">
        <v>122.57737915908457</v>
      </c>
      <c r="N98" s="101">
        <v>118.45303120547332</v>
      </c>
      <c r="O98" s="101">
        <v>119.85072857898672</v>
      </c>
    </row>
    <row r="99" spans="1:15" s="93" customFormat="1" ht="12">
      <c r="A99" s="92">
        <v>3</v>
      </c>
      <c r="B99" s="92">
        <v>1997</v>
      </c>
      <c r="C99" s="83">
        <v>56.08422812183871</v>
      </c>
      <c r="D99" s="83">
        <v>94.59297651236866</v>
      </c>
      <c r="E99" s="83">
        <v>56.39320728562541</v>
      </c>
      <c r="F99" s="83">
        <v>94.7450209164781</v>
      </c>
      <c r="G99" s="83">
        <v>129.2467071151921</v>
      </c>
      <c r="H99" s="83">
        <v>132.3771383744661</v>
      </c>
      <c r="I99" s="83">
        <v>131.1925578768807</v>
      </c>
      <c r="J99" s="83">
        <v>91.46495518802512</v>
      </c>
      <c r="K99" s="83">
        <v>85.08109665439015</v>
      </c>
      <c r="L99" s="83">
        <v>86.53609879375911</v>
      </c>
      <c r="M99" s="83">
        <v>121.82668606291557</v>
      </c>
      <c r="N99" s="83">
        <v>116.97216594098603</v>
      </c>
      <c r="O99" s="83">
        <v>118.65778745099068</v>
      </c>
    </row>
    <row r="100" spans="1:15" s="93" customFormat="1" ht="12">
      <c r="A100" s="102">
        <v>4</v>
      </c>
      <c r="B100" s="102">
        <v>1997</v>
      </c>
      <c r="C100" s="101">
        <v>61.899860401844045</v>
      </c>
      <c r="D100" s="101">
        <v>104.65710705748583</v>
      </c>
      <c r="E100" s="101">
        <v>62.16632701095584</v>
      </c>
      <c r="F100" s="101">
        <v>105.21034938772087</v>
      </c>
      <c r="G100" s="101">
        <v>128.9775963567723</v>
      </c>
      <c r="H100" s="101">
        <v>132.06494154840544</v>
      </c>
      <c r="I100" s="101">
        <v>130.8951957033203</v>
      </c>
      <c r="J100" s="101">
        <v>86.6225786369417</v>
      </c>
      <c r="K100" s="101">
        <v>89.20621241738932</v>
      </c>
      <c r="L100" s="101">
        <v>88.60683503042895</v>
      </c>
      <c r="M100" s="101">
        <v>121.14085890247017</v>
      </c>
      <c r="N100" s="101">
        <v>118.524932210489</v>
      </c>
      <c r="O100" s="101">
        <v>119.45548871497334</v>
      </c>
    </row>
    <row r="101" spans="1:15" s="93" customFormat="1" ht="12">
      <c r="A101" s="92">
        <v>5</v>
      </c>
      <c r="B101" s="92">
        <v>1997</v>
      </c>
      <c r="C101" s="83">
        <v>63.95788438245558</v>
      </c>
      <c r="D101" s="83">
        <v>106.84858853632689</v>
      </c>
      <c r="E101" s="83">
        <v>64.59709898581855</v>
      </c>
      <c r="F101" s="83">
        <v>106.22870024893253</v>
      </c>
      <c r="G101" s="83">
        <v>129.95610101652647</v>
      </c>
      <c r="H101" s="83">
        <v>130.79466503711558</v>
      </c>
      <c r="I101" s="83">
        <v>130.47533789036083</v>
      </c>
      <c r="J101" s="83">
        <v>86.71879416967325</v>
      </c>
      <c r="K101" s="83">
        <v>86.83875786612758</v>
      </c>
      <c r="L101" s="83">
        <v>86.78746631329017</v>
      </c>
      <c r="M101" s="83">
        <v>121.82960840014334</v>
      </c>
      <c r="N101" s="83">
        <v>116.97071856506379</v>
      </c>
      <c r="O101" s="83">
        <v>118.64844337129969</v>
      </c>
    </row>
    <row r="102" spans="1:15" s="93" customFormat="1" ht="12">
      <c r="A102" s="102">
        <v>6</v>
      </c>
      <c r="B102" s="102">
        <v>1997</v>
      </c>
      <c r="C102" s="101">
        <v>61.899368839669876</v>
      </c>
      <c r="D102" s="101">
        <v>102.76996528803485</v>
      </c>
      <c r="E102" s="101">
        <v>63.931867633971514</v>
      </c>
      <c r="F102" s="101">
        <v>105.80164989318492</v>
      </c>
      <c r="G102" s="101">
        <v>129.67639990638108</v>
      </c>
      <c r="H102" s="101">
        <v>128.84318496341837</v>
      </c>
      <c r="I102" s="101">
        <v>129.15637908798786</v>
      </c>
      <c r="J102" s="101">
        <v>96.13090066046558</v>
      </c>
      <c r="K102" s="101">
        <v>88.7164784508038</v>
      </c>
      <c r="L102" s="101">
        <v>90.32994156899034</v>
      </c>
      <c r="M102" s="101">
        <v>123.79208524015988</v>
      </c>
      <c r="N102" s="101">
        <v>116.47182336905709</v>
      </c>
      <c r="O102" s="101">
        <v>118.96308090694735</v>
      </c>
    </row>
    <row r="103" spans="1:15" s="93" customFormat="1" ht="12">
      <c r="A103" s="92">
        <v>7</v>
      </c>
      <c r="B103" s="92">
        <v>1997</v>
      </c>
      <c r="C103" s="83">
        <v>66.36780966196146</v>
      </c>
      <c r="D103" s="83">
        <v>108.12769512408707</v>
      </c>
      <c r="E103" s="83">
        <v>65.25644397392394</v>
      </c>
      <c r="F103" s="83">
        <v>105.27728395836597</v>
      </c>
      <c r="G103" s="83">
        <v>128.28299315518262</v>
      </c>
      <c r="H103" s="83">
        <v>128.75533121410479</v>
      </c>
      <c r="I103" s="83">
        <v>128.5674313567232</v>
      </c>
      <c r="J103" s="83">
        <v>94.96248686043354</v>
      </c>
      <c r="K103" s="83">
        <v>90.13983181696666</v>
      </c>
      <c r="L103" s="83">
        <v>91.2216207905362</v>
      </c>
      <c r="M103" s="83">
        <v>122.40395659903643</v>
      </c>
      <c r="N103" s="83">
        <v>116.88638857224325</v>
      </c>
      <c r="O103" s="83">
        <v>118.76417741791703</v>
      </c>
    </row>
    <row r="104" spans="1:15" s="93" customFormat="1" ht="12">
      <c r="A104" s="102">
        <v>8</v>
      </c>
      <c r="B104" s="102">
        <v>1997</v>
      </c>
      <c r="C104" s="101">
        <v>64.25815822386056</v>
      </c>
      <c r="D104" s="101">
        <v>104.55992205250428</v>
      </c>
      <c r="E104" s="101">
        <v>64.47721798593537</v>
      </c>
      <c r="F104" s="101">
        <v>104.55423537010242</v>
      </c>
      <c r="G104" s="101">
        <v>127.8371549806611</v>
      </c>
      <c r="H104" s="101">
        <v>128.65903201410748</v>
      </c>
      <c r="I104" s="101">
        <v>128.33543709305135</v>
      </c>
      <c r="J104" s="101">
        <v>127.91030658183325</v>
      </c>
      <c r="K104" s="101">
        <v>92.76727347744672</v>
      </c>
      <c r="L104" s="101">
        <v>100.48469102905518</v>
      </c>
      <c r="M104" s="101">
        <v>128.15726600539716</v>
      </c>
      <c r="N104" s="101">
        <v>117.62245574767078</v>
      </c>
      <c r="O104" s="101">
        <v>121.16851126624074</v>
      </c>
    </row>
    <row r="105" spans="1:15" s="93" customFormat="1" ht="12">
      <c r="A105" s="92">
        <v>9</v>
      </c>
      <c r="B105" s="92">
        <v>1997</v>
      </c>
      <c r="C105" s="83">
        <v>68.94958460795884</v>
      </c>
      <c r="D105" s="83">
        <v>108.90330578143863</v>
      </c>
      <c r="E105" s="83">
        <v>69.83906735862715</v>
      </c>
      <c r="F105" s="83">
        <v>110.40438401142</v>
      </c>
      <c r="G105" s="83">
        <v>128.5362096696531</v>
      </c>
      <c r="H105" s="83">
        <v>127.97520634250064</v>
      </c>
      <c r="I105" s="83">
        <v>128.1847686643569</v>
      </c>
      <c r="J105" s="83">
        <v>104.48529986118628</v>
      </c>
      <c r="K105" s="83">
        <v>95.50837249455417</v>
      </c>
      <c r="L105" s="83">
        <v>97.48210771404764</v>
      </c>
      <c r="M105" s="83">
        <v>124.89930526640164</v>
      </c>
      <c r="N105" s="83">
        <v>118.39628259551502</v>
      </c>
      <c r="O105" s="83">
        <v>120.59428804019261</v>
      </c>
    </row>
    <row r="106" spans="1:15" s="93" customFormat="1" ht="12">
      <c r="A106" s="102">
        <v>10</v>
      </c>
      <c r="B106" s="102">
        <v>1997</v>
      </c>
      <c r="C106" s="101">
        <v>75.76510301148993</v>
      </c>
      <c r="D106" s="101">
        <v>119.99074784176338</v>
      </c>
      <c r="E106" s="101">
        <v>75.4839216335714</v>
      </c>
      <c r="F106" s="101">
        <v>118.93614631306102</v>
      </c>
      <c r="G106" s="101">
        <v>127.95537236637028</v>
      </c>
      <c r="H106" s="101">
        <v>127.72195281187935</v>
      </c>
      <c r="I106" s="101">
        <v>127.80589991885455</v>
      </c>
      <c r="J106" s="101">
        <v>102.8121287606367</v>
      </c>
      <c r="K106" s="101">
        <v>98.88047433021892</v>
      </c>
      <c r="L106" s="101">
        <v>99.7401737553687</v>
      </c>
      <c r="M106" s="101">
        <v>124.17066125998795</v>
      </c>
      <c r="N106" s="101">
        <v>119.68046803479463</v>
      </c>
      <c r="O106" s="101">
        <v>121.2116993527365</v>
      </c>
    </row>
    <row r="107" spans="1:15" s="93" customFormat="1" ht="12">
      <c r="A107" s="92">
        <v>11</v>
      </c>
      <c r="B107" s="92">
        <v>1997</v>
      </c>
      <c r="C107" s="83">
        <v>74.57333124435185</v>
      </c>
      <c r="D107" s="83">
        <v>117.93297107681124</v>
      </c>
      <c r="E107" s="83">
        <v>78.17774061811859</v>
      </c>
      <c r="F107" s="83">
        <v>122.5401609269916</v>
      </c>
      <c r="G107" s="83">
        <v>127.46086640229376</v>
      </c>
      <c r="H107" s="83">
        <v>126.66136024399925</v>
      </c>
      <c r="I107" s="83">
        <v>126.95986615378928</v>
      </c>
      <c r="J107" s="83">
        <v>105.20800170024992</v>
      </c>
      <c r="K107" s="83">
        <v>99.21592967935983</v>
      </c>
      <c r="L107" s="83">
        <v>100.51236915072504</v>
      </c>
      <c r="M107" s="83">
        <v>124.408718656268</v>
      </c>
      <c r="N107" s="83">
        <v>119.35117520932111</v>
      </c>
      <c r="O107" s="83">
        <v>121.08492309168496</v>
      </c>
    </row>
    <row r="108" spans="1:15" s="93" customFormat="1" ht="12">
      <c r="A108" s="102">
        <v>12</v>
      </c>
      <c r="B108" s="102">
        <v>1997</v>
      </c>
      <c r="C108" s="101">
        <v>69.7839363448</v>
      </c>
      <c r="D108" s="101">
        <v>110.49875858427244</v>
      </c>
      <c r="E108" s="101">
        <v>76.83013661176143</v>
      </c>
      <c r="F108" s="101">
        <v>119.53379051130523</v>
      </c>
      <c r="G108" s="101">
        <v>126.48995874341306</v>
      </c>
      <c r="H108" s="101">
        <v>126.14002134989579</v>
      </c>
      <c r="I108" s="101">
        <v>126.27080272764626</v>
      </c>
      <c r="J108" s="101">
        <v>103.25427661900692</v>
      </c>
      <c r="K108" s="101">
        <v>91.55174404844219</v>
      </c>
      <c r="L108" s="101">
        <v>94.1496434993833</v>
      </c>
      <c r="M108" s="101">
        <v>123.46812158538145</v>
      </c>
      <c r="N108" s="101">
        <v>115.60255517775855</v>
      </c>
      <c r="O108" s="101">
        <v>118.2124607296949</v>
      </c>
    </row>
    <row r="109" spans="1:15" s="93" customFormat="1" ht="12">
      <c r="A109" s="92">
        <v>1</v>
      </c>
      <c r="B109" s="92">
        <v>1998</v>
      </c>
      <c r="C109" s="83">
        <v>65.22106829926774</v>
      </c>
      <c r="D109" s="83">
        <v>99.26665659342751</v>
      </c>
      <c r="E109" s="83">
        <v>63.05324308204948</v>
      </c>
      <c r="F109" s="83">
        <v>95.85729249756892</v>
      </c>
      <c r="G109" s="83">
        <v>124.74871397605814</v>
      </c>
      <c r="H109" s="83">
        <v>128.35651671949174</v>
      </c>
      <c r="I109" s="83">
        <v>126.98005972718354</v>
      </c>
      <c r="J109" s="83">
        <v>88.6782615819295</v>
      </c>
      <c r="K109" s="83">
        <v>85.24719865944998</v>
      </c>
      <c r="L109" s="83">
        <v>86.0400378832378</v>
      </c>
      <c r="M109" s="83">
        <v>117.38273296871947</v>
      </c>
      <c r="N109" s="83">
        <v>113.07697879749989</v>
      </c>
      <c r="O109" s="83">
        <v>114.47259064754903</v>
      </c>
    </row>
    <row r="110" spans="1:15" s="93" customFormat="1" ht="12">
      <c r="A110" s="102">
        <v>2</v>
      </c>
      <c r="B110" s="102">
        <v>1998</v>
      </c>
      <c r="C110" s="101">
        <v>72.29491475060199</v>
      </c>
      <c r="D110" s="101">
        <v>106.07076476154408</v>
      </c>
      <c r="E110" s="101">
        <v>70.69335371633379</v>
      </c>
      <c r="F110" s="101">
        <v>103.62468861482178</v>
      </c>
      <c r="G110" s="101">
        <v>124.7714136477935</v>
      </c>
      <c r="H110" s="101">
        <v>128.59958372745348</v>
      </c>
      <c r="I110" s="101">
        <v>127.14496059135678</v>
      </c>
      <c r="J110" s="101">
        <v>89.37925622046953</v>
      </c>
      <c r="K110" s="101">
        <v>89.77008964961603</v>
      </c>
      <c r="L110" s="101">
        <v>89.68042482323945</v>
      </c>
      <c r="M110" s="101">
        <v>118.08017799398182</v>
      </c>
      <c r="N110" s="101">
        <v>115.83896309786074</v>
      </c>
      <c r="O110" s="101">
        <v>116.59327945735129</v>
      </c>
    </row>
    <row r="111" spans="1:15" s="93" customFormat="1" ht="12">
      <c r="A111" s="92">
        <v>3</v>
      </c>
      <c r="B111" s="92">
        <v>1998</v>
      </c>
      <c r="C111" s="83">
        <v>76.5567158339953</v>
      </c>
      <c r="D111" s="83">
        <v>111.3749496950924</v>
      </c>
      <c r="E111" s="83">
        <v>73.15286215373365</v>
      </c>
      <c r="F111" s="83">
        <v>105.7535399991335</v>
      </c>
      <c r="G111" s="83">
        <v>124.5467822904753</v>
      </c>
      <c r="H111" s="83">
        <v>129.51131077854455</v>
      </c>
      <c r="I111" s="83">
        <v>127.62334067017396</v>
      </c>
      <c r="J111" s="83">
        <v>83.82441818196163</v>
      </c>
      <c r="K111" s="83">
        <v>88.93518187920391</v>
      </c>
      <c r="L111" s="83">
        <v>87.75721557701847</v>
      </c>
      <c r="M111" s="83">
        <v>116.62163915301225</v>
      </c>
      <c r="N111" s="83">
        <v>116.22892812120585</v>
      </c>
      <c r="O111" s="83">
        <v>116.38849677138856</v>
      </c>
    </row>
    <row r="112" spans="1:15" s="93" customFormat="1" ht="12">
      <c r="A112" s="102">
        <v>4</v>
      </c>
      <c r="B112" s="102">
        <v>1998</v>
      </c>
      <c r="C112" s="101">
        <v>72.29993083217356</v>
      </c>
      <c r="D112" s="101">
        <v>105.42248924142773</v>
      </c>
      <c r="E112" s="101">
        <v>74.37657011873426</v>
      </c>
      <c r="F112" s="101">
        <v>108.15781372090812</v>
      </c>
      <c r="G112" s="101">
        <v>124.72506612754246</v>
      </c>
      <c r="H112" s="101">
        <v>128.67131336973412</v>
      </c>
      <c r="I112" s="101">
        <v>127.17205489826543</v>
      </c>
      <c r="J112" s="101">
        <v>86.12838179851</v>
      </c>
      <c r="K112" s="101">
        <v>92.54863866297949</v>
      </c>
      <c r="L112" s="101">
        <v>91.07637336652417</v>
      </c>
      <c r="M112" s="101">
        <v>117.56524527965031</v>
      </c>
      <c r="N112" s="101">
        <v>117.24205760506796</v>
      </c>
      <c r="O112" s="101">
        <v>117.38788450369037</v>
      </c>
    </row>
    <row r="113" spans="1:15" s="93" customFormat="1" ht="12">
      <c r="A113" s="92">
        <v>5</v>
      </c>
      <c r="B113" s="92">
        <v>1998</v>
      </c>
      <c r="C113" s="83">
        <v>75.85558659082871</v>
      </c>
      <c r="D113" s="83">
        <v>108.31464089153684</v>
      </c>
      <c r="E113" s="83">
        <v>73.87054118718228</v>
      </c>
      <c r="F113" s="83">
        <v>103.92452265076243</v>
      </c>
      <c r="G113" s="83">
        <v>125.07513772900464</v>
      </c>
      <c r="H113" s="83">
        <v>128.9977772664358</v>
      </c>
      <c r="I113" s="83">
        <v>127.50459573149041</v>
      </c>
      <c r="J113" s="83">
        <v>86.00340741071012</v>
      </c>
      <c r="K113" s="83">
        <v>89.89253986925004</v>
      </c>
      <c r="L113" s="83">
        <v>88.99188050413242</v>
      </c>
      <c r="M113" s="83">
        <v>117.71247518182732</v>
      </c>
      <c r="N113" s="83">
        <v>116.71749860838925</v>
      </c>
      <c r="O113" s="83">
        <v>117.08396296458636</v>
      </c>
    </row>
    <row r="114" spans="1:15" s="93" customFormat="1" ht="12">
      <c r="A114" s="102">
        <v>6</v>
      </c>
      <c r="B114" s="102">
        <v>1998</v>
      </c>
      <c r="C114" s="101">
        <v>73.60931160804918</v>
      </c>
      <c r="D114" s="101">
        <v>104.46718975004538</v>
      </c>
      <c r="E114" s="101">
        <v>72.53822365772129</v>
      </c>
      <c r="F114" s="101">
        <v>102.45447473850692</v>
      </c>
      <c r="G114" s="101">
        <v>124.53900205510072</v>
      </c>
      <c r="H114" s="101">
        <v>128.43353598580757</v>
      </c>
      <c r="I114" s="101">
        <v>126.94433634821469</v>
      </c>
      <c r="J114" s="101">
        <v>90.98923877787419</v>
      </c>
      <c r="K114" s="101">
        <v>89.59217366806513</v>
      </c>
      <c r="L114" s="101">
        <v>89.88025143986998</v>
      </c>
      <c r="M114" s="101">
        <v>118.65676883051957</v>
      </c>
      <c r="N114" s="101">
        <v>116.46566728751118</v>
      </c>
      <c r="O114" s="101">
        <v>117.21831743088975</v>
      </c>
    </row>
    <row r="115" spans="1:15" s="93" customFormat="1" ht="12">
      <c r="A115" s="92">
        <v>7</v>
      </c>
      <c r="B115" s="92">
        <v>1998</v>
      </c>
      <c r="C115" s="83">
        <v>73.48168054135996</v>
      </c>
      <c r="D115" s="83">
        <v>102.96953864516817</v>
      </c>
      <c r="E115" s="83">
        <v>71.96178247141276</v>
      </c>
      <c r="F115" s="83">
        <v>100.14700665981294</v>
      </c>
      <c r="G115" s="83">
        <v>124.14641883855184</v>
      </c>
      <c r="H115" s="83">
        <v>126.93195004782633</v>
      </c>
      <c r="I115" s="83">
        <v>125.86036661098653</v>
      </c>
      <c r="J115" s="83">
        <v>91.11318175673512</v>
      </c>
      <c r="K115" s="83">
        <v>87.62839317830564</v>
      </c>
      <c r="L115" s="83">
        <v>88.40897853372809</v>
      </c>
      <c r="M115" s="83">
        <v>118.31955321967007</v>
      </c>
      <c r="N115" s="83">
        <v>114.84740216209617</v>
      </c>
      <c r="O115" s="83">
        <v>116.02777162478581</v>
      </c>
    </row>
    <row r="116" spans="1:15" s="93" customFormat="1" ht="12">
      <c r="A116" s="102">
        <v>8</v>
      </c>
      <c r="B116" s="102">
        <v>1998</v>
      </c>
      <c r="C116" s="101">
        <v>72.29943663544513</v>
      </c>
      <c r="D116" s="101">
        <v>100.92998380338797</v>
      </c>
      <c r="E116" s="101">
        <v>70.82842282301779</v>
      </c>
      <c r="F116" s="101">
        <v>98.46979577322925</v>
      </c>
      <c r="G116" s="101">
        <v>123.40599500921455</v>
      </c>
      <c r="H116" s="101">
        <v>124.6541012760512</v>
      </c>
      <c r="I116" s="101">
        <v>124.16796673626236</v>
      </c>
      <c r="J116" s="101">
        <v>94.97654354972401</v>
      </c>
      <c r="K116" s="101">
        <v>89.30404698676394</v>
      </c>
      <c r="L116" s="101">
        <v>90.5705693251312</v>
      </c>
      <c r="M116" s="101">
        <v>118.85629631600196</v>
      </c>
      <c r="N116" s="101">
        <v>113.78157662835996</v>
      </c>
      <c r="O116" s="101">
        <v>115.47881605524141</v>
      </c>
    </row>
    <row r="117" spans="1:15" s="93" customFormat="1" ht="12">
      <c r="A117" s="92">
        <v>9</v>
      </c>
      <c r="B117" s="92">
        <v>1998</v>
      </c>
      <c r="C117" s="83">
        <v>74.08897572406083</v>
      </c>
      <c r="D117" s="83">
        <v>101.2569326267452</v>
      </c>
      <c r="E117" s="83">
        <v>76.04174793725298</v>
      </c>
      <c r="F117" s="83">
        <v>104.04947799081862</v>
      </c>
      <c r="G117" s="83">
        <v>123.21787246226941</v>
      </c>
      <c r="H117" s="83">
        <v>123.34250889509318</v>
      </c>
      <c r="I117" s="83">
        <v>123.29159716156296</v>
      </c>
      <c r="J117" s="83">
        <v>95.64290149601415</v>
      </c>
      <c r="K117" s="83">
        <v>88.26830684856708</v>
      </c>
      <c r="L117" s="83">
        <v>89.89062522187855</v>
      </c>
      <c r="M117" s="83">
        <v>118.96511112439191</v>
      </c>
      <c r="N117" s="83">
        <v>112.94127136196953</v>
      </c>
      <c r="O117" s="83">
        <v>114.97726146902781</v>
      </c>
    </row>
    <row r="118" spans="1:15" s="93" customFormat="1" ht="12">
      <c r="A118" s="102">
        <v>10</v>
      </c>
      <c r="B118" s="102">
        <v>1998</v>
      </c>
      <c r="C118" s="101">
        <v>79.42990662368366</v>
      </c>
      <c r="D118" s="101">
        <v>108.93187313838226</v>
      </c>
      <c r="E118" s="101">
        <v>77.31454345727809</v>
      </c>
      <c r="F118" s="101">
        <v>104.70751212992712</v>
      </c>
      <c r="G118" s="101">
        <v>123.00886065934502</v>
      </c>
      <c r="H118" s="101">
        <v>121.63136508154544</v>
      </c>
      <c r="I118" s="101">
        <v>122.1486644845329</v>
      </c>
      <c r="J118" s="101">
        <v>94.38789881228895</v>
      </c>
      <c r="K118" s="101">
        <v>90.31184280822178</v>
      </c>
      <c r="L118" s="101">
        <v>91.20425418633243</v>
      </c>
      <c r="M118" s="101">
        <v>118.61382987777549</v>
      </c>
      <c r="N118" s="101">
        <v>112.79235410163581</v>
      </c>
      <c r="O118" s="101">
        <v>114.77329079883228</v>
      </c>
    </row>
    <row r="119" spans="1:15" s="93" customFormat="1" ht="12">
      <c r="A119" s="92">
        <v>11</v>
      </c>
      <c r="B119" s="92">
        <v>1998</v>
      </c>
      <c r="C119" s="83">
        <v>76.18236616430669</v>
      </c>
      <c r="D119" s="83">
        <v>104.05402069482875</v>
      </c>
      <c r="E119" s="83">
        <v>78.42407468776291</v>
      </c>
      <c r="F119" s="83">
        <v>106.00668141083658</v>
      </c>
      <c r="G119" s="83">
        <v>122.03127446186059</v>
      </c>
      <c r="H119" s="83">
        <v>120.48478965815183</v>
      </c>
      <c r="I119" s="83">
        <v>121.06609729774142</v>
      </c>
      <c r="J119" s="83">
        <v>96.35525119647369</v>
      </c>
      <c r="K119" s="83">
        <v>91.0090255626913</v>
      </c>
      <c r="L119" s="83">
        <v>92.16525705148358</v>
      </c>
      <c r="M119" s="83">
        <v>118.36244731091986</v>
      </c>
      <c r="N119" s="83">
        <v>112.48837617431745</v>
      </c>
      <c r="O119" s="83">
        <v>114.49645898659823</v>
      </c>
    </row>
    <row r="120" spans="1:15" s="93" customFormat="1" ht="12">
      <c r="A120" s="102">
        <v>12</v>
      </c>
      <c r="B120" s="102">
        <v>1998</v>
      </c>
      <c r="C120" s="101">
        <v>67.72047944312148</v>
      </c>
      <c r="D120" s="101">
        <v>91.9020837539127</v>
      </c>
      <c r="E120" s="101">
        <v>76.21096359492583</v>
      </c>
      <c r="F120" s="101">
        <v>101.89337331005427</v>
      </c>
      <c r="G120" s="101">
        <v>120.52395642078383</v>
      </c>
      <c r="H120" s="101">
        <v>116.73631320063718</v>
      </c>
      <c r="I120" s="101">
        <v>118.17106311588482</v>
      </c>
      <c r="J120" s="101">
        <v>95.06753802309423</v>
      </c>
      <c r="K120" s="101">
        <v>85.88558299203936</v>
      </c>
      <c r="L120" s="101">
        <v>87.9366251410504</v>
      </c>
      <c r="M120" s="101">
        <v>117.07932791704907</v>
      </c>
      <c r="N120" s="101">
        <v>107.34777619836264</v>
      </c>
      <c r="O120" s="101">
        <v>110.58349172871077</v>
      </c>
    </row>
    <row r="121" spans="1:15" s="93" customFormat="1" ht="12">
      <c r="A121" s="92">
        <v>1</v>
      </c>
      <c r="B121" s="92">
        <v>1999</v>
      </c>
      <c r="C121" s="83">
        <v>60.975925721597875</v>
      </c>
      <c r="D121" s="83">
        <v>81.52256660712962</v>
      </c>
      <c r="E121" s="83">
        <v>58.790672535738935</v>
      </c>
      <c r="F121" s="83">
        <v>79.4273286820562</v>
      </c>
      <c r="G121" s="83">
        <v>118.06120788857815</v>
      </c>
      <c r="H121" s="83">
        <v>114.45175259025895</v>
      </c>
      <c r="I121" s="83">
        <v>115.84761376114905</v>
      </c>
      <c r="J121" s="83">
        <v>80.7515119491412</v>
      </c>
      <c r="K121" s="83">
        <v>74.23066477819474</v>
      </c>
      <c r="L121" s="83">
        <v>75.74779653231685</v>
      </c>
      <c r="M121" s="83">
        <v>110.51158871329812</v>
      </c>
      <c r="N121" s="83">
        <v>100.2752784022342</v>
      </c>
      <c r="O121" s="83">
        <v>103.70495789560836</v>
      </c>
    </row>
    <row r="122" spans="1:15" s="93" customFormat="1" ht="12">
      <c r="A122" s="102">
        <v>2</v>
      </c>
      <c r="B122" s="102">
        <v>1999</v>
      </c>
      <c r="C122" s="101">
        <v>64.91648928579941</v>
      </c>
      <c r="D122" s="101">
        <v>84.03849185842908</v>
      </c>
      <c r="E122" s="101">
        <v>64.3455994503012</v>
      </c>
      <c r="F122" s="101">
        <v>83.6484175191682</v>
      </c>
      <c r="G122" s="101">
        <v>116.58119520373653</v>
      </c>
      <c r="H122" s="101">
        <v>113.3249077558603</v>
      </c>
      <c r="I122" s="101">
        <v>114.58125837156969</v>
      </c>
      <c r="J122" s="101">
        <v>82.85401741350783</v>
      </c>
      <c r="K122" s="101">
        <v>77.90999294084344</v>
      </c>
      <c r="L122" s="101">
        <v>79.05479591807298</v>
      </c>
      <c r="M122" s="101">
        <v>110.2112040427096</v>
      </c>
      <c r="N122" s="101">
        <v>101.70966259742708</v>
      </c>
      <c r="O122" s="101">
        <v>104.60511128580761</v>
      </c>
    </row>
    <row r="123" spans="1:15" s="93" customFormat="1" ht="12">
      <c r="A123" s="92">
        <v>3</v>
      </c>
      <c r="B123" s="92">
        <v>1999</v>
      </c>
      <c r="C123" s="83">
        <v>67.38155601279752</v>
      </c>
      <c r="D123" s="83">
        <v>86.04562341444944</v>
      </c>
      <c r="E123" s="83">
        <v>69.94046679065401</v>
      </c>
      <c r="F123" s="83">
        <v>89.5648748324838</v>
      </c>
      <c r="G123" s="83">
        <v>115.47212027431424</v>
      </c>
      <c r="H123" s="83">
        <v>112.30061568095982</v>
      </c>
      <c r="I123" s="83">
        <v>113.52938634544137</v>
      </c>
      <c r="J123" s="83">
        <v>80.88795777576667</v>
      </c>
      <c r="K123" s="83">
        <v>74.78606519322871</v>
      </c>
      <c r="L123" s="83">
        <v>76.17736311724758</v>
      </c>
      <c r="M123" s="83">
        <v>108.69400481221678</v>
      </c>
      <c r="N123" s="83">
        <v>100.05132075365081</v>
      </c>
      <c r="O123" s="83">
        <v>103.02872880820243</v>
      </c>
    </row>
    <row r="124" spans="1:15" s="93" customFormat="1" ht="12">
      <c r="A124" s="102">
        <v>4</v>
      </c>
      <c r="B124" s="102">
        <v>1999</v>
      </c>
      <c r="C124" s="101">
        <v>64.6105241152957</v>
      </c>
      <c r="D124" s="101">
        <v>82.35542919077537</v>
      </c>
      <c r="E124" s="101">
        <v>65.17822097119146</v>
      </c>
      <c r="F124" s="101">
        <v>83.20992724759934</v>
      </c>
      <c r="G124" s="101">
        <v>114.46107093264968</v>
      </c>
      <c r="H124" s="101">
        <v>110.39063701109652</v>
      </c>
      <c r="I124" s="101">
        <v>111.96190464821646</v>
      </c>
      <c r="J124" s="101">
        <v>81.73505656157926</v>
      </c>
      <c r="K124" s="101">
        <v>77.56750257900944</v>
      </c>
      <c r="L124" s="101">
        <v>78.50492176987854</v>
      </c>
      <c r="M124" s="101">
        <v>108.3679276336624</v>
      </c>
      <c r="N124" s="101">
        <v>100.011885981297</v>
      </c>
      <c r="O124" s="101">
        <v>102.9004884688189</v>
      </c>
    </row>
    <row r="125" spans="1:15" s="93" customFormat="1" ht="12">
      <c r="A125" s="92">
        <v>5</v>
      </c>
      <c r="B125" s="92">
        <v>1999</v>
      </c>
      <c r="C125" s="83">
        <v>68.57523427462179</v>
      </c>
      <c r="D125" s="83">
        <v>86.15475606746284</v>
      </c>
      <c r="E125" s="83">
        <v>68.978642996297</v>
      </c>
      <c r="F125" s="83">
        <v>86.0454027887705</v>
      </c>
      <c r="G125" s="83">
        <v>114.97714532298949</v>
      </c>
      <c r="H125" s="83">
        <v>108.37751267303528</v>
      </c>
      <c r="I125" s="83">
        <v>110.88937692201476</v>
      </c>
      <c r="J125" s="83">
        <v>83.55124836862322</v>
      </c>
      <c r="K125" s="83">
        <v>74.50824010535264</v>
      </c>
      <c r="L125" s="83">
        <v>76.52319168531093</v>
      </c>
      <c r="M125" s="83">
        <v>109.01932401846868</v>
      </c>
      <c r="N125" s="83">
        <v>97.73668508833829</v>
      </c>
      <c r="O125" s="83">
        <v>101.58945930262932</v>
      </c>
    </row>
    <row r="126" spans="1:15" s="93" customFormat="1" ht="12">
      <c r="A126" s="102">
        <v>6</v>
      </c>
      <c r="B126" s="102">
        <v>1999</v>
      </c>
      <c r="C126" s="101">
        <v>71.58935903491746</v>
      </c>
      <c r="D126" s="101">
        <v>89.37109366756003</v>
      </c>
      <c r="E126" s="101">
        <v>73.55743838379382</v>
      </c>
      <c r="F126" s="101">
        <v>91.80596284376284</v>
      </c>
      <c r="G126" s="101">
        <v>113.28291590313982</v>
      </c>
      <c r="H126" s="101">
        <v>105.97837832013006</v>
      </c>
      <c r="I126" s="101">
        <v>108.75952659107061</v>
      </c>
      <c r="J126" s="101">
        <v>89.75801421190738</v>
      </c>
      <c r="K126" s="101">
        <v>78.33910984870639</v>
      </c>
      <c r="L126" s="101">
        <v>80.83676288704955</v>
      </c>
      <c r="M126" s="101">
        <v>109.14418937598228</v>
      </c>
      <c r="N126" s="101">
        <v>97.49032403994225</v>
      </c>
      <c r="O126" s="101">
        <v>101.44885586120871</v>
      </c>
    </row>
    <row r="127" spans="1:15" s="93" customFormat="1" ht="12">
      <c r="A127" s="92">
        <v>7</v>
      </c>
      <c r="B127" s="92">
        <v>1999</v>
      </c>
      <c r="C127" s="83">
        <v>69.24497750428081</v>
      </c>
      <c r="D127" s="83">
        <v>86.18794573104785</v>
      </c>
      <c r="E127" s="83">
        <v>71.80943868751629</v>
      </c>
      <c r="F127" s="83">
        <v>89.1504832716444</v>
      </c>
      <c r="G127" s="83">
        <v>112.19801102399518</v>
      </c>
      <c r="H127" s="83">
        <v>105.25025513812679</v>
      </c>
      <c r="I127" s="83">
        <v>107.8987271047303</v>
      </c>
      <c r="J127" s="83">
        <v>88.82162111147356</v>
      </c>
      <c r="K127" s="83">
        <v>79.14588722090235</v>
      </c>
      <c r="L127" s="83">
        <v>81.32130720657452</v>
      </c>
      <c r="M127" s="83">
        <v>108.06278399567464</v>
      </c>
      <c r="N127" s="83">
        <v>97.24503332742155</v>
      </c>
      <c r="O127" s="83">
        <v>100.93067230730914</v>
      </c>
    </row>
    <row r="128" spans="1:15" s="93" customFormat="1" ht="12">
      <c r="A128" s="102">
        <v>8</v>
      </c>
      <c r="B128" s="102">
        <v>1999</v>
      </c>
      <c r="C128" s="101">
        <v>75.21654619436504</v>
      </c>
      <c r="D128" s="101">
        <v>92.65725754289564</v>
      </c>
      <c r="E128" s="101">
        <v>75.44079716181218</v>
      </c>
      <c r="F128" s="101">
        <v>92.88329914344472</v>
      </c>
      <c r="G128" s="101">
        <v>111.51113795692905</v>
      </c>
      <c r="H128" s="101">
        <v>105.37307394235276</v>
      </c>
      <c r="I128" s="101">
        <v>107.7104411523986</v>
      </c>
      <c r="J128" s="101">
        <v>95.78758901728581</v>
      </c>
      <c r="K128" s="101">
        <v>78.2167586969417</v>
      </c>
      <c r="L128" s="101">
        <v>82.08425123188718</v>
      </c>
      <c r="M128" s="101">
        <v>109.09894059870817</v>
      </c>
      <c r="N128" s="101">
        <v>97.03246246209373</v>
      </c>
      <c r="O128" s="101">
        <v>101.10124511466621</v>
      </c>
    </row>
    <row r="129" spans="1:15" s="93" customFormat="1" ht="12">
      <c r="A129" s="92">
        <v>9</v>
      </c>
      <c r="B129" s="92">
        <v>1999</v>
      </c>
      <c r="C129" s="83">
        <v>77.96684658108376</v>
      </c>
      <c r="D129" s="83">
        <v>93.70841044193725</v>
      </c>
      <c r="E129" s="83">
        <v>81.6618132595997</v>
      </c>
      <c r="F129" s="83">
        <v>98.14628606510708</v>
      </c>
      <c r="G129" s="83">
        <v>112.49749903572065</v>
      </c>
      <c r="H129" s="83">
        <v>105.2284827352704</v>
      </c>
      <c r="I129" s="83">
        <v>107.98864842135463</v>
      </c>
      <c r="J129" s="83">
        <v>95.60712150355998</v>
      </c>
      <c r="K129" s="83">
        <v>80.40151375501902</v>
      </c>
      <c r="L129" s="83">
        <v>83.73752805452278</v>
      </c>
      <c r="M129" s="83">
        <v>110.01978361747881</v>
      </c>
      <c r="N129" s="83">
        <v>97.9298277064089</v>
      </c>
      <c r="O129" s="83">
        <v>102.01677476457904</v>
      </c>
    </row>
    <row r="130" spans="1:15" s="93" customFormat="1" ht="12">
      <c r="A130" s="102">
        <v>10</v>
      </c>
      <c r="B130" s="102">
        <v>1999</v>
      </c>
      <c r="C130" s="101">
        <v>81.79199001468385</v>
      </c>
      <c r="D130" s="101">
        <v>98.13410650990988</v>
      </c>
      <c r="E130" s="101">
        <v>83.17314552027804</v>
      </c>
      <c r="F130" s="101">
        <v>99.36341049379195</v>
      </c>
      <c r="G130" s="101">
        <v>111.59005933697824</v>
      </c>
      <c r="H130" s="101">
        <v>104.43949003421035</v>
      </c>
      <c r="I130" s="101">
        <v>107.14287945656804</v>
      </c>
      <c r="J130" s="101">
        <v>89.72655341808675</v>
      </c>
      <c r="K130" s="101">
        <v>85.07427358314064</v>
      </c>
      <c r="L130" s="101">
        <v>86.09448784247172</v>
      </c>
      <c r="M130" s="101">
        <v>108.30030422102845</v>
      </c>
      <c r="N130" s="101">
        <v>99.1568864959994</v>
      </c>
      <c r="O130" s="101">
        <v>102.26045340534172</v>
      </c>
    </row>
    <row r="131" spans="1:15" s="93" customFormat="1" ht="12">
      <c r="A131" s="92">
        <v>11</v>
      </c>
      <c r="B131" s="92">
        <v>1999</v>
      </c>
      <c r="C131" s="83">
        <v>83.45249174522903</v>
      </c>
      <c r="D131" s="83">
        <v>99.8326478492573</v>
      </c>
      <c r="E131" s="83">
        <v>85.92731805817725</v>
      </c>
      <c r="F131" s="83">
        <v>102.2920748076393</v>
      </c>
      <c r="G131" s="83">
        <v>111.25103969003055</v>
      </c>
      <c r="H131" s="83">
        <v>104.68402748290681</v>
      </c>
      <c r="I131" s="83">
        <v>107.16507993993717</v>
      </c>
      <c r="J131" s="83">
        <v>93.34664996521253</v>
      </c>
      <c r="K131" s="83">
        <v>87.80919552910609</v>
      </c>
      <c r="L131" s="83">
        <v>89.00804223741174</v>
      </c>
      <c r="M131" s="83">
        <v>108.84647311474227</v>
      </c>
      <c r="N131" s="83">
        <v>100.44017490024163</v>
      </c>
      <c r="O131" s="83">
        <v>103.3011451973367</v>
      </c>
    </row>
    <row r="132" spans="1:15" s="93" customFormat="1" ht="12">
      <c r="A132" s="102">
        <v>12</v>
      </c>
      <c r="B132" s="102">
        <v>1999</v>
      </c>
      <c r="C132" s="101">
        <v>80.98543734778914</v>
      </c>
      <c r="D132" s="101">
        <v>97.36348241379963</v>
      </c>
      <c r="E132" s="101">
        <v>89.80046421345288</v>
      </c>
      <c r="F132" s="101">
        <v>106.88816857409537</v>
      </c>
      <c r="G132" s="101">
        <v>109.75872044677298</v>
      </c>
      <c r="H132" s="101">
        <v>103.43022594343566</v>
      </c>
      <c r="I132" s="101">
        <v>105.82882086651615</v>
      </c>
      <c r="J132" s="101">
        <v>93.0052995610302</v>
      </c>
      <c r="K132" s="101">
        <v>84.15487090575495</v>
      </c>
      <c r="L132" s="101">
        <v>86.13309341120521</v>
      </c>
      <c r="M132" s="101">
        <v>107.71766827570912</v>
      </c>
      <c r="N132" s="101">
        <v>97.6382347254288</v>
      </c>
      <c r="O132" s="101">
        <v>100.99219844208994</v>
      </c>
    </row>
    <row r="133" spans="1:15" s="93" customFormat="1" ht="12">
      <c r="A133" s="92">
        <v>1</v>
      </c>
      <c r="B133" s="92">
        <v>2000</v>
      </c>
      <c r="C133" s="83">
        <v>73.4320890583403</v>
      </c>
      <c r="D133" s="83">
        <v>85.95731857661036</v>
      </c>
      <c r="E133" s="83">
        <v>74.10813502934533</v>
      </c>
      <c r="F133" s="83">
        <v>86.41151169913097</v>
      </c>
      <c r="G133" s="83">
        <v>107.13651932063244</v>
      </c>
      <c r="H133" s="83">
        <v>103.24629762502767</v>
      </c>
      <c r="I133" s="83">
        <v>104.74915995089428</v>
      </c>
      <c r="J133" s="83">
        <v>84.35495039859148</v>
      </c>
      <c r="K133" s="83">
        <v>76.1683250812752</v>
      </c>
      <c r="L133" s="83">
        <v>78.07500808803611</v>
      </c>
      <c r="M133" s="83">
        <v>102.30503417646213</v>
      </c>
      <c r="N133" s="83">
        <v>93.3104791341636</v>
      </c>
      <c r="O133" s="83">
        <v>96.32067947603299</v>
      </c>
    </row>
    <row r="134" spans="1:15" s="93" customFormat="1" ht="12">
      <c r="A134" s="102">
        <v>2</v>
      </c>
      <c r="B134" s="102">
        <v>2000</v>
      </c>
      <c r="C134" s="101">
        <v>80.41010268323275</v>
      </c>
      <c r="D134" s="101">
        <v>90.83561916214538</v>
      </c>
      <c r="E134" s="101">
        <v>81.31239397534392</v>
      </c>
      <c r="F134" s="101">
        <v>92.3673167818938</v>
      </c>
      <c r="G134" s="101">
        <v>107.17349370082295</v>
      </c>
      <c r="H134" s="101">
        <v>103.62539702274775</v>
      </c>
      <c r="I134" s="101">
        <v>104.9926101241144</v>
      </c>
      <c r="J134" s="101">
        <v>91.877852650435</v>
      </c>
      <c r="K134" s="101">
        <v>81.3692832174515</v>
      </c>
      <c r="L134" s="101">
        <v>83.80183273394648</v>
      </c>
      <c r="M134" s="101">
        <v>104.1339702138411</v>
      </c>
      <c r="N134" s="101">
        <v>96.13620647704101</v>
      </c>
      <c r="O134" s="101">
        <v>98.86005386860458</v>
      </c>
    </row>
    <row r="135" spans="1:15" s="93" customFormat="1" ht="12">
      <c r="A135" s="92">
        <v>3</v>
      </c>
      <c r="B135" s="92">
        <v>2000</v>
      </c>
      <c r="C135" s="83">
        <v>85.96089616189929</v>
      </c>
      <c r="D135" s="83">
        <v>97.66988220816884</v>
      </c>
      <c r="E135" s="83">
        <v>87.85833015100083</v>
      </c>
      <c r="F135" s="83">
        <v>99.45058264156953</v>
      </c>
      <c r="G135" s="83">
        <v>107.2899400714706</v>
      </c>
      <c r="H135" s="83">
        <v>103.98158794579535</v>
      </c>
      <c r="I135" s="83">
        <v>105.26181179884475</v>
      </c>
      <c r="J135" s="83">
        <v>87.33095081952591</v>
      </c>
      <c r="K135" s="83">
        <v>81.57061755937049</v>
      </c>
      <c r="L135" s="83">
        <v>82.88312272423653</v>
      </c>
      <c r="M135" s="83">
        <v>103.17881956741316</v>
      </c>
      <c r="N135" s="83">
        <v>96.51075405279248</v>
      </c>
      <c r="O135" s="83">
        <v>98.81212528636257</v>
      </c>
    </row>
    <row r="136" spans="1:15" s="93" customFormat="1" ht="12">
      <c r="A136" s="102">
        <v>4</v>
      </c>
      <c r="B136" s="102">
        <v>2000</v>
      </c>
      <c r="C136" s="101">
        <v>78.89351343874698</v>
      </c>
      <c r="D136" s="101">
        <v>89.00331814871386</v>
      </c>
      <c r="E136" s="101">
        <v>80.1436211617568</v>
      </c>
      <c r="F136" s="101">
        <v>89.95733403519202</v>
      </c>
      <c r="G136" s="101">
        <v>106.72781052175813</v>
      </c>
      <c r="H136" s="101">
        <v>103.040167220509</v>
      </c>
      <c r="I136" s="101">
        <v>104.46394052474679</v>
      </c>
      <c r="J136" s="101">
        <v>87.75337400650581</v>
      </c>
      <c r="K136" s="101">
        <v>84.53715439634986</v>
      </c>
      <c r="L136" s="101">
        <v>85.2573177932438</v>
      </c>
      <c r="M136" s="101">
        <v>103.0913052964134</v>
      </c>
      <c r="N136" s="101">
        <v>97.14872675191108</v>
      </c>
      <c r="O136" s="101">
        <v>99.21085981769298</v>
      </c>
    </row>
    <row r="137" spans="1:15" s="93" customFormat="1" ht="12">
      <c r="A137" s="92">
        <v>5</v>
      </c>
      <c r="B137" s="92">
        <v>2000</v>
      </c>
      <c r="C137" s="83">
        <v>90.11201003704117</v>
      </c>
      <c r="D137" s="83">
        <v>99.5986095447761</v>
      </c>
      <c r="E137" s="83">
        <v>88.62162437969369</v>
      </c>
      <c r="F137" s="83">
        <v>96.57352651360372</v>
      </c>
      <c r="G137" s="83">
        <v>106.90462447303021</v>
      </c>
      <c r="H137" s="83">
        <v>102.22877060948908</v>
      </c>
      <c r="I137" s="83">
        <v>104.00837778175017</v>
      </c>
      <c r="J137" s="83">
        <v>89.84086225914496</v>
      </c>
      <c r="K137" s="83">
        <v>84.74159409878796</v>
      </c>
      <c r="L137" s="83">
        <v>85.86586634083886</v>
      </c>
      <c r="M137" s="83">
        <v>103.55838599039032</v>
      </c>
      <c r="N137" s="83">
        <v>96.80116280790249</v>
      </c>
      <c r="O137" s="83">
        <v>99.11806769944404</v>
      </c>
    </row>
    <row r="138" spans="1:15" s="93" customFormat="1" ht="12">
      <c r="A138" s="102">
        <v>6</v>
      </c>
      <c r="B138" s="102">
        <v>2000</v>
      </c>
      <c r="C138" s="101">
        <v>92.71422140107255</v>
      </c>
      <c r="D138" s="101">
        <v>100.56044801474738</v>
      </c>
      <c r="E138" s="101">
        <v>93.13149366426961</v>
      </c>
      <c r="F138" s="101">
        <v>101.23525652747627</v>
      </c>
      <c r="G138" s="101">
        <v>105.08619435245528</v>
      </c>
      <c r="H138" s="101">
        <v>101.86023046041461</v>
      </c>
      <c r="I138" s="101">
        <v>103.08657565327594</v>
      </c>
      <c r="J138" s="101">
        <v>97.39248502654458</v>
      </c>
      <c r="K138" s="101">
        <v>87.87260199038613</v>
      </c>
      <c r="L138" s="101">
        <v>89.94994874513708</v>
      </c>
      <c r="M138" s="101">
        <v>103.69553886962021</v>
      </c>
      <c r="N138" s="101">
        <v>97.6578878971437</v>
      </c>
      <c r="O138" s="101">
        <v>99.71276713391437</v>
      </c>
    </row>
    <row r="139" spans="1:15" s="93" customFormat="1" ht="12">
      <c r="A139" s="92">
        <v>7</v>
      </c>
      <c r="B139" s="92">
        <v>2000</v>
      </c>
      <c r="C139" s="83">
        <v>91.8349957066659</v>
      </c>
      <c r="D139" s="83">
        <v>98.69674185917708</v>
      </c>
      <c r="E139" s="83">
        <v>89.06663154528292</v>
      </c>
      <c r="F139" s="83">
        <v>95.18299951600235</v>
      </c>
      <c r="G139" s="83">
        <v>104.84391203690394</v>
      </c>
      <c r="H139" s="83">
        <v>102.40318297863544</v>
      </c>
      <c r="I139" s="83">
        <v>103.32979747688597</v>
      </c>
      <c r="J139" s="83">
        <v>101.57112642622982</v>
      </c>
      <c r="K139" s="83">
        <v>92.72237221281904</v>
      </c>
      <c r="L139" s="83">
        <v>94.71085512270628</v>
      </c>
      <c r="M139" s="83">
        <v>104.22183743910696</v>
      </c>
      <c r="N139" s="83">
        <v>99.49798830276711</v>
      </c>
      <c r="O139" s="83">
        <v>101.1056547678022</v>
      </c>
    </row>
    <row r="140" spans="1:15" s="93" customFormat="1" ht="12">
      <c r="A140" s="102">
        <v>8</v>
      </c>
      <c r="B140" s="102">
        <v>2000</v>
      </c>
      <c r="C140" s="101">
        <v>98.16748274571692</v>
      </c>
      <c r="D140" s="101">
        <v>106.63049376293422</v>
      </c>
      <c r="E140" s="101">
        <v>96.25612169440241</v>
      </c>
      <c r="F140" s="101">
        <v>103.97554968149157</v>
      </c>
      <c r="G140" s="101">
        <v>105.16093921414476</v>
      </c>
      <c r="H140" s="101">
        <v>103.00023671454733</v>
      </c>
      <c r="I140" s="101">
        <v>103.81811192374616</v>
      </c>
      <c r="J140" s="101">
        <v>106.58381253462242</v>
      </c>
      <c r="K140" s="101">
        <v>92.73374341993528</v>
      </c>
      <c r="L140" s="101">
        <v>95.79097980925447</v>
      </c>
      <c r="M140" s="101">
        <v>105.65660106317998</v>
      </c>
      <c r="N140" s="101">
        <v>99.92443706850167</v>
      </c>
      <c r="O140" s="101">
        <v>101.8470336178865</v>
      </c>
    </row>
    <row r="141" spans="1:15" s="93" customFormat="1" ht="12">
      <c r="A141" s="92">
        <v>9</v>
      </c>
      <c r="B141" s="92">
        <v>2000</v>
      </c>
      <c r="C141" s="83">
        <v>98.95635345726171</v>
      </c>
      <c r="D141" s="83">
        <v>103.7332804577975</v>
      </c>
      <c r="E141" s="83">
        <v>98.67633795900647</v>
      </c>
      <c r="F141" s="83">
        <v>103.18672651674274</v>
      </c>
      <c r="G141" s="83">
        <v>105.0680185723938</v>
      </c>
      <c r="H141" s="83">
        <v>102.37023021008703</v>
      </c>
      <c r="I141" s="83">
        <v>103.39278900424512</v>
      </c>
      <c r="J141" s="83">
        <v>104.44059177987776</v>
      </c>
      <c r="K141" s="83">
        <v>96.68034779963861</v>
      </c>
      <c r="L141" s="83">
        <v>98.38784551312503</v>
      </c>
      <c r="M141" s="83">
        <v>105.32262413200637</v>
      </c>
      <c r="N141" s="83">
        <v>100.97596971342396</v>
      </c>
      <c r="O141" s="83">
        <v>102.44500603156497</v>
      </c>
    </row>
    <row r="142" spans="1:15" s="93" customFormat="1" ht="12">
      <c r="A142" s="102">
        <v>10</v>
      </c>
      <c r="B142" s="102">
        <v>2000</v>
      </c>
      <c r="C142" s="101">
        <v>102.9730904051026</v>
      </c>
      <c r="D142" s="101">
        <v>108.87352674363028</v>
      </c>
      <c r="E142" s="101">
        <v>101.52918556183677</v>
      </c>
      <c r="F142" s="101">
        <v>106.94497719410401</v>
      </c>
      <c r="G142" s="101">
        <v>104.94179583545888</v>
      </c>
      <c r="H142" s="101">
        <v>101.29611188350985</v>
      </c>
      <c r="I142" s="101">
        <v>102.67275228148975</v>
      </c>
      <c r="J142" s="101">
        <v>103.9374538915173</v>
      </c>
      <c r="K142" s="101">
        <v>99.45203658561478</v>
      </c>
      <c r="L142" s="101">
        <v>100.43406370716441</v>
      </c>
      <c r="M142" s="101">
        <v>105.1735816954496</v>
      </c>
      <c r="N142" s="101">
        <v>101.36385419384519</v>
      </c>
      <c r="O142" s="101">
        <v>102.66300033033943</v>
      </c>
    </row>
    <row r="143" spans="1:15" s="93" customFormat="1" ht="12">
      <c r="A143" s="92">
        <v>11</v>
      </c>
      <c r="B143" s="92">
        <v>2000</v>
      </c>
      <c r="C143" s="83">
        <v>105.13685144375857</v>
      </c>
      <c r="D143" s="83">
        <v>111.28663968281798</v>
      </c>
      <c r="E143" s="83">
        <v>103.59528273734777</v>
      </c>
      <c r="F143" s="83">
        <v>108.97018428856337</v>
      </c>
      <c r="G143" s="83">
        <v>104.24458866161648</v>
      </c>
      <c r="H143" s="83">
        <v>101.81588024519961</v>
      </c>
      <c r="I143" s="83">
        <v>102.73148769903406</v>
      </c>
      <c r="J143" s="83">
        <v>104.5956497495822</v>
      </c>
      <c r="K143" s="83">
        <v>101.19675622310163</v>
      </c>
      <c r="L143" s="83">
        <v>101.92336988173247</v>
      </c>
      <c r="M143" s="83">
        <v>104.91744578351641</v>
      </c>
      <c r="N143" s="83">
        <v>102.57688935441917</v>
      </c>
      <c r="O143" s="83">
        <v>103.38923855285402</v>
      </c>
    </row>
    <row r="144" spans="1:15" s="93" customFormat="1" ht="12">
      <c r="A144" s="102">
        <v>12</v>
      </c>
      <c r="B144" s="102">
        <v>2000</v>
      </c>
      <c r="C144" s="101">
        <v>94.49645941741102</v>
      </c>
      <c r="D144" s="101">
        <v>98.96530497779024</v>
      </c>
      <c r="E144" s="101">
        <v>101.91752419237537</v>
      </c>
      <c r="F144" s="101">
        <v>105.68921408745824</v>
      </c>
      <c r="G144" s="101">
        <v>103.67687038863893</v>
      </c>
      <c r="H144" s="101">
        <v>100.27887770506901</v>
      </c>
      <c r="I144" s="101">
        <v>101.56607608283291</v>
      </c>
      <c r="J144" s="101">
        <v>105.17875433686496</v>
      </c>
      <c r="K144" s="101">
        <v>96.52509963150337</v>
      </c>
      <c r="L144" s="101">
        <v>98.47220045170468</v>
      </c>
      <c r="M144" s="101">
        <v>104.70243533350624</v>
      </c>
      <c r="N144" s="101">
        <v>99.3452134463211</v>
      </c>
      <c r="O144" s="101">
        <v>101.11893820165464</v>
      </c>
    </row>
    <row r="145" spans="1:15" s="93" customFormat="1" ht="12">
      <c r="A145" s="92">
        <v>1</v>
      </c>
      <c r="B145" s="92">
        <v>2001</v>
      </c>
      <c r="C145" s="83">
        <v>87.34241714431847</v>
      </c>
      <c r="D145" s="83">
        <v>90.13546063508707</v>
      </c>
      <c r="E145" s="83">
        <v>87.3482642781667</v>
      </c>
      <c r="F145" s="83">
        <v>89.95937585398936</v>
      </c>
      <c r="G145" s="83">
        <v>101.47668980752569</v>
      </c>
      <c r="H145" s="83">
        <v>102.19387709829877</v>
      </c>
      <c r="I145" s="83">
        <v>101.92616672164586</v>
      </c>
      <c r="J145" s="83">
        <v>94.3488551900968</v>
      </c>
      <c r="K145" s="83">
        <v>88.85586555177173</v>
      </c>
      <c r="L145" s="83">
        <v>90.13076859482692</v>
      </c>
      <c r="M145" s="83">
        <v>99.53530801689689</v>
      </c>
      <c r="N145" s="83">
        <v>96.53185892529926</v>
      </c>
      <c r="O145" s="83">
        <v>97.49363608209632</v>
      </c>
    </row>
    <row r="146" spans="1:15" s="93" customFormat="1" ht="12">
      <c r="A146" s="102">
        <v>2</v>
      </c>
      <c r="B146" s="102">
        <v>2001</v>
      </c>
      <c r="C146" s="101">
        <v>91.490169775653</v>
      </c>
      <c r="D146" s="101">
        <v>92.92217092974649</v>
      </c>
      <c r="E146" s="101">
        <v>91.32741624120104</v>
      </c>
      <c r="F146" s="101">
        <v>92.68797922093283</v>
      </c>
      <c r="G146" s="101">
        <v>101.6472692132629</v>
      </c>
      <c r="H146" s="101">
        <v>102.56257219563464</v>
      </c>
      <c r="I146" s="101">
        <v>102.22090955142052</v>
      </c>
      <c r="J146" s="101">
        <v>98.6178498811019</v>
      </c>
      <c r="K146" s="101">
        <v>97.35390285717796</v>
      </c>
      <c r="L146" s="101">
        <v>97.64726039344896</v>
      </c>
      <c r="M146" s="101">
        <v>100.82215754284685</v>
      </c>
      <c r="N146" s="101">
        <v>100.35147945901409</v>
      </c>
      <c r="O146" s="101">
        <v>100.50220198349497</v>
      </c>
    </row>
    <row r="147" spans="1:15" s="93" customFormat="1" ht="12">
      <c r="A147" s="92">
        <v>3</v>
      </c>
      <c r="B147" s="92">
        <v>2001</v>
      </c>
      <c r="C147" s="83">
        <v>100.69786287797905</v>
      </c>
      <c r="D147" s="83">
        <v>101.7961972391119</v>
      </c>
      <c r="E147" s="83">
        <v>99.94332391340798</v>
      </c>
      <c r="F147" s="83">
        <v>101.02959783513111</v>
      </c>
      <c r="G147" s="83">
        <v>101.50332546905203</v>
      </c>
      <c r="H147" s="83">
        <v>102.69041304427263</v>
      </c>
      <c r="I147" s="83">
        <v>102.2472991380854</v>
      </c>
      <c r="J147" s="83">
        <v>96.13622838219013</v>
      </c>
      <c r="K147" s="83">
        <v>98.82930353536395</v>
      </c>
      <c r="L147" s="83">
        <v>98.20425052525039</v>
      </c>
      <c r="M147" s="83">
        <v>100.04150920756182</v>
      </c>
      <c r="N147" s="83">
        <v>101.05136271573437</v>
      </c>
      <c r="O147" s="83">
        <v>100.72798315901447</v>
      </c>
    </row>
    <row r="148" spans="1:15" s="93" customFormat="1" ht="12">
      <c r="A148" s="102">
        <v>4</v>
      </c>
      <c r="B148" s="102">
        <v>2001</v>
      </c>
      <c r="C148" s="101">
        <v>94.70956685790537</v>
      </c>
      <c r="D148" s="101">
        <v>94.88258696021387</v>
      </c>
      <c r="E148" s="101">
        <v>94.37347459731626</v>
      </c>
      <c r="F148" s="101">
        <v>94.46271999569338</v>
      </c>
      <c r="G148" s="101">
        <v>100.96607948245203</v>
      </c>
      <c r="H148" s="101">
        <v>102.00919117213871</v>
      </c>
      <c r="I148" s="101">
        <v>101.6198203244818</v>
      </c>
      <c r="J148" s="101">
        <v>98.24038967577869</v>
      </c>
      <c r="K148" s="101">
        <v>101.09763392520965</v>
      </c>
      <c r="L148" s="101">
        <v>100.43447786117194</v>
      </c>
      <c r="M148" s="101">
        <v>100.2236934926538</v>
      </c>
      <c r="N148" s="101">
        <v>101.62223291529227</v>
      </c>
      <c r="O148" s="101">
        <v>101.17438671295884</v>
      </c>
    </row>
    <row r="149" spans="1:15" s="93" customFormat="1" ht="12">
      <c r="A149" s="92">
        <v>5</v>
      </c>
      <c r="B149" s="92">
        <v>2001</v>
      </c>
      <c r="C149" s="83">
        <v>102.88275566425746</v>
      </c>
      <c r="D149" s="83">
        <v>102.58262749883</v>
      </c>
      <c r="E149" s="83">
        <v>102.37016366111708</v>
      </c>
      <c r="F149" s="83">
        <v>102.1260119436109</v>
      </c>
      <c r="G149" s="83">
        <v>101.20726271051439</v>
      </c>
      <c r="H149" s="83">
        <v>101.19057543200923</v>
      </c>
      <c r="I149" s="83">
        <v>101.19680442919227</v>
      </c>
      <c r="J149" s="83">
        <v>98.45443567501954</v>
      </c>
      <c r="K149" s="83">
        <v>102.56433794957978</v>
      </c>
      <c r="L149" s="83">
        <v>101.61044448509217</v>
      </c>
      <c r="M149" s="83">
        <v>100.45748545468517</v>
      </c>
      <c r="N149" s="83">
        <v>101.77374094455486</v>
      </c>
      <c r="O149" s="83">
        <v>101.35224405079798</v>
      </c>
    </row>
    <row r="150" spans="1:15" s="93" customFormat="1" ht="12">
      <c r="A150" s="102">
        <v>6</v>
      </c>
      <c r="B150" s="102">
        <v>2001</v>
      </c>
      <c r="C150" s="101">
        <v>99.01511368444616</v>
      </c>
      <c r="D150" s="101">
        <v>98.74272752639112</v>
      </c>
      <c r="E150" s="101">
        <v>99.41127208542058</v>
      </c>
      <c r="F150" s="101">
        <v>99.13636605563637</v>
      </c>
      <c r="G150" s="101">
        <v>100.81730685502069</v>
      </c>
      <c r="H150" s="101">
        <v>100.3791507429432</v>
      </c>
      <c r="I150" s="101">
        <v>100.54270486514552</v>
      </c>
      <c r="J150" s="101">
        <v>100.26245041728087</v>
      </c>
      <c r="K150" s="101">
        <v>102.14468267905596</v>
      </c>
      <c r="L150" s="101">
        <v>101.7078233736003</v>
      </c>
      <c r="M150" s="101">
        <v>100.66618267180701</v>
      </c>
      <c r="N150" s="101">
        <v>101.12862332155139</v>
      </c>
      <c r="O150" s="101">
        <v>100.98053862301505</v>
      </c>
    </row>
    <row r="151" spans="1:15" s="93" customFormat="1" ht="12">
      <c r="A151" s="92">
        <v>7</v>
      </c>
      <c r="B151" s="92">
        <v>2001</v>
      </c>
      <c r="C151" s="83">
        <v>100.48379285240847</v>
      </c>
      <c r="D151" s="83">
        <v>99.95682593020916</v>
      </c>
      <c r="E151" s="83">
        <v>97.25472648822965</v>
      </c>
      <c r="F151" s="83">
        <v>96.81657212445639</v>
      </c>
      <c r="G151" s="83">
        <v>100.62288671730752</v>
      </c>
      <c r="H151" s="83">
        <v>99.96432719212805</v>
      </c>
      <c r="I151" s="83">
        <v>100.2101531023225</v>
      </c>
      <c r="J151" s="83">
        <v>100.1249526586199</v>
      </c>
      <c r="K151" s="83">
        <v>100.84555332402415</v>
      </c>
      <c r="L151" s="83">
        <v>100.67830451387863</v>
      </c>
      <c r="M151" s="83">
        <v>100.48726627065653</v>
      </c>
      <c r="N151" s="83">
        <v>100.33840981725645</v>
      </c>
      <c r="O151" s="83">
        <v>100.38607725963882</v>
      </c>
    </row>
    <row r="152" spans="1:15" s="93" customFormat="1" ht="12">
      <c r="A152" s="102">
        <v>8</v>
      </c>
      <c r="B152" s="102">
        <v>2001</v>
      </c>
      <c r="C152" s="101">
        <v>104.38097238773092</v>
      </c>
      <c r="D152" s="101">
        <v>103.66853634744626</v>
      </c>
      <c r="E152" s="101">
        <v>103.32165970136718</v>
      </c>
      <c r="F152" s="101">
        <v>102.67780392155771</v>
      </c>
      <c r="G152" s="101">
        <v>100.13672404515053</v>
      </c>
      <c r="H152" s="101">
        <v>99.29464362379971</v>
      </c>
      <c r="I152" s="101">
        <v>99.60897388267657</v>
      </c>
      <c r="J152" s="101">
        <v>102.50199436617571</v>
      </c>
      <c r="K152" s="101">
        <v>100.37517275599451</v>
      </c>
      <c r="L152" s="101">
        <v>100.86880036525436</v>
      </c>
      <c r="M152" s="101">
        <v>100.78094392083689</v>
      </c>
      <c r="N152" s="101">
        <v>99.75333085477122</v>
      </c>
      <c r="O152" s="101">
        <v>100.08239745214858</v>
      </c>
    </row>
    <row r="153" spans="1:15" s="93" customFormat="1" ht="12">
      <c r="A153" s="92">
        <v>9</v>
      </c>
      <c r="B153" s="92">
        <v>2001</v>
      </c>
      <c r="C153" s="83">
        <v>104.7689869374627</v>
      </c>
      <c r="D153" s="83">
        <v>103.41923120354815</v>
      </c>
      <c r="E153" s="83">
        <v>102.17199965035255</v>
      </c>
      <c r="F153" s="83">
        <v>100.83943713531144</v>
      </c>
      <c r="G153" s="83">
        <v>99.04567149530524</v>
      </c>
      <c r="H153" s="83">
        <v>98.63004338757548</v>
      </c>
      <c r="I153" s="83">
        <v>98.78518829700069</v>
      </c>
      <c r="J153" s="83">
        <v>102.35633958238603</v>
      </c>
      <c r="K153" s="83">
        <v>101.67041980256295</v>
      </c>
      <c r="L153" s="83">
        <v>101.8296193045039</v>
      </c>
      <c r="M153" s="83">
        <v>99.94738584251506</v>
      </c>
      <c r="N153" s="83">
        <v>99.9206905319694</v>
      </c>
      <c r="O153" s="83">
        <v>99.92923901709217</v>
      </c>
    </row>
    <row r="154" spans="1:15" s="93" customFormat="1" ht="12">
      <c r="A154" s="102">
        <v>10</v>
      </c>
      <c r="B154" s="102">
        <v>2001</v>
      </c>
      <c r="C154" s="101">
        <v>108.68111928305227</v>
      </c>
      <c r="D154" s="101">
        <v>107.56686764631881</v>
      </c>
      <c r="E154" s="101">
        <v>107.24488662796846</v>
      </c>
      <c r="F154" s="101">
        <v>106.16662055590416</v>
      </c>
      <c r="G154" s="101">
        <v>98.18378664140045</v>
      </c>
      <c r="H154" s="101">
        <v>97.54536446469427</v>
      </c>
      <c r="I154" s="101">
        <v>97.78367354181884</v>
      </c>
      <c r="J154" s="101">
        <v>101.86475146394066</v>
      </c>
      <c r="K154" s="101">
        <v>102.70989769564193</v>
      </c>
      <c r="L154" s="101">
        <v>102.51374230967416</v>
      </c>
      <c r="M154" s="101">
        <v>99.18635733249798</v>
      </c>
      <c r="N154" s="101">
        <v>99.73772131688933</v>
      </c>
      <c r="O154" s="101">
        <v>99.5611612124575</v>
      </c>
    </row>
    <row r="155" spans="1:15" s="93" customFormat="1" ht="12">
      <c r="A155" s="92">
        <v>11</v>
      </c>
      <c r="B155" s="92">
        <v>2001</v>
      </c>
      <c r="C155" s="83">
        <v>107.29933753591757</v>
      </c>
      <c r="D155" s="83">
        <v>106.7054534170296</v>
      </c>
      <c r="E155" s="83">
        <v>110.39602442528087</v>
      </c>
      <c r="F155" s="83">
        <v>109.82398205442858</v>
      </c>
      <c r="G155" s="83">
        <v>97.78009788489038</v>
      </c>
      <c r="H155" s="83">
        <v>97.17500810254171</v>
      </c>
      <c r="I155" s="83">
        <v>97.40087492369912</v>
      </c>
      <c r="J155" s="83">
        <v>103.44190403114605</v>
      </c>
      <c r="K155" s="83">
        <v>105.08350681403927</v>
      </c>
      <c r="L155" s="83">
        <v>104.70249674098247</v>
      </c>
      <c r="M155" s="83">
        <v>99.3221829562154</v>
      </c>
      <c r="N155" s="83">
        <v>100.5321849402917</v>
      </c>
      <c r="O155" s="83">
        <v>100.14471299304965</v>
      </c>
    </row>
    <row r="156" spans="1:15" s="93" customFormat="1" ht="12">
      <c r="A156" s="102">
        <v>12</v>
      </c>
      <c r="B156" s="102">
        <v>2001</v>
      </c>
      <c r="C156" s="101">
        <v>98.24790499886836</v>
      </c>
      <c r="D156" s="101">
        <v>97.62131466606768</v>
      </c>
      <c r="E156" s="101">
        <v>104.83678833017176</v>
      </c>
      <c r="F156" s="101">
        <v>104.27353330334788</v>
      </c>
      <c r="G156" s="101">
        <v>96.61289967811803</v>
      </c>
      <c r="H156" s="101">
        <v>96.36483354396348</v>
      </c>
      <c r="I156" s="101">
        <v>96.45743122251098</v>
      </c>
      <c r="J156" s="101">
        <v>103.64984867626389</v>
      </c>
      <c r="K156" s="101">
        <v>98.46972310957835</v>
      </c>
      <c r="L156" s="101">
        <v>99.67201153231588</v>
      </c>
      <c r="M156" s="101">
        <v>98.52952729082652</v>
      </c>
      <c r="N156" s="101">
        <v>97.25836425737567</v>
      </c>
      <c r="O156" s="101">
        <v>97.66542145423584</v>
      </c>
    </row>
    <row r="157" spans="1:15" s="93" customFormat="1" ht="12">
      <c r="A157" s="92">
        <v>1</v>
      </c>
      <c r="B157" s="92">
        <v>2002</v>
      </c>
      <c r="C157" s="83">
        <v>91.90511306034148</v>
      </c>
      <c r="D157" s="83">
        <v>90.93605771064563</v>
      </c>
      <c r="E157" s="83">
        <v>90.52951552749857</v>
      </c>
      <c r="F157" s="83">
        <v>89.65448628150723</v>
      </c>
      <c r="G157" s="83">
        <v>94.98205735824908</v>
      </c>
      <c r="H157" s="83">
        <v>91.91040190651343</v>
      </c>
      <c r="I157" s="83">
        <v>93.05698390609932</v>
      </c>
      <c r="J157" s="83">
        <v>100.49906091951965</v>
      </c>
      <c r="K157" s="83">
        <v>90.63663861361233</v>
      </c>
      <c r="L157" s="83">
        <v>92.92567118741684</v>
      </c>
      <c r="M157" s="83">
        <v>96.48470308834153</v>
      </c>
      <c r="N157" s="83">
        <v>91.36968630678946</v>
      </c>
      <c r="O157" s="83">
        <v>93.00763859001378</v>
      </c>
    </row>
    <row r="158" spans="1:15" s="93" customFormat="1" ht="12">
      <c r="A158" s="102">
        <v>2</v>
      </c>
      <c r="B158" s="102">
        <v>2002</v>
      </c>
      <c r="C158" s="101">
        <v>94.32716908356134</v>
      </c>
      <c r="D158" s="101">
        <v>93.07142407930483</v>
      </c>
      <c r="E158" s="101">
        <v>92.76994986199585</v>
      </c>
      <c r="F158" s="101">
        <v>91.63286614774162</v>
      </c>
      <c r="G158" s="101">
        <v>94.82273844120249</v>
      </c>
      <c r="H158" s="101">
        <v>92.29933889386355</v>
      </c>
      <c r="I158" s="101">
        <v>93.24126891961144</v>
      </c>
      <c r="J158" s="101">
        <v>105.39509027045644</v>
      </c>
      <c r="K158" s="101">
        <v>98.56558596934953</v>
      </c>
      <c r="L158" s="101">
        <v>100.15068923539077</v>
      </c>
      <c r="M158" s="101">
        <v>97.70229056706788</v>
      </c>
      <c r="N158" s="101">
        <v>94.95937593867664</v>
      </c>
      <c r="O158" s="101">
        <v>95.83772364898456</v>
      </c>
    </row>
    <row r="159" spans="1:15" s="93" customFormat="1" ht="12">
      <c r="A159" s="92">
        <v>3</v>
      </c>
      <c r="B159" s="92">
        <v>2002</v>
      </c>
      <c r="C159" s="83">
        <v>92.80369892450986</v>
      </c>
      <c r="D159" s="83">
        <v>90.95703157257063</v>
      </c>
      <c r="E159" s="83">
        <v>92.65760763975351</v>
      </c>
      <c r="F159" s="83">
        <v>90.84454562740169</v>
      </c>
      <c r="G159" s="83">
        <v>93.99356497250528</v>
      </c>
      <c r="H159" s="83">
        <v>92.23934413183564</v>
      </c>
      <c r="I159" s="83">
        <v>92.89415651910183</v>
      </c>
      <c r="J159" s="83">
        <v>104.99203816643727</v>
      </c>
      <c r="K159" s="83">
        <v>100.557792285209</v>
      </c>
      <c r="L159" s="83">
        <v>101.58696472860663</v>
      </c>
      <c r="M159" s="83">
        <v>96.98917818878388</v>
      </c>
      <c r="N159" s="83">
        <v>95.7705454995401</v>
      </c>
      <c r="O159" s="83">
        <v>96.16078120765309</v>
      </c>
    </row>
    <row r="160" spans="1:15" s="93" customFormat="1" ht="12">
      <c r="A160" s="102">
        <v>4</v>
      </c>
      <c r="B160" s="102">
        <v>2002</v>
      </c>
      <c r="C160" s="101">
        <v>105.78436754087812</v>
      </c>
      <c r="D160" s="101">
        <v>102.66225830995718</v>
      </c>
      <c r="E160" s="101">
        <v>106.22555623913593</v>
      </c>
      <c r="F160" s="101">
        <v>103.03583350852989</v>
      </c>
      <c r="G160" s="101">
        <v>94.31578912960785</v>
      </c>
      <c r="H160" s="101">
        <v>92.03339883013103</v>
      </c>
      <c r="I160" s="101">
        <v>92.88536535910187</v>
      </c>
      <c r="J160" s="101">
        <v>102.50976137260476</v>
      </c>
      <c r="K160" s="101">
        <v>100.68489677235367</v>
      </c>
      <c r="L160" s="101">
        <v>101.10844125089983</v>
      </c>
      <c r="M160" s="101">
        <v>96.54755085799792</v>
      </c>
      <c r="N160" s="101">
        <v>95.70598063902047</v>
      </c>
      <c r="O160" s="101">
        <v>95.97547180992714</v>
      </c>
    </row>
    <row r="161" spans="1:15" s="93" customFormat="1" ht="12">
      <c r="A161" s="92">
        <v>5</v>
      </c>
      <c r="B161" s="92">
        <v>2002</v>
      </c>
      <c r="C161" s="83">
        <v>106.29955000450485</v>
      </c>
      <c r="D161" s="83">
        <v>102.37311630614875</v>
      </c>
      <c r="E161" s="83">
        <v>106.6770978686601</v>
      </c>
      <c r="F161" s="83">
        <v>102.75610792733696</v>
      </c>
      <c r="G161" s="83">
        <v>94.21696632160534</v>
      </c>
      <c r="H161" s="83">
        <v>91.57074347652147</v>
      </c>
      <c r="I161" s="83">
        <v>92.55852076103157</v>
      </c>
      <c r="J161" s="83">
        <v>101.78066649119499</v>
      </c>
      <c r="K161" s="83">
        <v>101.10559979982257</v>
      </c>
      <c r="L161" s="83">
        <v>101.26228033915785</v>
      </c>
      <c r="M161" s="83">
        <v>96.2770631907319</v>
      </c>
      <c r="N161" s="83">
        <v>95.61831305547624</v>
      </c>
      <c r="O161" s="83">
        <v>95.82926080681264</v>
      </c>
    </row>
    <row r="162" spans="1:15" s="93" customFormat="1" ht="12">
      <c r="A162" s="102">
        <v>6</v>
      </c>
      <c r="B162" s="102">
        <v>2002</v>
      </c>
      <c r="C162" s="101">
        <v>100.3269616077984</v>
      </c>
      <c r="D162" s="101">
        <v>96.397653265231</v>
      </c>
      <c r="E162" s="101">
        <v>101.15509577977315</v>
      </c>
      <c r="F162" s="101">
        <v>97.07979563410372</v>
      </c>
      <c r="G162" s="101">
        <v>93.53410906751039</v>
      </c>
      <c r="H162" s="101">
        <v>91.33340926103487</v>
      </c>
      <c r="I162" s="101">
        <v>92.15488251031196</v>
      </c>
      <c r="J162" s="101">
        <v>102.09380250727982</v>
      </c>
      <c r="K162" s="101">
        <v>100.1662415092588</v>
      </c>
      <c r="L162" s="101">
        <v>100.6136214505763</v>
      </c>
      <c r="M162" s="101">
        <v>95.86548091734254</v>
      </c>
      <c r="N162" s="101">
        <v>95.08296792156266</v>
      </c>
      <c r="O162" s="101">
        <v>95.33354753895769</v>
      </c>
    </row>
    <row r="163" spans="1:15" s="93" customFormat="1" ht="12">
      <c r="A163" s="92">
        <v>7</v>
      </c>
      <c r="B163" s="92">
        <v>2002</v>
      </c>
      <c r="C163" s="83">
        <v>106.48163692853434</v>
      </c>
      <c r="D163" s="83">
        <v>101.21127356504452</v>
      </c>
      <c r="E163" s="83">
        <v>108.11752740022692</v>
      </c>
      <c r="F163" s="83">
        <v>102.61118900307262</v>
      </c>
      <c r="G163" s="83">
        <v>93.10990757169996</v>
      </c>
      <c r="H163" s="83">
        <v>90.75235144216003</v>
      </c>
      <c r="I163" s="83">
        <v>91.63237573642665</v>
      </c>
      <c r="J163" s="83">
        <v>103.59653074213988</v>
      </c>
      <c r="K163" s="83">
        <v>100.53379713953156</v>
      </c>
      <c r="L163" s="83">
        <v>101.24464653979064</v>
      </c>
      <c r="M163" s="83">
        <v>95.96611010177793</v>
      </c>
      <c r="N163" s="83">
        <v>94.90459880703399</v>
      </c>
      <c r="O163" s="83">
        <v>95.24452043840873</v>
      </c>
    </row>
    <row r="164" spans="1:17" s="93" customFormat="1" ht="12">
      <c r="A164" s="102">
        <v>8</v>
      </c>
      <c r="B164" s="102">
        <v>2002</v>
      </c>
      <c r="C164" s="101">
        <v>110.11334246973996</v>
      </c>
      <c r="D164" s="101">
        <v>103.1018276425542</v>
      </c>
      <c r="E164" s="101">
        <v>110.58859413994837</v>
      </c>
      <c r="F164" s="101">
        <v>103.44005727290595</v>
      </c>
      <c r="G164" s="101">
        <v>92.81239836729215</v>
      </c>
      <c r="H164" s="101">
        <v>90.46795314441091</v>
      </c>
      <c r="I164" s="101">
        <v>91.3430834231184</v>
      </c>
      <c r="J164" s="101">
        <v>105.96761628908109</v>
      </c>
      <c r="K164" s="101">
        <v>102.46115115781306</v>
      </c>
      <c r="L164" s="101">
        <v>103.27498904220123</v>
      </c>
      <c r="M164" s="101">
        <v>96.39543611941197</v>
      </c>
      <c r="N164" s="101">
        <v>95.55909471880443</v>
      </c>
      <c r="O164" s="101">
        <v>95.82691149540248</v>
      </c>
      <c r="Q164" s="95"/>
    </row>
    <row r="165" spans="1:17" s="93" customFormat="1" ht="12">
      <c r="A165" s="92">
        <v>9</v>
      </c>
      <c r="B165" s="92">
        <v>2002</v>
      </c>
      <c r="C165" s="83">
        <v>111.44469519249854</v>
      </c>
      <c r="D165" s="83">
        <v>102.741676134272</v>
      </c>
      <c r="E165" s="83">
        <v>112.56841109606641</v>
      </c>
      <c r="F165" s="83">
        <v>103.81400824176187</v>
      </c>
      <c r="G165" s="83">
        <v>92.23441134820222</v>
      </c>
      <c r="H165" s="83">
        <v>89.91468304517508</v>
      </c>
      <c r="I165" s="83">
        <v>90.78058703667841</v>
      </c>
      <c r="J165" s="83">
        <v>105.47641468453587</v>
      </c>
      <c r="K165" s="83">
        <v>103.63518212936262</v>
      </c>
      <c r="L165" s="83">
        <v>104.06252555109141</v>
      </c>
      <c r="M165" s="83">
        <v>95.84108652073543</v>
      </c>
      <c r="N165" s="83">
        <v>95.73906810334522</v>
      </c>
      <c r="O165" s="83">
        <v>95.77173687195963</v>
      </c>
      <c r="Q165" s="95"/>
    </row>
    <row r="166" spans="1:17" s="93" customFormat="1" ht="12">
      <c r="A166" s="102">
        <v>10</v>
      </c>
      <c r="B166" s="102">
        <v>2002</v>
      </c>
      <c r="C166" s="101">
        <v>120.46069420400114</v>
      </c>
      <c r="D166" s="101">
        <v>109.93082396262135</v>
      </c>
      <c r="E166" s="101">
        <v>119.09085004074983</v>
      </c>
      <c r="F166" s="101">
        <v>108.91406813547526</v>
      </c>
      <c r="G166" s="101">
        <v>92.04274967009529</v>
      </c>
      <c r="H166" s="101">
        <v>90.02877744369752</v>
      </c>
      <c r="I166" s="101">
        <v>90.78054935911493</v>
      </c>
      <c r="J166" s="101">
        <v>104.04571576586022</v>
      </c>
      <c r="K166" s="101">
        <v>105.27815052314236</v>
      </c>
      <c r="L166" s="101">
        <v>104.99210687007167</v>
      </c>
      <c r="M166" s="101">
        <v>95.31195288012403</v>
      </c>
      <c r="N166" s="101">
        <v>96.50217321198562</v>
      </c>
      <c r="O166" s="101">
        <v>96.12103582898746</v>
      </c>
      <c r="Q166" s="95"/>
    </row>
    <row r="167" spans="1:17" s="93" customFormat="1" ht="12">
      <c r="A167" s="92">
        <v>11</v>
      </c>
      <c r="B167" s="92">
        <v>2002</v>
      </c>
      <c r="C167" s="83">
        <v>114.26729970789256</v>
      </c>
      <c r="D167" s="83">
        <v>105.04875423991251</v>
      </c>
      <c r="E167" s="83">
        <v>118.853409657249</v>
      </c>
      <c r="F167" s="83">
        <v>109.40078560317147</v>
      </c>
      <c r="G167" s="83">
        <v>91.73567176279433</v>
      </c>
      <c r="H167" s="83">
        <v>89.73110941316362</v>
      </c>
      <c r="I167" s="83">
        <v>90.47936882677573</v>
      </c>
      <c r="J167" s="83">
        <v>103.58042646359034</v>
      </c>
      <c r="K167" s="83">
        <v>106.92922483071408</v>
      </c>
      <c r="L167" s="83">
        <v>106.15198083246649</v>
      </c>
      <c r="M167" s="83">
        <v>94.96178352391212</v>
      </c>
      <c r="N167" s="83">
        <v>97.03175101898591</v>
      </c>
      <c r="O167" s="83">
        <v>96.36889728271191</v>
      </c>
      <c r="Q167" s="95"/>
    </row>
    <row r="168" spans="1:17" s="93" customFormat="1" ht="12">
      <c r="A168" s="102">
        <v>12</v>
      </c>
      <c r="B168" s="102">
        <v>2002</v>
      </c>
      <c r="C168" s="101">
        <v>110.89769248269035</v>
      </c>
      <c r="D168" s="101">
        <v>100.91248652130027</v>
      </c>
      <c r="E168" s="101">
        <v>119.06160141747901</v>
      </c>
      <c r="F168" s="101">
        <v>108.3095949199629</v>
      </c>
      <c r="G168" s="101">
        <v>91.284796391146</v>
      </c>
      <c r="H168" s="101">
        <v>89.08915778888681</v>
      </c>
      <c r="I168" s="101">
        <v>89.90874180099462</v>
      </c>
      <c r="J168" s="101">
        <v>104.98180640854291</v>
      </c>
      <c r="K168" s="101">
        <v>101.92519739585201</v>
      </c>
      <c r="L168" s="101">
        <v>102.63462530092589</v>
      </c>
      <c r="M168" s="101">
        <v>95.01540004022814</v>
      </c>
      <c r="N168" s="101">
        <v>94.53808765901442</v>
      </c>
      <c r="O168" s="101">
        <v>94.6909346462306</v>
      </c>
      <c r="Q168" s="95"/>
    </row>
    <row r="169" spans="1:15" s="93" customFormat="1" ht="12">
      <c r="A169" s="92">
        <v>1</v>
      </c>
      <c r="B169" s="92">
        <v>2003</v>
      </c>
      <c r="C169" s="83">
        <v>106.2814485753386</v>
      </c>
      <c r="D169" s="83">
        <v>93.02381196380837</v>
      </c>
      <c r="E169" s="83">
        <v>105.94808796903001</v>
      </c>
      <c r="F169" s="83">
        <v>92.51872194912939</v>
      </c>
      <c r="G169" s="83">
        <v>89.70574062306933</v>
      </c>
      <c r="H169" s="83">
        <v>87.89573882484751</v>
      </c>
      <c r="I169" s="83">
        <v>88.57137302720787</v>
      </c>
      <c r="J169" s="83">
        <v>100.92195234707395</v>
      </c>
      <c r="K169" s="83">
        <v>96.363660807024</v>
      </c>
      <c r="L169" s="83">
        <v>97.42162379952555</v>
      </c>
      <c r="M169" s="83">
        <v>92.76065847253454</v>
      </c>
      <c r="N169" s="83">
        <v>91.49039219453282</v>
      </c>
      <c r="O169" s="83">
        <v>91.89716222857454</v>
      </c>
    </row>
    <row r="170" spans="1:15" s="93" customFormat="1" ht="12">
      <c r="A170" s="102">
        <v>2</v>
      </c>
      <c r="B170" s="102">
        <v>2003</v>
      </c>
      <c r="C170" s="101">
        <v>108.77353812768608</v>
      </c>
      <c r="D170" s="101">
        <v>94.40117000072533</v>
      </c>
      <c r="E170" s="101">
        <v>107.66647361317223</v>
      </c>
      <c r="F170" s="101">
        <v>93.19916625215976</v>
      </c>
      <c r="G170" s="101">
        <v>90.30050997240632</v>
      </c>
      <c r="H170" s="101">
        <v>88.12874305039314</v>
      </c>
      <c r="I170" s="101">
        <v>88.9394162848112</v>
      </c>
      <c r="J170" s="101">
        <v>105.1703085981527</v>
      </c>
      <c r="K170" s="101">
        <v>102.40956021752537</v>
      </c>
      <c r="L170" s="101">
        <v>103.05031993915568</v>
      </c>
      <c r="M170" s="101">
        <v>94.35054169055998</v>
      </c>
      <c r="N170" s="101">
        <v>94.19098449047043</v>
      </c>
      <c r="O170" s="101">
        <v>94.24207857116521</v>
      </c>
    </row>
    <row r="171" spans="1:15" s="93" customFormat="1" ht="12">
      <c r="A171" s="92">
        <v>3</v>
      </c>
      <c r="B171" s="92">
        <v>2003</v>
      </c>
      <c r="C171" s="83">
        <v>118.95663151946783</v>
      </c>
      <c r="D171" s="83">
        <v>101.79485483190886</v>
      </c>
      <c r="E171" s="83">
        <v>118.75035703279168</v>
      </c>
      <c r="F171" s="83">
        <v>101.17426380961624</v>
      </c>
      <c r="G171" s="83">
        <v>90.22876103203892</v>
      </c>
      <c r="H171" s="83">
        <v>88.41140639597194</v>
      </c>
      <c r="I171" s="83">
        <v>89.08978525236387</v>
      </c>
      <c r="J171" s="83">
        <v>104.55500051223765</v>
      </c>
      <c r="K171" s="83">
        <v>105.71403751995608</v>
      </c>
      <c r="L171" s="83">
        <v>105.44502921929517</v>
      </c>
      <c r="M171" s="83">
        <v>94.13074556841376</v>
      </c>
      <c r="N171" s="83">
        <v>95.7564151720525</v>
      </c>
      <c r="O171" s="83">
        <v>95.23583638360122</v>
      </c>
    </row>
    <row r="172" spans="1:15" s="93" customFormat="1" ht="12">
      <c r="A172" s="102">
        <v>4</v>
      </c>
      <c r="B172" s="102">
        <v>2003</v>
      </c>
      <c r="C172" s="101">
        <v>112.71882402295248</v>
      </c>
      <c r="D172" s="101">
        <v>96.61046915620163</v>
      </c>
      <c r="E172" s="101">
        <v>114.58346963717909</v>
      </c>
      <c r="F172" s="101">
        <v>98.25024809386063</v>
      </c>
      <c r="G172" s="101">
        <v>89.76509626670843</v>
      </c>
      <c r="H172" s="101">
        <v>88.28057453108937</v>
      </c>
      <c r="I172" s="101">
        <v>88.83471412350137</v>
      </c>
      <c r="J172" s="101">
        <v>103.82715877218423</v>
      </c>
      <c r="K172" s="101">
        <v>104.447963722703</v>
      </c>
      <c r="L172" s="101">
        <v>104.30387713731459</v>
      </c>
      <c r="M172" s="101">
        <v>93.59512790353415</v>
      </c>
      <c r="N172" s="101">
        <v>95.14367036014549</v>
      </c>
      <c r="O172" s="101">
        <v>94.64778955255478</v>
      </c>
    </row>
    <row r="173" spans="1:15" s="93" customFormat="1" ht="12">
      <c r="A173" s="96">
        <v>5</v>
      </c>
      <c r="B173" s="96">
        <v>2003</v>
      </c>
      <c r="C173" s="83">
        <v>120.03476627124758</v>
      </c>
      <c r="D173" s="83">
        <v>103.20860271400397</v>
      </c>
      <c r="E173" s="83">
        <v>119.16032919447835</v>
      </c>
      <c r="F173" s="83">
        <v>102.28694984297859</v>
      </c>
      <c r="G173" s="83">
        <v>89.5008109352893</v>
      </c>
      <c r="H173" s="83">
        <v>88.01176768674192</v>
      </c>
      <c r="I173" s="83">
        <v>88.56759506133393</v>
      </c>
      <c r="J173" s="83">
        <v>104.45309455220395</v>
      </c>
      <c r="K173" s="83">
        <v>105.1226428310215</v>
      </c>
      <c r="L173" s="83">
        <v>104.9672430952963</v>
      </c>
      <c r="M173" s="83">
        <v>93.57330878354406</v>
      </c>
      <c r="N173" s="83">
        <v>95.27537558548173</v>
      </c>
      <c r="O173" s="83">
        <v>94.73033256343558</v>
      </c>
    </row>
    <row r="174" spans="1:15" s="93" customFormat="1" ht="12">
      <c r="A174" s="102">
        <v>6</v>
      </c>
      <c r="B174" s="102">
        <v>2003</v>
      </c>
      <c r="C174" s="101">
        <v>110.52986306392756</v>
      </c>
      <c r="D174" s="101">
        <v>95.03132836939731</v>
      </c>
      <c r="E174" s="101">
        <v>109.49904279786591</v>
      </c>
      <c r="F174" s="101">
        <v>94.33271360789293</v>
      </c>
      <c r="G174" s="101">
        <v>89.16910696548473</v>
      </c>
      <c r="H174" s="101">
        <v>87.57385275107646</v>
      </c>
      <c r="I174" s="101">
        <v>88.16932636318704</v>
      </c>
      <c r="J174" s="101">
        <v>104.2042986482902</v>
      </c>
      <c r="K174" s="101">
        <v>104.65189831115902</v>
      </c>
      <c r="L174" s="101">
        <v>104.54801204705967</v>
      </c>
      <c r="M174" s="101">
        <v>93.26418617512843</v>
      </c>
      <c r="N174" s="101">
        <v>94.823524411893</v>
      </c>
      <c r="O174" s="101">
        <v>94.32418653397262</v>
      </c>
    </row>
    <row r="175" spans="1:15" s="93" customFormat="1" ht="10.5">
      <c r="A175" s="97">
        <v>7</v>
      </c>
      <c r="B175" s="97">
        <v>2003</v>
      </c>
      <c r="C175" s="83">
        <v>123.7793472931439</v>
      </c>
      <c r="D175" s="83">
        <v>105.75477620999725</v>
      </c>
      <c r="E175" s="83">
        <v>124.3373035786356</v>
      </c>
      <c r="F175" s="83">
        <v>106.37142154760593</v>
      </c>
      <c r="G175" s="83">
        <v>88.62305116950313</v>
      </c>
      <c r="H175" s="83">
        <v>87.32801526494832</v>
      </c>
      <c r="I175" s="83">
        <v>87.81142392855384</v>
      </c>
      <c r="J175" s="83">
        <v>104.31444092817034</v>
      </c>
      <c r="K175" s="83">
        <v>101.9200958456207</v>
      </c>
      <c r="L175" s="83">
        <v>102.47581468597107</v>
      </c>
      <c r="M175" s="83">
        <v>92.89685660722299</v>
      </c>
      <c r="N175" s="83">
        <v>93.52238877717946</v>
      </c>
      <c r="O175" s="83">
        <v>93.3220782230273</v>
      </c>
    </row>
    <row r="176" spans="1:15" s="93" customFormat="1" ht="12">
      <c r="A176" s="102">
        <v>8</v>
      </c>
      <c r="B176" s="102">
        <v>2003</v>
      </c>
      <c r="C176" s="101">
        <v>120.0521685228114</v>
      </c>
      <c r="D176" s="101">
        <v>101.79261765116895</v>
      </c>
      <c r="E176" s="101">
        <v>119.92187882051775</v>
      </c>
      <c r="F176" s="101">
        <v>101.98274584595514</v>
      </c>
      <c r="G176" s="101">
        <v>88.27291824462348</v>
      </c>
      <c r="H176" s="101">
        <v>87.21661678657078</v>
      </c>
      <c r="I176" s="101">
        <v>87.61091108714258</v>
      </c>
      <c r="J176" s="101">
        <v>106.80674002841073</v>
      </c>
      <c r="K176" s="101">
        <v>106.47680859997729</v>
      </c>
      <c r="L176" s="101">
        <v>106.55338449212434</v>
      </c>
      <c r="M176" s="101">
        <v>93.32090631575838</v>
      </c>
      <c r="N176" s="101">
        <v>95.39261481165563</v>
      </c>
      <c r="O176" s="101">
        <v>94.72920356474273</v>
      </c>
    </row>
    <row r="177" spans="1:15" s="93" customFormat="1" ht="12">
      <c r="A177" s="96">
        <v>9</v>
      </c>
      <c r="B177" s="92">
        <v>2003</v>
      </c>
      <c r="C177" s="83">
        <v>128.1541686579268</v>
      </c>
      <c r="D177" s="83">
        <v>109.11766664984515</v>
      </c>
      <c r="E177" s="83">
        <v>127.20450176989922</v>
      </c>
      <c r="F177" s="83">
        <v>108.41290511882487</v>
      </c>
      <c r="G177" s="83">
        <v>87.74090067308654</v>
      </c>
      <c r="H177" s="83">
        <v>87.45826481890238</v>
      </c>
      <c r="I177" s="83">
        <v>87.56376662010933</v>
      </c>
      <c r="J177" s="83">
        <v>107.18422210277649</v>
      </c>
      <c r="K177" s="83">
        <v>108.58116161007135</v>
      </c>
      <c r="L177" s="83">
        <v>108.2569369990529</v>
      </c>
      <c r="M177" s="83">
        <v>93.03660577834304</v>
      </c>
      <c r="N177" s="83">
        <v>96.42498561388719</v>
      </c>
      <c r="O177" s="83">
        <v>95.33994430804489</v>
      </c>
    </row>
    <row r="178" spans="1:15" s="93" customFormat="1" ht="12">
      <c r="A178" s="102">
        <v>10</v>
      </c>
      <c r="B178" s="102">
        <v>2003</v>
      </c>
      <c r="C178" s="101">
        <v>132.44153624838145</v>
      </c>
      <c r="D178" s="101">
        <v>112.49360559643563</v>
      </c>
      <c r="E178" s="101">
        <v>132.7159871769462</v>
      </c>
      <c r="F178" s="101">
        <v>112.79042114618575</v>
      </c>
      <c r="G178" s="101">
        <v>87.69849615369415</v>
      </c>
      <c r="H178" s="101">
        <v>87.1869383500829</v>
      </c>
      <c r="I178" s="101">
        <v>87.37789172313684</v>
      </c>
      <c r="J178" s="101">
        <v>107.29787377305077</v>
      </c>
      <c r="K178" s="101">
        <v>110.79471268621563</v>
      </c>
      <c r="L178" s="101">
        <v>109.98310901225946</v>
      </c>
      <c r="M178" s="101">
        <v>93.03670570261338</v>
      </c>
      <c r="N178" s="101">
        <v>97.20849567509956</v>
      </c>
      <c r="O178" s="101">
        <v>95.87258746552916</v>
      </c>
    </row>
    <row r="179" spans="1:15" s="93" customFormat="1" ht="12">
      <c r="A179" s="96">
        <v>11</v>
      </c>
      <c r="B179" s="92">
        <v>2003</v>
      </c>
      <c r="C179" s="83">
        <v>133.09266424329408</v>
      </c>
      <c r="D179" s="83">
        <v>111.60622026929966</v>
      </c>
      <c r="E179" s="83">
        <v>132.79398911409874</v>
      </c>
      <c r="F179" s="83">
        <v>111.58625821937643</v>
      </c>
      <c r="G179" s="83">
        <v>86.99306167975331</v>
      </c>
      <c r="H179" s="83">
        <v>87.25193907052167</v>
      </c>
      <c r="I179" s="83">
        <v>87.15530578563065</v>
      </c>
      <c r="J179" s="83">
        <v>109.41056142487862</v>
      </c>
      <c r="K179" s="83">
        <v>112.9640258702462</v>
      </c>
      <c r="L179" s="83">
        <v>112.13927961491392</v>
      </c>
      <c r="M179" s="83">
        <v>93.09883266526334</v>
      </c>
      <c r="N179" s="83">
        <v>98.16678212774542</v>
      </c>
      <c r="O179" s="83">
        <v>96.54390194027927</v>
      </c>
    </row>
    <row r="180" spans="1:15" s="93" customFormat="1" ht="12">
      <c r="A180" s="102">
        <v>12</v>
      </c>
      <c r="B180" s="102">
        <v>2003</v>
      </c>
      <c r="C180" s="101">
        <v>126.3120516228671</v>
      </c>
      <c r="D180" s="101">
        <v>106.30419370845487</v>
      </c>
      <c r="E180" s="101">
        <v>133.03523986726364</v>
      </c>
      <c r="F180" s="101">
        <v>112.55109888094584</v>
      </c>
      <c r="G180" s="101">
        <v>86.30419987202978</v>
      </c>
      <c r="H180" s="101">
        <v>87.19382269663407</v>
      </c>
      <c r="I180" s="101">
        <v>86.86174589533282</v>
      </c>
      <c r="J180" s="101">
        <v>110.25291657427276</v>
      </c>
      <c r="K180" s="101">
        <v>107.96821209075658</v>
      </c>
      <c r="L180" s="101">
        <v>108.49848374431912</v>
      </c>
      <c r="M180" s="101">
        <v>92.82702272218066</v>
      </c>
      <c r="N180" s="101">
        <v>96.01260125835432</v>
      </c>
      <c r="O180" s="101">
        <v>94.99250184137205</v>
      </c>
    </row>
    <row r="181" spans="1:15" s="93" customFormat="1" ht="12">
      <c r="A181" s="98">
        <v>1</v>
      </c>
      <c r="B181" s="92">
        <v>2004</v>
      </c>
      <c r="C181" s="83">
        <v>113.66496737058979</v>
      </c>
      <c r="D181" s="83">
        <v>94.61644240523752</v>
      </c>
      <c r="E181" s="83">
        <v>113.32870617472885</v>
      </c>
      <c r="F181" s="83">
        <v>94.27839659284527</v>
      </c>
      <c r="G181" s="83">
        <v>85.30317972747343</v>
      </c>
      <c r="H181" s="83">
        <v>86.48804050838794</v>
      </c>
      <c r="I181" s="83">
        <v>86.04575781595767</v>
      </c>
      <c r="J181" s="83">
        <v>103.80047377381767</v>
      </c>
      <c r="K181" s="83">
        <v>98.70762594178026</v>
      </c>
      <c r="L181" s="83">
        <v>99.889657517733</v>
      </c>
      <c r="M181" s="83">
        <v>90.34121887468811</v>
      </c>
      <c r="N181" s="83">
        <v>91.67528409031469</v>
      </c>
      <c r="O181" s="83">
        <v>91.24808409093512</v>
      </c>
    </row>
    <row r="182" spans="1:15" s="93" customFormat="1" ht="12">
      <c r="A182" s="102">
        <v>2</v>
      </c>
      <c r="B182" s="102">
        <v>2004</v>
      </c>
      <c r="C182" s="101">
        <v>121.96418315915982</v>
      </c>
      <c r="D182" s="101">
        <v>100.95052451117509</v>
      </c>
      <c r="E182" s="101">
        <v>121.36493315705283</v>
      </c>
      <c r="F182" s="101">
        <v>100.61688747467404</v>
      </c>
      <c r="G182" s="101">
        <v>85.04838617205915</v>
      </c>
      <c r="H182" s="101">
        <v>86.89791702620347</v>
      </c>
      <c r="I182" s="101">
        <v>86.20752748923825</v>
      </c>
      <c r="J182" s="101">
        <v>107.39298043786256</v>
      </c>
      <c r="K182" s="101">
        <v>104.72153897604599</v>
      </c>
      <c r="L182" s="101">
        <v>105.34157088458099</v>
      </c>
      <c r="M182" s="101">
        <v>91.13430016346236</v>
      </c>
      <c r="N182" s="101">
        <v>94.46408766840526</v>
      </c>
      <c r="O182" s="101">
        <v>93.39780904620338</v>
      </c>
    </row>
    <row r="183" spans="1:15" s="93" customFormat="1" ht="12">
      <c r="A183" s="98">
        <v>3</v>
      </c>
      <c r="B183" s="92">
        <v>2004</v>
      </c>
      <c r="C183" s="83">
        <v>135.03820778828353</v>
      </c>
      <c r="D183" s="83">
        <v>110.9165598796644</v>
      </c>
      <c r="E183" s="83">
        <v>134.85983771001506</v>
      </c>
      <c r="F183" s="83">
        <v>110.62996738876416</v>
      </c>
      <c r="G183" s="83">
        <v>84.85117176394044</v>
      </c>
      <c r="H183" s="83">
        <v>87.17286962790921</v>
      </c>
      <c r="I183" s="83">
        <v>86.30623044225466</v>
      </c>
      <c r="J183" s="83">
        <v>105.69308921610805</v>
      </c>
      <c r="K183" s="83">
        <v>108.50789767412974</v>
      </c>
      <c r="L183" s="83">
        <v>107.85459080391259</v>
      </c>
      <c r="M183" s="83">
        <v>90.5278072633793</v>
      </c>
      <c r="N183" s="83">
        <v>96.22964065391785</v>
      </c>
      <c r="O183" s="83">
        <v>94.403775477037</v>
      </c>
    </row>
    <row r="184" spans="1:15" s="93" customFormat="1" ht="12">
      <c r="A184" s="102">
        <v>4</v>
      </c>
      <c r="B184" s="102">
        <v>2004</v>
      </c>
      <c r="C184" s="101">
        <v>124.17663627449605</v>
      </c>
      <c r="D184" s="101">
        <v>101.36896998630887</v>
      </c>
      <c r="E184" s="101">
        <v>125.4629397948469</v>
      </c>
      <c r="F184" s="101">
        <v>102.61908436764791</v>
      </c>
      <c r="G184" s="101">
        <v>84.55299422766282</v>
      </c>
      <c r="H184" s="101">
        <v>86.9227790730778</v>
      </c>
      <c r="I184" s="101">
        <v>86.03819006583454</v>
      </c>
      <c r="J184" s="101">
        <v>104.88470809634083</v>
      </c>
      <c r="K184" s="101">
        <v>109.03494945670785</v>
      </c>
      <c r="L184" s="101">
        <v>108.07169343619243</v>
      </c>
      <c r="M184" s="101">
        <v>90.09066747563779</v>
      </c>
      <c r="N184" s="101">
        <v>96.30944890162316</v>
      </c>
      <c r="O184" s="101">
        <v>94.31804444087871</v>
      </c>
    </row>
    <row r="185" spans="1:15" s="93" customFormat="1" ht="12">
      <c r="A185" s="98">
        <v>5</v>
      </c>
      <c r="B185" s="92">
        <v>2004</v>
      </c>
      <c r="C185" s="83">
        <v>132.9682108504574</v>
      </c>
      <c r="D185" s="83">
        <v>106.73758954888181</v>
      </c>
      <c r="E185" s="83">
        <v>131.30850580127625</v>
      </c>
      <c r="F185" s="83">
        <v>105.3530158416844</v>
      </c>
      <c r="G185" s="83">
        <v>84.32724411852809</v>
      </c>
      <c r="H185" s="83">
        <v>87.04829343384148</v>
      </c>
      <c r="I185" s="83">
        <v>86.0325850596614</v>
      </c>
      <c r="J185" s="83">
        <v>105.11891307941765</v>
      </c>
      <c r="K185" s="83">
        <v>111.99282545049886</v>
      </c>
      <c r="L185" s="83">
        <v>110.39741523191006</v>
      </c>
      <c r="M185" s="83">
        <v>89.9901936233824</v>
      </c>
      <c r="N185" s="83">
        <v>97.63730762854408</v>
      </c>
      <c r="O185" s="83">
        <v>95.18851647501235</v>
      </c>
    </row>
    <row r="186" spans="1:15" s="93" customFormat="1" ht="12">
      <c r="A186" s="102">
        <v>6</v>
      </c>
      <c r="B186" s="102">
        <v>2004</v>
      </c>
      <c r="C186" s="101">
        <v>134.0858914255524</v>
      </c>
      <c r="D186" s="101">
        <v>107.34509686431119</v>
      </c>
      <c r="E186" s="101">
        <v>133.88698845116068</v>
      </c>
      <c r="F186" s="101">
        <v>107.89697303197309</v>
      </c>
      <c r="G186" s="101">
        <v>84.00341768431119</v>
      </c>
      <c r="H186" s="101">
        <v>86.47844428413066</v>
      </c>
      <c r="I186" s="101">
        <v>85.55457082487086</v>
      </c>
      <c r="J186" s="101">
        <v>105.99153374788601</v>
      </c>
      <c r="K186" s="101">
        <v>111.84897709995471</v>
      </c>
      <c r="L186" s="101">
        <v>110.4894856670976</v>
      </c>
      <c r="M186" s="101">
        <v>89.9922390343012</v>
      </c>
      <c r="N186" s="101">
        <v>97.2482968487942</v>
      </c>
      <c r="O186" s="101">
        <v>94.92473136073534</v>
      </c>
    </row>
    <row r="187" spans="1:15" s="93" customFormat="1" ht="12">
      <c r="A187" s="98">
        <v>7</v>
      </c>
      <c r="B187" s="92">
        <v>2004</v>
      </c>
      <c r="C187" s="83">
        <v>138.04912772972295</v>
      </c>
      <c r="D187" s="83">
        <v>110.772507254321</v>
      </c>
      <c r="E187" s="83">
        <v>136.47323066512703</v>
      </c>
      <c r="F187" s="83">
        <v>110.01546140021554</v>
      </c>
      <c r="G187" s="83">
        <v>84.10055575179724</v>
      </c>
      <c r="H187" s="83">
        <v>86.01138526729963</v>
      </c>
      <c r="I187" s="83">
        <v>85.2981142767286</v>
      </c>
      <c r="J187" s="83">
        <v>107.34184662198884</v>
      </c>
      <c r="K187" s="83">
        <v>111.06385078823858</v>
      </c>
      <c r="L187" s="83">
        <v>110.1999870728024</v>
      </c>
      <c r="M187" s="83">
        <v>90.43069966054746</v>
      </c>
      <c r="N187" s="83">
        <v>96.64621749571633</v>
      </c>
      <c r="O187" s="83">
        <v>94.65585811581084</v>
      </c>
    </row>
    <row r="188" spans="1:15" s="99" customFormat="1" ht="12">
      <c r="A188" s="102">
        <v>8</v>
      </c>
      <c r="B188" s="102">
        <v>2004</v>
      </c>
      <c r="C188" s="101">
        <v>138.97630159509245</v>
      </c>
      <c r="D188" s="101">
        <v>112.32941284718092</v>
      </c>
      <c r="E188" s="101">
        <v>138.08962465507582</v>
      </c>
      <c r="F188" s="101">
        <v>112.0884725302023</v>
      </c>
      <c r="G188" s="101">
        <v>83.61412872465026</v>
      </c>
      <c r="H188" s="101">
        <v>86.5695305489928</v>
      </c>
      <c r="I188" s="101">
        <v>85.46634349348511</v>
      </c>
      <c r="J188" s="101">
        <v>106.74782231687989</v>
      </c>
      <c r="K188" s="101">
        <v>112.17397707590814</v>
      </c>
      <c r="L188" s="101">
        <v>110.91458616679239</v>
      </c>
      <c r="M188" s="101">
        <v>89.9149667631933</v>
      </c>
      <c r="N188" s="101">
        <v>97.43868004997196</v>
      </c>
      <c r="O188" s="101">
        <v>95.02940479581245</v>
      </c>
    </row>
    <row r="189" spans="1:15" s="99" customFormat="1" ht="12">
      <c r="A189" s="98">
        <v>9</v>
      </c>
      <c r="B189" s="92">
        <v>2004</v>
      </c>
      <c r="C189" s="83">
        <v>142.91502037484787</v>
      </c>
      <c r="D189" s="83">
        <v>114.19518893735388</v>
      </c>
      <c r="E189" s="83">
        <v>137.4912886157787</v>
      </c>
      <c r="F189" s="83">
        <v>110.42606468531993</v>
      </c>
      <c r="G189" s="83">
        <v>83.54583595758858</v>
      </c>
      <c r="H189" s="83">
        <v>86.82039643025621</v>
      </c>
      <c r="I189" s="83">
        <v>85.59807441090518</v>
      </c>
      <c r="J189" s="83">
        <v>107.73381704690206</v>
      </c>
      <c r="K189" s="83">
        <v>112.88208253699469</v>
      </c>
      <c r="L189" s="83">
        <v>111.68718872289011</v>
      </c>
      <c r="M189" s="83">
        <v>90.13382635849443</v>
      </c>
      <c r="N189" s="83">
        <v>97.88364523916762</v>
      </c>
      <c r="O189" s="83">
        <v>95.40196549650183</v>
      </c>
    </row>
    <row r="190" spans="1:15" s="99" customFormat="1" ht="12">
      <c r="A190" s="102">
        <v>10</v>
      </c>
      <c r="B190" s="102">
        <v>2004</v>
      </c>
      <c r="C190" s="101">
        <v>149.55110063079962</v>
      </c>
      <c r="D190" s="101">
        <v>117.13823868521351</v>
      </c>
      <c r="E190" s="101">
        <v>149.23203335512414</v>
      </c>
      <c r="F190" s="101">
        <v>117.5655876402767</v>
      </c>
      <c r="G190" s="101">
        <v>83.8235090987348</v>
      </c>
      <c r="H190" s="101">
        <v>86.96275187396425</v>
      </c>
      <c r="I190" s="101">
        <v>85.79094100032796</v>
      </c>
      <c r="J190" s="101">
        <v>107.84322847630558</v>
      </c>
      <c r="K190" s="101">
        <v>114.00192544808586</v>
      </c>
      <c r="L190" s="101">
        <v>112.57251413884266</v>
      </c>
      <c r="M190" s="101">
        <v>90.36567068334931</v>
      </c>
      <c r="N190" s="101">
        <v>98.4409464778239</v>
      </c>
      <c r="O190" s="101">
        <v>95.85504754726125</v>
      </c>
    </row>
    <row r="191" spans="1:15" s="99" customFormat="1" ht="12">
      <c r="A191" s="98">
        <v>11</v>
      </c>
      <c r="B191" s="96">
        <v>2004</v>
      </c>
      <c r="C191" s="83">
        <v>151.62612524507153</v>
      </c>
      <c r="D191" s="83">
        <v>120.53781997661314</v>
      </c>
      <c r="E191" s="83">
        <v>151.18811187247806</v>
      </c>
      <c r="F191" s="83">
        <v>120.8627782819413</v>
      </c>
      <c r="G191" s="83">
        <v>83.86039277174437</v>
      </c>
      <c r="H191" s="83">
        <v>87.38708248212656</v>
      </c>
      <c r="I191" s="83">
        <v>86.07064611626917</v>
      </c>
      <c r="J191" s="83">
        <v>109.26400914539002</v>
      </c>
      <c r="K191" s="83">
        <v>115.4417382232209</v>
      </c>
      <c r="L191" s="83">
        <v>114.00790963094654</v>
      </c>
      <c r="M191" s="83">
        <v>90.77948123141798</v>
      </c>
      <c r="N191" s="83">
        <v>99.29635172283893</v>
      </c>
      <c r="O191" s="83">
        <v>96.5690434728129</v>
      </c>
    </row>
    <row r="192" spans="1:15" s="99" customFormat="1" ht="12">
      <c r="A192" s="102">
        <v>12</v>
      </c>
      <c r="B192" s="102">
        <v>2004</v>
      </c>
      <c r="C192" s="101">
        <v>141.91774492875896</v>
      </c>
      <c r="D192" s="101">
        <v>114.46858703037542</v>
      </c>
      <c r="E192" s="101">
        <v>148.69106316677488</v>
      </c>
      <c r="F192" s="101">
        <v>120.98047767380044</v>
      </c>
      <c r="G192" s="101">
        <v>83.24353995343344</v>
      </c>
      <c r="H192" s="101">
        <v>87.79875844527072</v>
      </c>
      <c r="I192" s="101">
        <v>86.09839471340422</v>
      </c>
      <c r="J192" s="101">
        <v>106.38626985427956</v>
      </c>
      <c r="K192" s="101">
        <v>110.42690625804926</v>
      </c>
      <c r="L192" s="101">
        <v>109.48908915184106</v>
      </c>
      <c r="M192" s="101">
        <v>89.54683917772842</v>
      </c>
      <c r="N192" s="101">
        <v>97.40446194090394</v>
      </c>
      <c r="O192" s="101">
        <v>94.88826078354366</v>
      </c>
    </row>
    <row r="193" spans="1:15" s="99" customFormat="1" ht="12">
      <c r="A193" s="98">
        <v>1</v>
      </c>
      <c r="B193" s="96">
        <v>2005</v>
      </c>
      <c r="C193" s="83">
        <v>123.40559102238498</v>
      </c>
      <c r="D193" s="83">
        <v>98.7870356308982</v>
      </c>
      <c r="E193" s="83">
        <v>121.7895301424202</v>
      </c>
      <c r="F193" s="83">
        <v>97.40435031396957</v>
      </c>
      <c r="G193" s="83">
        <v>82.17159964788289</v>
      </c>
      <c r="H193" s="83">
        <v>86.5426018708403</v>
      </c>
      <c r="I193" s="83">
        <v>84.911002055125</v>
      </c>
      <c r="J193" s="83">
        <v>107.34434777617092</v>
      </c>
      <c r="K193" s="83">
        <v>102.84126128782995</v>
      </c>
      <c r="L193" s="83">
        <v>103.88641138734427</v>
      </c>
      <c r="M193" s="83">
        <v>89.02780738267607</v>
      </c>
      <c r="N193" s="83">
        <v>93.46142222817863</v>
      </c>
      <c r="O193" s="83">
        <v>92.04167135163812</v>
      </c>
    </row>
    <row r="194" spans="1:15" s="99" customFormat="1" ht="12">
      <c r="A194" s="102">
        <v>2</v>
      </c>
      <c r="B194" s="102">
        <v>2005</v>
      </c>
      <c r="C194" s="101">
        <v>131.53456893374712</v>
      </c>
      <c r="D194" s="101">
        <v>104.84975339885158</v>
      </c>
      <c r="E194" s="101">
        <v>130.9352513913097</v>
      </c>
      <c r="F194" s="101">
        <v>104.41222706397312</v>
      </c>
      <c r="G194" s="101">
        <v>82.59705570591056</v>
      </c>
      <c r="H194" s="101">
        <v>87.40217635058225</v>
      </c>
      <c r="I194" s="101">
        <v>85.6085295944313</v>
      </c>
      <c r="J194" s="101">
        <v>111.47473184374189</v>
      </c>
      <c r="K194" s="101">
        <v>109.34042309133942</v>
      </c>
      <c r="L194" s="101">
        <v>109.83578843924982</v>
      </c>
      <c r="M194" s="101">
        <v>90.46236089587342</v>
      </c>
      <c r="N194" s="101">
        <v>96.71501517191746</v>
      </c>
      <c r="O194" s="101">
        <v>94.7127638040244</v>
      </c>
    </row>
    <row r="195" spans="1:15" s="99" customFormat="1" ht="12">
      <c r="A195" s="98">
        <v>3</v>
      </c>
      <c r="B195" s="96">
        <v>2005</v>
      </c>
      <c r="C195" s="83">
        <v>139.08932511868656</v>
      </c>
      <c r="D195" s="83">
        <v>109.54249993075611</v>
      </c>
      <c r="E195" s="83">
        <v>139.16699526737352</v>
      </c>
      <c r="F195" s="83">
        <v>110.22954117074342</v>
      </c>
      <c r="G195" s="83">
        <v>82.45835861922356</v>
      </c>
      <c r="H195" s="83">
        <v>87.25497729160293</v>
      </c>
      <c r="I195" s="83">
        <v>85.46450413631463</v>
      </c>
      <c r="J195" s="83">
        <v>108.89966119644409</v>
      </c>
      <c r="K195" s="83">
        <v>110.55803908057258</v>
      </c>
      <c r="L195" s="83">
        <v>110.17313556714531</v>
      </c>
      <c r="M195" s="83">
        <v>89.66007780872374</v>
      </c>
      <c r="N195" s="83">
        <v>97.14718340309274</v>
      </c>
      <c r="O195" s="83">
        <v>94.74963081885332</v>
      </c>
    </row>
    <row r="196" spans="1:15" s="99" customFormat="1" ht="12">
      <c r="A196" s="102">
        <v>4</v>
      </c>
      <c r="B196" s="102">
        <v>2005</v>
      </c>
      <c r="C196" s="101">
        <v>147.08863742986722</v>
      </c>
      <c r="D196" s="101">
        <v>115.59858174531054</v>
      </c>
      <c r="E196" s="101">
        <v>145.10797202988147</v>
      </c>
      <c r="F196" s="101">
        <v>114.42397063614315</v>
      </c>
      <c r="G196" s="101">
        <v>82.79673575284215</v>
      </c>
      <c r="H196" s="101">
        <v>87.06872772370913</v>
      </c>
      <c r="I196" s="101">
        <v>85.47408627608073</v>
      </c>
      <c r="J196" s="101">
        <v>109.53802321825155</v>
      </c>
      <c r="K196" s="101">
        <v>112.33717094794576</v>
      </c>
      <c r="L196" s="101">
        <v>111.68749887617457</v>
      </c>
      <c r="M196" s="101">
        <v>90.08016071003362</v>
      </c>
      <c r="N196" s="101">
        <v>97.79524300973665</v>
      </c>
      <c r="O196" s="101">
        <v>95.3246867617809</v>
      </c>
    </row>
    <row r="197" spans="1:15" s="99" customFormat="1" ht="12">
      <c r="A197" s="98">
        <v>5</v>
      </c>
      <c r="B197" s="96">
        <v>2005</v>
      </c>
      <c r="C197" s="83">
        <v>142.89229457590312</v>
      </c>
      <c r="D197" s="83">
        <v>112.19866502712206</v>
      </c>
      <c r="E197" s="83">
        <v>141.15624243007107</v>
      </c>
      <c r="F197" s="83">
        <v>111.27481446997331</v>
      </c>
      <c r="G197" s="83">
        <v>82.72102005609749</v>
      </c>
      <c r="H197" s="83">
        <v>86.8328254320687</v>
      </c>
      <c r="I197" s="83">
        <v>85.29797814728452</v>
      </c>
      <c r="J197" s="83">
        <v>110.5631050324457</v>
      </c>
      <c r="K197" s="83">
        <v>112.1085569334911</v>
      </c>
      <c r="L197" s="83">
        <v>111.74986313261601</v>
      </c>
      <c r="M197" s="83">
        <v>90.30426513505225</v>
      </c>
      <c r="N197" s="83">
        <v>97.56243460939568</v>
      </c>
      <c r="O197" s="83">
        <v>95.23819291669837</v>
      </c>
    </row>
    <row r="198" spans="1:15" s="99" customFormat="1" ht="12">
      <c r="A198" s="102">
        <v>6</v>
      </c>
      <c r="B198" s="102">
        <v>2005</v>
      </c>
      <c r="C198" s="101">
        <v>143.1029447145763</v>
      </c>
      <c r="D198" s="101">
        <v>113.08800324114296</v>
      </c>
      <c r="E198" s="101">
        <v>145.97248338861343</v>
      </c>
      <c r="F198" s="101">
        <v>115.67197805278424</v>
      </c>
      <c r="G198" s="101">
        <v>82.57506894501222</v>
      </c>
      <c r="H198" s="101">
        <v>86.38589346776796</v>
      </c>
      <c r="I198" s="101">
        <v>84.96339577229786</v>
      </c>
      <c r="J198" s="101">
        <v>111.23356033126784</v>
      </c>
      <c r="K198" s="101">
        <v>111.8410104235071</v>
      </c>
      <c r="L198" s="101">
        <v>111.70002345246009</v>
      </c>
      <c r="M198" s="101">
        <v>90.38067559981938</v>
      </c>
      <c r="N198" s="101">
        <v>97.19165220447792</v>
      </c>
      <c r="O198" s="101">
        <v>95.01061250176893</v>
      </c>
    </row>
    <row r="199" spans="1:15" s="99" customFormat="1" ht="12">
      <c r="A199" s="98">
        <v>7</v>
      </c>
      <c r="B199" s="96">
        <v>2005</v>
      </c>
      <c r="C199" s="83">
        <v>142.10774823481933</v>
      </c>
      <c r="D199" s="83">
        <v>111.16598732586968</v>
      </c>
      <c r="E199" s="83">
        <v>138.19098914050844</v>
      </c>
      <c r="F199" s="83">
        <v>109.37733172959716</v>
      </c>
      <c r="G199" s="83">
        <v>82.89390217060303</v>
      </c>
      <c r="H199" s="83">
        <v>86.1474241594587</v>
      </c>
      <c r="I199" s="83">
        <v>84.93295534734932</v>
      </c>
      <c r="J199" s="83">
        <v>111.5035786224866</v>
      </c>
      <c r="K199" s="83">
        <v>111.06092404084889</v>
      </c>
      <c r="L199" s="83">
        <v>111.1636625694663</v>
      </c>
      <c r="M199" s="83">
        <v>90.68621328338556</v>
      </c>
      <c r="N199" s="83">
        <v>96.72326513765772</v>
      </c>
      <c r="O199" s="83">
        <v>94.79005488812105</v>
      </c>
    </row>
    <row r="200" spans="1:15" s="99" customFormat="1" ht="12">
      <c r="A200" s="102">
        <v>8</v>
      </c>
      <c r="B200" s="102">
        <v>2005</v>
      </c>
      <c r="C200" s="101">
        <v>154.82357856929852</v>
      </c>
      <c r="D200" s="101">
        <v>120.68511702886424</v>
      </c>
      <c r="E200" s="101">
        <v>150.35814950221257</v>
      </c>
      <c r="F200" s="101">
        <v>118.31017997364653</v>
      </c>
      <c r="G200" s="101">
        <v>82.84137624325976</v>
      </c>
      <c r="H200" s="101">
        <v>86.19330948510645</v>
      </c>
      <c r="I200" s="101">
        <v>84.94210589821222</v>
      </c>
      <c r="J200" s="101">
        <v>112.41097054442423</v>
      </c>
      <c r="K200" s="101">
        <v>112.81000000674992</v>
      </c>
      <c r="L200" s="101">
        <v>112.71738671066096</v>
      </c>
      <c r="M200" s="101">
        <v>90.89513660860165</v>
      </c>
      <c r="N200" s="101">
        <v>97.4921590109857</v>
      </c>
      <c r="O200" s="101">
        <v>95.3796326268224</v>
      </c>
    </row>
    <row r="201" spans="1:15" s="99" customFormat="1" ht="12">
      <c r="A201" s="98">
        <v>9</v>
      </c>
      <c r="B201" s="96">
        <v>2005</v>
      </c>
      <c r="C201" s="83">
        <v>153.68751239991505</v>
      </c>
      <c r="D201" s="83">
        <v>119.62274147297234</v>
      </c>
      <c r="E201" s="83">
        <v>151.5710289083522</v>
      </c>
      <c r="F201" s="83">
        <v>119.26816744862106</v>
      </c>
      <c r="G201" s="83">
        <v>82.71021665584155</v>
      </c>
      <c r="H201" s="83">
        <v>86.23780840666335</v>
      </c>
      <c r="I201" s="83">
        <v>84.92103532877977</v>
      </c>
      <c r="J201" s="83">
        <v>111.30726243504742</v>
      </c>
      <c r="K201" s="83">
        <v>113.78676897672646</v>
      </c>
      <c r="L201" s="83">
        <v>113.21128446949083</v>
      </c>
      <c r="M201" s="83">
        <v>90.49908759930814</v>
      </c>
      <c r="N201" s="83">
        <v>97.9324088237367</v>
      </c>
      <c r="O201" s="83">
        <v>95.55207929766269</v>
      </c>
    </row>
    <row r="202" spans="1:15" s="99" customFormat="1" ht="12">
      <c r="A202" s="102">
        <v>10</v>
      </c>
      <c r="B202" s="102">
        <v>2005</v>
      </c>
      <c r="C202" s="101">
        <v>153.68515451348767</v>
      </c>
      <c r="D202" s="101">
        <v>119.45478344927018</v>
      </c>
      <c r="E202" s="101">
        <v>151.4265491288325</v>
      </c>
      <c r="F202" s="101">
        <v>118.33533819338115</v>
      </c>
      <c r="G202" s="101">
        <v>82.88116933834722</v>
      </c>
      <c r="H202" s="101">
        <v>86.15252215153411</v>
      </c>
      <c r="I202" s="101">
        <v>84.93139748152102</v>
      </c>
      <c r="J202" s="101">
        <v>111.51261164589614</v>
      </c>
      <c r="K202" s="101">
        <v>115.82463629008723</v>
      </c>
      <c r="L202" s="101">
        <v>114.8238309540909</v>
      </c>
      <c r="M202" s="101">
        <v>90.67940873624214</v>
      </c>
      <c r="N202" s="101">
        <v>98.74840639543015</v>
      </c>
      <c r="O202" s="101">
        <v>96.16451787587222</v>
      </c>
    </row>
    <row r="203" spans="1:15" s="99" customFormat="1" ht="12">
      <c r="A203" s="165">
        <v>11</v>
      </c>
      <c r="B203" s="165">
        <v>2005</v>
      </c>
      <c r="C203" s="83">
        <v>155.21324872453786</v>
      </c>
      <c r="D203" s="83">
        <v>121.73482974545136</v>
      </c>
      <c r="E203" s="83">
        <v>156.48693092124938</v>
      </c>
      <c r="F203" s="83">
        <v>123.74217535377662</v>
      </c>
      <c r="G203" s="83">
        <v>82.79551657996274</v>
      </c>
      <c r="H203" s="83">
        <v>86.10424799394033</v>
      </c>
      <c r="I203" s="83">
        <v>84.86917070733017</v>
      </c>
      <c r="J203" s="83">
        <v>112.59317833734748</v>
      </c>
      <c r="K203" s="83">
        <v>117.54064167957581</v>
      </c>
      <c r="L203" s="83">
        <v>116.3923533182793</v>
      </c>
      <c r="M203" s="83">
        <v>90.91139482967</v>
      </c>
      <c r="N203" s="83">
        <v>99.44907317427099</v>
      </c>
      <c r="O203" s="83">
        <v>96.7151017455926</v>
      </c>
    </row>
    <row r="204" spans="1:15" s="99" customFormat="1" ht="12">
      <c r="A204" s="102">
        <v>12</v>
      </c>
      <c r="B204" s="102">
        <v>2005</v>
      </c>
      <c r="C204" s="101">
        <v>148.19894933995388</v>
      </c>
      <c r="D204" s="101">
        <v>116.14980015830952</v>
      </c>
      <c r="E204" s="101">
        <v>157.04138405997466</v>
      </c>
      <c r="F204" s="101">
        <v>124.70102892010388</v>
      </c>
      <c r="G204" s="101">
        <v>82.5073961001426</v>
      </c>
      <c r="H204" s="101">
        <v>85.8464321461605</v>
      </c>
      <c r="I204" s="101">
        <v>84.60004280123277</v>
      </c>
      <c r="J204" s="101">
        <v>111.42912582314081</v>
      </c>
      <c r="K204" s="101">
        <v>114.59695473039349</v>
      </c>
      <c r="L204" s="101">
        <v>113.86171308974728</v>
      </c>
      <c r="M204" s="101">
        <v>90.38470000116502</v>
      </c>
      <c r="N204" s="101">
        <v>98.05109854544443</v>
      </c>
      <c r="O204" s="101">
        <v>95.59613201532493</v>
      </c>
    </row>
    <row r="205" spans="1:15" s="99" customFormat="1" ht="12">
      <c r="A205" s="165">
        <v>1</v>
      </c>
      <c r="B205" s="165">
        <v>2006</v>
      </c>
      <c r="C205" s="83">
        <v>134.68351439547038</v>
      </c>
      <c r="D205" s="83">
        <v>105.01459352044301</v>
      </c>
      <c r="E205" s="83">
        <v>131.71553106107976</v>
      </c>
      <c r="F205" s="83">
        <v>103.08257025386996</v>
      </c>
      <c r="G205" s="83">
        <v>81.75413063150768</v>
      </c>
      <c r="H205" s="83">
        <v>85.24599936895966</v>
      </c>
      <c r="I205" s="83">
        <v>83.94256091299067</v>
      </c>
      <c r="J205" s="83">
        <v>108.41834565823949</v>
      </c>
      <c r="K205" s="83">
        <v>104.59217508331906</v>
      </c>
      <c r="L205" s="83">
        <v>105.48021544574392</v>
      </c>
      <c r="M205" s="83">
        <v>89.01656365537872</v>
      </c>
      <c r="N205" s="83">
        <v>93.4584977680382</v>
      </c>
      <c r="O205" s="83">
        <v>92.03608286062224</v>
      </c>
    </row>
    <row r="206" spans="1:15" s="99" customFormat="1" ht="12">
      <c r="A206" s="102">
        <v>2</v>
      </c>
      <c r="B206" s="102">
        <v>2006</v>
      </c>
      <c r="C206" s="101">
        <v>141.49830908273222</v>
      </c>
      <c r="D206" s="101">
        <v>111.3484647984387</v>
      </c>
      <c r="E206" s="101">
        <v>144.10656642125653</v>
      </c>
      <c r="F206" s="101">
        <v>113.14795625093922</v>
      </c>
      <c r="G206" s="101">
        <v>81.52382453113725</v>
      </c>
      <c r="H206" s="101">
        <v>85.5231292610835</v>
      </c>
      <c r="I206" s="101">
        <v>84.03027601427031</v>
      </c>
      <c r="J206" s="101">
        <v>113.56128532921016</v>
      </c>
      <c r="K206" s="101">
        <v>113.50688210223979</v>
      </c>
      <c r="L206" s="101">
        <v>113.51950889460302</v>
      </c>
      <c r="M206" s="101">
        <v>90.2497485108096</v>
      </c>
      <c r="N206" s="101">
        <v>97.40230004922164</v>
      </c>
      <c r="O206" s="101">
        <v>95.11187977817288</v>
      </c>
    </row>
    <row r="207" spans="1:15" s="185" customFormat="1" ht="12">
      <c r="A207" s="98">
        <v>3</v>
      </c>
      <c r="B207" s="98">
        <v>2006</v>
      </c>
      <c r="C207" s="83">
        <v>157.98311501372802</v>
      </c>
      <c r="D207" s="83">
        <v>122.52574238476849</v>
      </c>
      <c r="E207" s="83">
        <v>159.66644175368555</v>
      </c>
      <c r="F207" s="83">
        <v>123.6848758357434</v>
      </c>
      <c r="G207" s="83">
        <v>81.45803468390862</v>
      </c>
      <c r="H207" s="83">
        <v>85.73220205020584</v>
      </c>
      <c r="I207" s="83">
        <v>84.13674857490001</v>
      </c>
      <c r="J207" s="83">
        <v>113.19612402762729</v>
      </c>
      <c r="K207" s="83">
        <v>116.49201435641082</v>
      </c>
      <c r="L207" s="83">
        <v>115.72705012264912</v>
      </c>
      <c r="M207" s="83">
        <v>90.1024199745805</v>
      </c>
      <c r="N207" s="83">
        <v>98.78981679797046</v>
      </c>
      <c r="O207" s="83">
        <v>96.00790188549789</v>
      </c>
    </row>
    <row r="208" spans="1:15" s="99" customFormat="1" ht="12">
      <c r="A208" s="102">
        <v>4</v>
      </c>
      <c r="B208" s="102">
        <v>2005</v>
      </c>
      <c r="C208" s="101">
        <v>148.13143626154002</v>
      </c>
      <c r="D208" s="101">
        <v>112.78609241903438</v>
      </c>
      <c r="E208" s="101">
        <v>148.09255068389916</v>
      </c>
      <c r="F208" s="101">
        <v>113.75114271051481</v>
      </c>
      <c r="G208" s="101">
        <v>80.99176063654473</v>
      </c>
      <c r="H208" s="101">
        <v>85.6154200168983</v>
      </c>
      <c r="I208" s="101">
        <v>83.8895087937713</v>
      </c>
      <c r="J208" s="101">
        <v>111.90417610044113</v>
      </c>
      <c r="K208" s="101">
        <v>117.97550933231508</v>
      </c>
      <c r="L208" s="101">
        <v>116.56637483136626</v>
      </c>
      <c r="M208" s="101">
        <v>89.41126020506961</v>
      </c>
      <c r="N208" s="101">
        <v>99.35235622696511</v>
      </c>
      <c r="O208" s="101">
        <v>96.16897646063815</v>
      </c>
    </row>
    <row r="209" spans="1:15" s="185" customFormat="1" ht="12">
      <c r="A209" s="98">
        <v>5</v>
      </c>
      <c r="B209" s="98">
        <v>2006</v>
      </c>
      <c r="C209" s="83">
        <v>165.38744681787432</v>
      </c>
      <c r="D209" s="83">
        <v>124.6138895801244</v>
      </c>
      <c r="E209" s="83">
        <v>166.53698063102195</v>
      </c>
      <c r="F209" s="83">
        <v>125.63019403707719</v>
      </c>
      <c r="G209" s="83">
        <v>81.01073653759907</v>
      </c>
      <c r="H209" s="83">
        <v>85.31256684898187</v>
      </c>
      <c r="I209" s="83">
        <v>83.70678739949402</v>
      </c>
      <c r="J209" s="83">
        <v>113.65167019307674</v>
      </c>
      <c r="K209" s="83">
        <v>119.8628831827907</v>
      </c>
      <c r="L209" s="83">
        <v>118.4212830955812</v>
      </c>
      <c r="M209" s="83">
        <v>89.90102617379769</v>
      </c>
      <c r="N209" s="83">
        <v>99.97925972763991</v>
      </c>
      <c r="O209" s="83">
        <v>96.75196520146739</v>
      </c>
    </row>
    <row r="210" spans="1:15" s="99" customFormat="1" ht="12">
      <c r="A210" s="102">
        <v>6</v>
      </c>
      <c r="B210" s="102">
        <v>2006</v>
      </c>
      <c r="C210" s="101">
        <v>166.15284086110603</v>
      </c>
      <c r="D210" s="101">
        <v>124.02486178396407</v>
      </c>
      <c r="E210" s="101">
        <v>170.71758332596818</v>
      </c>
      <c r="F210" s="101">
        <v>127.46610012196837</v>
      </c>
      <c r="G210" s="101">
        <v>81.22581768072817</v>
      </c>
      <c r="H210" s="101">
        <v>85.5068408275087</v>
      </c>
      <c r="I210" s="101">
        <v>83.90882823884566</v>
      </c>
      <c r="J210" s="101">
        <v>115.20975457201128</v>
      </c>
      <c r="K210" s="101">
        <v>121.23129085623147</v>
      </c>
      <c r="L210" s="101">
        <v>119.83371404686388</v>
      </c>
      <c r="M210" s="101">
        <v>90.48189611067531</v>
      </c>
      <c r="N210" s="101">
        <v>100.67195630049002</v>
      </c>
      <c r="O210" s="101">
        <v>97.40885217651187</v>
      </c>
    </row>
    <row r="211" spans="1:15" s="185" customFormat="1" ht="12">
      <c r="A211" s="98">
        <v>7</v>
      </c>
      <c r="B211" s="98">
        <v>2005.73333333333</v>
      </c>
      <c r="C211" s="83">
        <v>169.15826307349946</v>
      </c>
      <c r="D211" s="83">
        <v>126.35868920357271</v>
      </c>
      <c r="E211" s="83">
        <v>171.99513538087234</v>
      </c>
      <c r="F211" s="83">
        <v>127.12654993906511</v>
      </c>
      <c r="G211" s="83">
        <v>81.06577940689968</v>
      </c>
      <c r="H211" s="83">
        <v>85.562671439203</v>
      </c>
      <c r="I211" s="83">
        <v>83.88407970281321</v>
      </c>
      <c r="J211" s="83">
        <v>115.5112380830419</v>
      </c>
      <c r="K211" s="83">
        <v>122.29902298964224</v>
      </c>
      <c r="L211" s="83">
        <v>120.72360264428953</v>
      </c>
      <c r="M211" s="83">
        <v>90.44756080797261</v>
      </c>
      <c r="N211" s="83">
        <v>101.15734155646233</v>
      </c>
      <c r="O211" s="83">
        <v>97.72781031951934</v>
      </c>
    </row>
    <row r="212" spans="1:15" s="99" customFormat="1" ht="12">
      <c r="A212" s="102">
        <v>8</v>
      </c>
      <c r="B212" s="102">
        <v>2005.70476190476</v>
      </c>
      <c r="C212" s="101">
        <v>180.6039693775519</v>
      </c>
      <c r="D212" s="101">
        <v>136.0853928045727</v>
      </c>
      <c r="E212" s="101">
        <v>182.0604928975311</v>
      </c>
      <c r="F212" s="101">
        <v>136.66579894699242</v>
      </c>
      <c r="G212" s="101">
        <v>81.25938156221058</v>
      </c>
      <c r="H212" s="101">
        <v>85.65535079448037</v>
      </c>
      <c r="I212" s="101">
        <v>84.01443133861959</v>
      </c>
      <c r="J212" s="101">
        <v>118.86163218940088</v>
      </c>
      <c r="K212" s="101">
        <v>124.99887297845123</v>
      </c>
      <c r="L212" s="101">
        <v>123.5744415716757</v>
      </c>
      <c r="M212" s="101">
        <v>91.50096663992645</v>
      </c>
      <c r="N212" s="101">
        <v>102.35677115375839</v>
      </c>
      <c r="O212" s="101">
        <v>98.88047956977022</v>
      </c>
    </row>
    <row r="213" spans="1:15" s="185" customFormat="1" ht="12">
      <c r="A213" s="98">
        <v>9</v>
      </c>
      <c r="B213" s="98">
        <v>2005.67619047619</v>
      </c>
      <c r="C213" s="83">
        <v>182.79759080536382</v>
      </c>
      <c r="D213" s="83">
        <v>137.702507550607</v>
      </c>
      <c r="E213" s="83">
        <v>180.52393917555912</v>
      </c>
      <c r="F213" s="83">
        <v>136.43568838895894</v>
      </c>
      <c r="G213" s="83">
        <v>81.42156494153433</v>
      </c>
      <c r="H213" s="83">
        <v>86.26384054373457</v>
      </c>
      <c r="I213" s="83">
        <v>84.45632465213957</v>
      </c>
      <c r="J213" s="83">
        <v>119.63857016425122</v>
      </c>
      <c r="K213" s="83">
        <v>127.17415638479996</v>
      </c>
      <c r="L213" s="83">
        <v>125.42517405707946</v>
      </c>
      <c r="M213" s="83">
        <v>91.83058844080706</v>
      </c>
      <c r="N213" s="83">
        <v>103.6303686013276</v>
      </c>
      <c r="O213" s="83">
        <v>99.8517931477384</v>
      </c>
    </row>
    <row r="214" spans="1:15" s="99" customFormat="1" ht="12">
      <c r="A214" s="102">
        <v>10</v>
      </c>
      <c r="B214" s="102">
        <v>2005.64761904762</v>
      </c>
      <c r="C214" s="101">
        <v>186.92728989613923</v>
      </c>
      <c r="D214" s="101">
        <v>140.51703206963168</v>
      </c>
      <c r="E214" s="101">
        <v>183.0087778721061</v>
      </c>
      <c r="F214" s="101">
        <v>138.359287008033</v>
      </c>
      <c r="G214" s="101">
        <v>81.26789610247585</v>
      </c>
      <c r="H214" s="101">
        <v>86.48396463019772</v>
      </c>
      <c r="I214" s="101">
        <v>84.53691999043745</v>
      </c>
      <c r="J214" s="101">
        <v>120.16739886152298</v>
      </c>
      <c r="K214" s="101">
        <v>128.35758774162355</v>
      </c>
      <c r="L214" s="101">
        <v>126.45667450239505</v>
      </c>
      <c r="M214" s="101">
        <v>91.86280891600688</v>
      </c>
      <c r="N214" s="101">
        <v>104.25941895479369</v>
      </c>
      <c r="O214" s="101">
        <v>100.28972411615605</v>
      </c>
    </row>
    <row r="215" spans="1:15" s="185" customFormat="1" ht="12">
      <c r="A215" s="98">
        <v>11</v>
      </c>
      <c r="B215" s="98">
        <v>2005.61904761905</v>
      </c>
      <c r="C215" s="83">
        <v>189.1385824212565</v>
      </c>
      <c r="D215" s="83">
        <v>142.95571657097875</v>
      </c>
      <c r="E215" s="83">
        <v>188.27568839816067</v>
      </c>
      <c r="F215" s="83">
        <v>143.51209177581586</v>
      </c>
      <c r="G215" s="83">
        <v>81.49414766917596</v>
      </c>
      <c r="H215" s="83">
        <v>86.60964797894495</v>
      </c>
      <c r="I215" s="83">
        <v>84.70014326195502</v>
      </c>
      <c r="J215" s="83">
        <v>123.02781915942577</v>
      </c>
      <c r="K215" s="83">
        <v>129.9368746625898</v>
      </c>
      <c r="L215" s="83">
        <v>128.33330785005398</v>
      </c>
      <c r="M215" s="83">
        <v>92.80651921774783</v>
      </c>
      <c r="N215" s="83">
        <v>105.00216053696131</v>
      </c>
      <c r="O215" s="83">
        <v>101.09682075073893</v>
      </c>
    </row>
    <row r="216" spans="1:15" s="99" customFormat="1" ht="12">
      <c r="A216" s="102">
        <v>12</v>
      </c>
      <c r="B216" s="102">
        <v>2005.59047619047</v>
      </c>
      <c r="C216" s="101">
        <v>174.7652890634048</v>
      </c>
      <c r="D216" s="101">
        <v>130.95809499919235</v>
      </c>
      <c r="E216" s="101">
        <v>184.16780108769066</v>
      </c>
      <c r="F216" s="101">
        <v>139.3355809420417</v>
      </c>
      <c r="G216" s="101">
        <v>81.05108987743517</v>
      </c>
      <c r="H216" s="101">
        <v>85.95449921811063</v>
      </c>
      <c r="I216" s="101">
        <v>84.12416343502568</v>
      </c>
      <c r="J216" s="101">
        <v>121.32526215073435</v>
      </c>
      <c r="K216" s="101">
        <v>125.59383630387107</v>
      </c>
      <c r="L216" s="101">
        <v>124.60311566981574</v>
      </c>
      <c r="M216" s="101">
        <v>92.02041631113859</v>
      </c>
      <c r="N216" s="101">
        <v>102.78149371892646</v>
      </c>
      <c r="O216" s="101">
        <v>99.33553604902977</v>
      </c>
    </row>
    <row r="217" spans="1:15" s="185" customFormat="1" ht="12">
      <c r="A217" s="98">
        <v>1</v>
      </c>
      <c r="B217" s="98">
        <v>2007</v>
      </c>
      <c r="C217" s="83">
        <v>163.1832815326282</v>
      </c>
      <c r="D217" s="83">
        <v>121.17956270402547</v>
      </c>
      <c r="E217" s="83">
        <v>156.94200228832077</v>
      </c>
      <c r="F217" s="83">
        <v>118.30861464275603</v>
      </c>
      <c r="G217" s="83">
        <v>80.21809182094731</v>
      </c>
      <c r="H217" s="83">
        <v>85.87719553243177</v>
      </c>
      <c r="I217" s="83">
        <v>83.76477551940222</v>
      </c>
      <c r="J217" s="83">
        <v>118.45431866151307</v>
      </c>
      <c r="K217" s="83">
        <v>116.13902120444814</v>
      </c>
      <c r="L217" s="83">
        <v>116.67639337660647</v>
      </c>
      <c r="M217" s="83">
        <v>90.632350640746</v>
      </c>
      <c r="N217" s="83">
        <v>98.72341374909794</v>
      </c>
      <c r="O217" s="83">
        <v>96.13245933818872</v>
      </c>
    </row>
    <row r="218" spans="1:15" s="99" customFormat="1" ht="12">
      <c r="A218" s="102">
        <v>2</v>
      </c>
      <c r="B218" s="102">
        <v>2007</v>
      </c>
      <c r="C218" s="101">
        <v>168.9901785178289</v>
      </c>
      <c r="D218" s="101">
        <v>127.8577426885923</v>
      </c>
      <c r="E218" s="101">
        <v>169.00595576142308</v>
      </c>
      <c r="F218" s="101">
        <v>128.27038218987394</v>
      </c>
      <c r="G218" s="101">
        <v>80.91518970195293</v>
      </c>
      <c r="H218" s="101">
        <v>86.4217575968529</v>
      </c>
      <c r="I218" s="101">
        <v>84.36627587795692</v>
      </c>
      <c r="J218" s="101">
        <v>120.88955895084686</v>
      </c>
      <c r="K218" s="101">
        <v>124.15681829485577</v>
      </c>
      <c r="L218" s="101">
        <v>123.39849920918611</v>
      </c>
      <c r="M218" s="101">
        <v>91.80285990152703</v>
      </c>
      <c r="N218" s="101">
        <v>102.44038216364325</v>
      </c>
      <c r="O218" s="101">
        <v>99.03398984447756</v>
      </c>
    </row>
    <row r="219" spans="1:15" s="185" customFormat="1" ht="12">
      <c r="A219" s="98">
        <v>3</v>
      </c>
      <c r="B219" s="98">
        <v>2007</v>
      </c>
      <c r="C219" s="83">
        <v>187.19775122192954</v>
      </c>
      <c r="D219" s="83">
        <v>140.76849306014844</v>
      </c>
      <c r="E219" s="83">
        <v>187.80332449758106</v>
      </c>
      <c r="F219" s="83">
        <v>142.55856330744984</v>
      </c>
      <c r="G219" s="83">
        <v>81.29451041187771</v>
      </c>
      <c r="H219" s="83">
        <v>86.739099885571</v>
      </c>
      <c r="I219" s="83">
        <v>84.70675335980945</v>
      </c>
      <c r="J219" s="83">
        <v>120.80762580440904</v>
      </c>
      <c r="K219" s="83">
        <v>126.21998940069842</v>
      </c>
      <c r="L219" s="83">
        <v>124.96379937061226</v>
      </c>
      <c r="M219" s="83">
        <v>92.05655061501359</v>
      </c>
      <c r="N219" s="83">
        <v>103.4988330092871</v>
      </c>
      <c r="O219" s="83">
        <v>99.83473700072804</v>
      </c>
    </row>
    <row r="220" spans="1:15" s="99" customFormat="1" ht="12">
      <c r="A220" s="102">
        <v>4</v>
      </c>
      <c r="B220" s="102">
        <v>2007</v>
      </c>
      <c r="C220" s="101">
        <v>171.96147511686928</v>
      </c>
      <c r="D220" s="101">
        <v>128.94923691634824</v>
      </c>
      <c r="E220" s="101">
        <v>168.84867480137967</v>
      </c>
      <c r="F220" s="101">
        <v>128.09951488612577</v>
      </c>
      <c r="G220" s="101">
        <v>81.35832475445875</v>
      </c>
      <c r="H220" s="101">
        <v>86.89235429217894</v>
      </c>
      <c r="I220" s="101">
        <v>84.826621740847</v>
      </c>
      <c r="J220" s="101">
        <v>120.3845545071765</v>
      </c>
      <c r="K220" s="101">
        <v>126.7169909878881</v>
      </c>
      <c r="L220" s="101">
        <v>125.24725536652714</v>
      </c>
      <c r="M220" s="101">
        <v>91.98775372767896</v>
      </c>
      <c r="N220" s="101">
        <v>103.79800892575291</v>
      </c>
      <c r="O220" s="101">
        <v>100.01607911138443</v>
      </c>
    </row>
    <row r="221" spans="1:15" s="185" customFormat="1" ht="12">
      <c r="A221" s="98">
        <v>5</v>
      </c>
      <c r="B221" s="98">
        <v>2007</v>
      </c>
      <c r="C221" s="83">
        <v>185.3686938092205</v>
      </c>
      <c r="D221" s="83">
        <v>139.86465937272095</v>
      </c>
      <c r="E221" s="83">
        <v>183.0677396499385</v>
      </c>
      <c r="F221" s="83">
        <v>139.39491915587485</v>
      </c>
      <c r="G221" s="83">
        <v>81.20993922045517</v>
      </c>
      <c r="H221" s="83">
        <v>87.54883565203725</v>
      </c>
      <c r="I221" s="83">
        <v>85.18266384016157</v>
      </c>
      <c r="J221" s="83">
        <v>122.16796477553616</v>
      </c>
      <c r="K221" s="83">
        <v>128.43927234674166</v>
      </c>
      <c r="L221" s="83">
        <v>126.98372452435346</v>
      </c>
      <c r="M221" s="83">
        <v>92.36552422776055</v>
      </c>
      <c r="N221" s="83">
        <v>104.90692496390218</v>
      </c>
      <c r="O221" s="83">
        <v>100.89086463645964</v>
      </c>
    </row>
    <row r="222" spans="1:15" s="99" customFormat="1" ht="12">
      <c r="A222" s="102">
        <v>6</v>
      </c>
      <c r="B222" s="102">
        <v>2007</v>
      </c>
      <c r="C222" s="101">
        <v>182.8562906974034</v>
      </c>
      <c r="D222" s="101">
        <v>139.3076792240166</v>
      </c>
      <c r="E222" s="101">
        <v>179.84135283200385</v>
      </c>
      <c r="F222" s="101">
        <v>138.27593675653935</v>
      </c>
      <c r="G222" s="101">
        <v>81.17175953114092</v>
      </c>
      <c r="H222" s="101">
        <v>87.5606271790667</v>
      </c>
      <c r="I222" s="101">
        <v>85.17580220180272</v>
      </c>
      <c r="J222" s="101">
        <v>121.30475351885265</v>
      </c>
      <c r="K222" s="101">
        <v>127.88879950857007</v>
      </c>
      <c r="L222" s="101">
        <v>126.36066622950099</v>
      </c>
      <c r="M222" s="101">
        <v>92.10263376055195</v>
      </c>
      <c r="N222" s="101">
        <v>104.68003390749757</v>
      </c>
      <c r="O222" s="101">
        <v>100.65244569664048</v>
      </c>
    </row>
    <row r="223" spans="1:15" s="185" customFormat="1" ht="12">
      <c r="A223" s="98">
        <v>7</v>
      </c>
      <c r="B223" s="98">
        <v>2007</v>
      </c>
      <c r="C223" s="83">
        <v>180.06407730136434</v>
      </c>
      <c r="D223" s="83">
        <v>138.7620076436024</v>
      </c>
      <c r="E223" s="83">
        <v>177.65102277512372</v>
      </c>
      <c r="F223" s="83">
        <v>135.98463201134643</v>
      </c>
      <c r="G223" s="83">
        <v>81.42481551271511</v>
      </c>
      <c r="H223" s="83">
        <v>87.84784451724562</v>
      </c>
      <c r="I223" s="83">
        <v>85.45026785048395</v>
      </c>
      <c r="J223" s="83">
        <v>122.49525132916213</v>
      </c>
      <c r="K223" s="83">
        <v>127.03880364624952</v>
      </c>
      <c r="L223" s="83">
        <v>125.98426157412912</v>
      </c>
      <c r="M223" s="83">
        <v>92.61101728460734</v>
      </c>
      <c r="N223" s="83">
        <v>104.4845014905618</v>
      </c>
      <c r="O223" s="83">
        <v>100.68232421616592</v>
      </c>
    </row>
    <row r="224" spans="1:15" s="99" customFormat="1" ht="12">
      <c r="A224" s="102">
        <v>8</v>
      </c>
      <c r="B224" s="102">
        <v>2007</v>
      </c>
      <c r="C224" s="101">
        <v>190.87453094872237</v>
      </c>
      <c r="D224" s="101">
        <v>146.34232709137694</v>
      </c>
      <c r="E224" s="101">
        <v>188.86844191334663</v>
      </c>
      <c r="F224" s="101">
        <v>145.2626611973459</v>
      </c>
      <c r="G224" s="101">
        <v>81.21693761945532</v>
      </c>
      <c r="H224" s="101">
        <v>88.45656280957814</v>
      </c>
      <c r="I224" s="101">
        <v>85.7541685934388</v>
      </c>
      <c r="J224" s="101">
        <v>122.74770594500605</v>
      </c>
      <c r="K224" s="101">
        <v>129.06933489487923</v>
      </c>
      <c r="L224" s="101">
        <v>127.60210766236679</v>
      </c>
      <c r="M224" s="101">
        <v>92.52851844386133</v>
      </c>
      <c r="N224" s="101">
        <v>105.69678282293809</v>
      </c>
      <c r="O224" s="101">
        <v>101.47998557144105</v>
      </c>
    </row>
    <row r="225" spans="1:15" s="185" customFormat="1" ht="12">
      <c r="A225" s="98">
        <v>9</v>
      </c>
      <c r="B225" s="98">
        <v>2007</v>
      </c>
      <c r="C225" s="83">
        <v>191.32030184190123</v>
      </c>
      <c r="D225" s="83">
        <v>145.84002869113831</v>
      </c>
      <c r="E225" s="83">
        <v>186.70075627202903</v>
      </c>
      <c r="F225" s="83">
        <v>144.1083531972703</v>
      </c>
      <c r="G225" s="83">
        <v>81.6315462911775</v>
      </c>
      <c r="H225" s="83">
        <v>88.5044218711667</v>
      </c>
      <c r="I225" s="83">
        <v>85.93892728714485</v>
      </c>
      <c r="J225" s="83">
        <v>123.50488672684645</v>
      </c>
      <c r="K225" s="83">
        <v>130.31773379411777</v>
      </c>
      <c r="L225" s="83">
        <v>128.73649661184953</v>
      </c>
      <c r="M225" s="83">
        <v>93.03643220643602</v>
      </c>
      <c r="N225" s="83">
        <v>106.25427395033137</v>
      </c>
      <c r="O225" s="83">
        <v>102.02160082562239</v>
      </c>
    </row>
    <row r="226" spans="1:15" s="99" customFormat="1" ht="12">
      <c r="A226" s="102">
        <v>10</v>
      </c>
      <c r="B226" s="102">
        <v>2007</v>
      </c>
      <c r="C226" s="101">
        <v>198.84429049983444</v>
      </c>
      <c r="D226" s="101">
        <v>151.9325813682165</v>
      </c>
      <c r="E226" s="101">
        <v>195.45356387636784</v>
      </c>
      <c r="F226" s="101">
        <v>151.73893145833074</v>
      </c>
      <c r="G226" s="101">
        <v>81.77631890464819</v>
      </c>
      <c r="H226" s="101">
        <v>88.82445562250834</v>
      </c>
      <c r="I226" s="101">
        <v>86.19353987746526</v>
      </c>
      <c r="J226" s="101">
        <v>124.44132566255789</v>
      </c>
      <c r="K226" s="101">
        <v>132.19761839182365</v>
      </c>
      <c r="L226" s="101">
        <v>130.39741088107675</v>
      </c>
      <c r="M226" s="101">
        <v>93.39682803014423</v>
      </c>
      <c r="N226" s="101">
        <v>107.23646816003479</v>
      </c>
      <c r="O226" s="101">
        <v>102.80468012924783</v>
      </c>
    </row>
    <row r="227" spans="1:15" s="185" customFormat="1" ht="12">
      <c r="A227" s="98">
        <v>11</v>
      </c>
      <c r="B227" s="98">
        <v>2007</v>
      </c>
      <c r="C227" s="83">
        <v>202.06016195016522</v>
      </c>
      <c r="D227" s="83">
        <v>153.1089698466168</v>
      </c>
      <c r="E227" s="83">
        <v>206.30829162330517</v>
      </c>
      <c r="F227" s="83">
        <v>158.15872600064927</v>
      </c>
      <c r="G227" s="83">
        <v>81.8964175745409</v>
      </c>
      <c r="H227" s="83">
        <v>88.76687295768427</v>
      </c>
      <c r="I227" s="83">
        <v>86.20228178037013</v>
      </c>
      <c r="J227" s="83">
        <v>125.96325988658454</v>
      </c>
      <c r="K227" s="83">
        <v>135.1407482793061</v>
      </c>
      <c r="L227" s="83">
        <v>133.01068639135903</v>
      </c>
      <c r="M227" s="83">
        <v>93.89873943340159</v>
      </c>
      <c r="N227" s="83">
        <v>108.45269523392932</v>
      </c>
      <c r="O227" s="83">
        <v>103.79216602131811</v>
      </c>
    </row>
    <row r="228" spans="1:15" s="99" customFormat="1" ht="12">
      <c r="A228" s="102">
        <v>12</v>
      </c>
      <c r="B228" s="102">
        <v>2007</v>
      </c>
      <c r="C228" s="101">
        <v>191.01714013720505</v>
      </c>
      <c r="D228" s="101">
        <v>142.34581624990273</v>
      </c>
      <c r="E228" s="101">
        <v>200.97367002908538</v>
      </c>
      <c r="F228" s="101">
        <v>152.8523279571531</v>
      </c>
      <c r="G228" s="101">
        <v>81.75315648394353</v>
      </c>
      <c r="H228" s="101">
        <v>88.22956175053042</v>
      </c>
      <c r="I228" s="101">
        <v>85.81206088906634</v>
      </c>
      <c r="J228" s="101">
        <v>126.52295332151748</v>
      </c>
      <c r="K228" s="101">
        <v>128.10490691840403</v>
      </c>
      <c r="L228" s="101">
        <v>127.73774120584359</v>
      </c>
      <c r="M228" s="101">
        <v>93.94693945108634</v>
      </c>
      <c r="N228" s="101">
        <v>105.15674225322802</v>
      </c>
      <c r="O228" s="101">
        <v>101.56709184181905</v>
      </c>
    </row>
    <row r="229" spans="1:15" s="185" customFormat="1" ht="12">
      <c r="A229" s="98">
        <v>1</v>
      </c>
      <c r="B229" s="98">
        <v>2008</v>
      </c>
      <c r="C229" s="83">
        <v>175.90676739451857</v>
      </c>
      <c r="D229" s="83">
        <v>128.31135732178754</v>
      </c>
      <c r="E229" s="83">
        <v>171.15326975246023</v>
      </c>
      <c r="F229" s="83">
        <v>126.73046903508019</v>
      </c>
      <c r="G229" s="83">
        <v>81.15151935829641</v>
      </c>
      <c r="H229" s="83">
        <v>88.3154467381487</v>
      </c>
      <c r="I229" s="83">
        <v>85.64130886391618</v>
      </c>
      <c r="J229" s="83">
        <v>121.12223310950236</v>
      </c>
      <c r="K229" s="83">
        <v>120.49936156658126</v>
      </c>
      <c r="L229" s="83">
        <v>120.64392780059745</v>
      </c>
      <c r="M229" s="83">
        <v>92.03819392356807</v>
      </c>
      <c r="N229" s="83">
        <v>101.97759645223417</v>
      </c>
      <c r="O229" s="83">
        <v>98.79475898346364</v>
      </c>
    </row>
    <row r="230" spans="1:15" s="99" customFormat="1" ht="12">
      <c r="A230" s="102">
        <v>2</v>
      </c>
      <c r="B230" s="102">
        <v>2008</v>
      </c>
      <c r="C230" s="101">
        <v>190.4102861611699</v>
      </c>
      <c r="D230" s="101">
        <v>138.9004411306793</v>
      </c>
      <c r="E230" s="101">
        <v>186.66383244066046</v>
      </c>
      <c r="F230" s="101">
        <v>138.6287367961875</v>
      </c>
      <c r="G230" s="101">
        <v>81.59718239792879</v>
      </c>
      <c r="H230" s="101">
        <v>88.78296913800072</v>
      </c>
      <c r="I230" s="101">
        <v>86.10067164126362</v>
      </c>
      <c r="J230" s="101">
        <v>125.23794174725037</v>
      </c>
      <c r="K230" s="101">
        <v>125.5502313147891</v>
      </c>
      <c r="L230" s="101">
        <v>125.47775003479695</v>
      </c>
      <c r="M230" s="101">
        <v>93.48345362577412</v>
      </c>
      <c r="N230" s="101">
        <v>104.39076089093395</v>
      </c>
      <c r="O230" s="101">
        <v>100.89797687833165</v>
      </c>
    </row>
    <row r="231" spans="1:15" s="185" customFormat="1" ht="12">
      <c r="A231" s="98">
        <v>3</v>
      </c>
      <c r="B231" s="98">
        <v>2008</v>
      </c>
      <c r="C231" s="83">
        <v>177.54360584375192</v>
      </c>
      <c r="D231" s="83">
        <v>127.86511015100439</v>
      </c>
      <c r="E231" s="83">
        <v>172.0496473805047</v>
      </c>
      <c r="F231" s="83">
        <v>124.77407888756039</v>
      </c>
      <c r="G231" s="83">
        <v>82.2691286096613</v>
      </c>
      <c r="H231" s="83">
        <v>89.14353573011776</v>
      </c>
      <c r="I231" s="83">
        <v>86.57746945543626</v>
      </c>
      <c r="J231" s="83">
        <v>124.11264824093345</v>
      </c>
      <c r="K231" s="83">
        <v>124.02445286911475</v>
      </c>
      <c r="L231" s="83">
        <v>124.04492269617043</v>
      </c>
      <c r="M231" s="83">
        <v>93.66589234339551</v>
      </c>
      <c r="N231" s="83">
        <v>103.95056945047128</v>
      </c>
      <c r="O231" s="83">
        <v>100.65716669751924</v>
      </c>
    </row>
    <row r="232" spans="1:15" s="99" customFormat="1" ht="12">
      <c r="A232" s="102">
        <v>4</v>
      </c>
      <c r="B232" s="102">
        <v>2008</v>
      </c>
      <c r="C232" s="101">
        <v>190.5327846087808</v>
      </c>
      <c r="D232" s="101">
        <v>140.71901840433068</v>
      </c>
      <c r="E232" s="101">
        <v>189.2029423159875</v>
      </c>
      <c r="F232" s="101">
        <v>139.6909575335623</v>
      </c>
      <c r="G232" s="101">
        <v>81.68715357844802</v>
      </c>
      <c r="H232" s="101">
        <v>89.32474478969517</v>
      </c>
      <c r="I232" s="101">
        <v>86.4737985359208</v>
      </c>
      <c r="J232" s="101">
        <v>122.8251764662755</v>
      </c>
      <c r="K232" s="101">
        <v>125.83795645644791</v>
      </c>
      <c r="L232" s="101">
        <v>125.1387011090998</v>
      </c>
      <c r="M232" s="101">
        <v>92.89176378946688</v>
      </c>
      <c r="N232" s="101">
        <v>104.82469148643963</v>
      </c>
      <c r="O232" s="101">
        <v>101.0034789662187</v>
      </c>
    </row>
    <row r="233" spans="1:15" s="185" customFormat="1" ht="12">
      <c r="A233" s="98">
        <v>5</v>
      </c>
      <c r="B233" s="98">
        <v>2008</v>
      </c>
      <c r="C233" s="83">
        <v>187.50371823752715</v>
      </c>
      <c r="D233" s="83">
        <v>134.2012346098892</v>
      </c>
      <c r="E233" s="83">
        <v>186.06703719450977</v>
      </c>
      <c r="F233" s="83">
        <v>133.46167962742376</v>
      </c>
      <c r="G233" s="83">
        <v>81.90666242718557</v>
      </c>
      <c r="H233" s="83">
        <v>89.31684358221679</v>
      </c>
      <c r="I233" s="83">
        <v>86.55078454352206</v>
      </c>
      <c r="J233" s="83">
        <v>122.09264748702712</v>
      </c>
      <c r="K233" s="83">
        <v>124.83931158799099</v>
      </c>
      <c r="L233" s="83">
        <v>124.2018207767691</v>
      </c>
      <c r="M233" s="83">
        <v>92.85196963772204</v>
      </c>
      <c r="N233" s="83">
        <v>104.3962171977582</v>
      </c>
      <c r="O233" s="83">
        <v>100.69946947304591</v>
      </c>
    </row>
    <row r="234" spans="1:15" s="99" customFormat="1" ht="12">
      <c r="A234" s="102">
        <v>6</v>
      </c>
      <c r="B234" s="102">
        <v>2008</v>
      </c>
      <c r="C234" s="101">
        <v>182.32135373633145</v>
      </c>
      <c r="D234" s="101">
        <v>130.65884443803932</v>
      </c>
      <c r="E234" s="101">
        <v>179.42831466574378</v>
      </c>
      <c r="F234" s="101">
        <v>128.53638286233263</v>
      </c>
      <c r="G234" s="101">
        <v>81.42668112182342</v>
      </c>
      <c r="H234" s="101">
        <v>88.98486519059803</v>
      </c>
      <c r="I234" s="101">
        <v>86.16355989155578</v>
      </c>
      <c r="J234" s="101">
        <v>121.42977086899882</v>
      </c>
      <c r="K234" s="101">
        <v>123.03785438967802</v>
      </c>
      <c r="L234" s="101">
        <v>122.66462401624044</v>
      </c>
      <c r="M234" s="101">
        <v>92.3221738166396</v>
      </c>
      <c r="N234" s="101">
        <v>103.44044149727397</v>
      </c>
      <c r="O234" s="101">
        <v>99.88010284918293</v>
      </c>
    </row>
    <row r="235" spans="1:15" s="185" customFormat="1" ht="12">
      <c r="A235" s="98">
        <v>7</v>
      </c>
      <c r="B235" s="98">
        <v>2008</v>
      </c>
      <c r="C235" s="83">
        <v>194.4270820703823</v>
      </c>
      <c r="D235" s="83">
        <v>139.9940205587052</v>
      </c>
      <c r="E235" s="83">
        <v>195.3634938378372</v>
      </c>
      <c r="F235" s="83">
        <v>139.7076749362254</v>
      </c>
      <c r="G235" s="83">
        <v>81.44546199305017</v>
      </c>
      <c r="H235" s="83">
        <v>88.56140195909013</v>
      </c>
      <c r="I235" s="83">
        <v>85.90517674001975</v>
      </c>
      <c r="J235" s="83">
        <v>122.06138042112485</v>
      </c>
      <c r="K235" s="83">
        <v>121.03562520911987</v>
      </c>
      <c r="L235" s="83">
        <v>121.27369928668423</v>
      </c>
      <c r="M235" s="83">
        <v>92.50786855522293</v>
      </c>
      <c r="N235" s="83">
        <v>102.34678830054874</v>
      </c>
      <c r="O235" s="83">
        <v>99.19612785316951</v>
      </c>
    </row>
    <row r="236" spans="1:15" s="99" customFormat="1" ht="12">
      <c r="A236" s="102">
        <v>8</v>
      </c>
      <c r="B236" s="102">
        <v>2008</v>
      </c>
      <c r="C236" s="101">
        <v>185.92642079184716</v>
      </c>
      <c r="D236" s="101">
        <v>132.9517244856193</v>
      </c>
      <c r="E236" s="101">
        <v>184.3238747214711</v>
      </c>
      <c r="F236" s="101">
        <v>131.98857033724235</v>
      </c>
      <c r="G236" s="101">
        <v>81.27435643052574</v>
      </c>
      <c r="H236" s="101">
        <v>88.1038362127807</v>
      </c>
      <c r="I236" s="101">
        <v>85.55454033376387</v>
      </c>
      <c r="J236" s="101">
        <v>121.92498713406573</v>
      </c>
      <c r="K236" s="101">
        <v>120.08870860877602</v>
      </c>
      <c r="L236" s="101">
        <v>120.51490221807302</v>
      </c>
      <c r="M236" s="101">
        <v>92.34621744599555</v>
      </c>
      <c r="N236" s="101">
        <v>101.6814919327107</v>
      </c>
      <c r="O236" s="101">
        <v>98.6921108977963</v>
      </c>
    </row>
    <row r="237" spans="1:15" s="185" customFormat="1" ht="12">
      <c r="A237" s="98">
        <v>9</v>
      </c>
      <c r="B237" s="98">
        <v>2008</v>
      </c>
      <c r="C237" s="83">
        <v>200.17892549776016</v>
      </c>
      <c r="D237" s="83">
        <v>140.91191759833893</v>
      </c>
      <c r="E237" s="83">
        <v>204.4538070675298</v>
      </c>
      <c r="F237" s="83">
        <v>144.1383005140872</v>
      </c>
      <c r="G237" s="83">
        <v>81.34448962809847</v>
      </c>
      <c r="H237" s="83">
        <v>88.32862748628293</v>
      </c>
      <c r="I237" s="83">
        <v>85.72160111999703</v>
      </c>
      <c r="J237" s="83">
        <v>122.28483180136787</v>
      </c>
      <c r="K237" s="83">
        <v>122.0663261174284</v>
      </c>
      <c r="L237" s="83">
        <v>122.11704049697788</v>
      </c>
      <c r="M237" s="83">
        <v>92.49525827850324</v>
      </c>
      <c r="N237" s="83">
        <v>102.65036218402089</v>
      </c>
      <c r="O237" s="83">
        <v>99.39845190908031</v>
      </c>
    </row>
    <row r="238" spans="1:15" s="99" customFormat="1" ht="12">
      <c r="A238" s="102">
        <v>10</v>
      </c>
      <c r="B238" s="102">
        <v>2008</v>
      </c>
      <c r="C238" s="101">
        <v>202.8790224554738</v>
      </c>
      <c r="D238" s="101">
        <v>141.02241768595366</v>
      </c>
      <c r="E238" s="101">
        <v>205.0707665520082</v>
      </c>
      <c r="F238" s="101">
        <v>143.83154234983763</v>
      </c>
      <c r="G238" s="101">
        <v>80.57089760034515</v>
      </c>
      <c r="H238" s="101">
        <v>87.24600929550651</v>
      </c>
      <c r="I238" s="101">
        <v>84.75433565724978</v>
      </c>
      <c r="J238" s="101">
        <v>121.39426653526881</v>
      </c>
      <c r="K238" s="101">
        <v>123.04631778716191</v>
      </c>
      <c r="L238" s="101">
        <v>122.66288266221166</v>
      </c>
      <c r="M238" s="101">
        <v>91.68980668510287</v>
      </c>
      <c r="N238" s="101">
        <v>102.44332686954333</v>
      </c>
      <c r="O238" s="101">
        <v>98.99978920563397</v>
      </c>
    </row>
    <row r="239" spans="1:15" s="185" customFormat="1" ht="12">
      <c r="A239" s="98">
        <v>11</v>
      </c>
      <c r="B239" s="98">
        <v>2008</v>
      </c>
      <c r="C239" s="83">
        <v>189.75751808580733</v>
      </c>
      <c r="D239" s="83">
        <v>133.01559575313362</v>
      </c>
      <c r="E239" s="83">
        <v>190.1463304881789</v>
      </c>
      <c r="F239" s="83">
        <v>134.94356476960598</v>
      </c>
      <c r="G239" s="83">
        <v>81.41908522487998</v>
      </c>
      <c r="H239" s="83">
        <v>88.78474916247214</v>
      </c>
      <c r="I239" s="83">
        <v>86.03530743030456</v>
      </c>
      <c r="J239" s="83">
        <v>122.27660276551183</v>
      </c>
      <c r="K239" s="83">
        <v>122.34229916001948</v>
      </c>
      <c r="L239" s="83">
        <v>122.32705126428505</v>
      </c>
      <c r="M239" s="83">
        <v>92.54729523830053</v>
      </c>
      <c r="N239" s="83">
        <v>103.03001032937564</v>
      </c>
      <c r="O239" s="83">
        <v>99.67319101653533</v>
      </c>
    </row>
    <row r="240" spans="1:15" s="99" customFormat="1" ht="12">
      <c r="A240" s="102">
        <v>12</v>
      </c>
      <c r="B240" s="102">
        <v>2008</v>
      </c>
      <c r="C240" s="101">
        <v>183.41758331820375</v>
      </c>
      <c r="D240" s="101">
        <v>129.50519947340692</v>
      </c>
      <c r="E240" s="101">
        <v>193.27091843696022</v>
      </c>
      <c r="F240" s="101">
        <v>138.0138649039884</v>
      </c>
      <c r="G240" s="101">
        <v>81.03980107261852</v>
      </c>
      <c r="H240" s="101">
        <v>88.10080026189792</v>
      </c>
      <c r="I240" s="101">
        <v>85.46508323675319</v>
      </c>
      <c r="J240" s="101">
        <v>120.92031130715398</v>
      </c>
      <c r="K240" s="101">
        <v>114.34499082899069</v>
      </c>
      <c r="L240" s="101">
        <v>115.87109894836257</v>
      </c>
      <c r="M240" s="101">
        <v>91.90190724172024</v>
      </c>
      <c r="N240" s="101">
        <v>99.24152265580172</v>
      </c>
      <c r="O240" s="101">
        <v>96.89120000019645</v>
      </c>
    </row>
    <row r="241" spans="1:15" s="185" customFormat="1" ht="12">
      <c r="A241" s="98">
        <v>1</v>
      </c>
      <c r="B241" s="98">
        <v>2009</v>
      </c>
      <c r="C241" s="83">
        <v>162.83645632155304</v>
      </c>
      <c r="D241" s="83">
        <v>115.09081610779202</v>
      </c>
      <c r="E241" s="83">
        <v>161.51432476377363</v>
      </c>
      <c r="F241" s="83">
        <v>114.376233935266</v>
      </c>
      <c r="G241" s="83">
        <v>80.45594577027481</v>
      </c>
      <c r="H241" s="83">
        <v>87.53325258340585</v>
      </c>
      <c r="I241" s="83">
        <v>84.8914482778815</v>
      </c>
      <c r="J241" s="83">
        <v>114.01311146352197</v>
      </c>
      <c r="K241" s="83">
        <v>105.26493205123495</v>
      </c>
      <c r="L241" s="83">
        <v>107.29535287637205</v>
      </c>
      <c r="M241" s="83">
        <v>89.59578611711521</v>
      </c>
      <c r="N241" s="83">
        <v>95.06039341953682</v>
      </c>
      <c r="O241" s="83">
        <v>93.31049378280296</v>
      </c>
    </row>
    <row r="242" spans="1:15" s="99" customFormat="1" ht="12">
      <c r="A242" s="102">
        <v>2</v>
      </c>
      <c r="B242" s="102">
        <v>2009</v>
      </c>
      <c r="C242" s="101">
        <v>170.76422544395584</v>
      </c>
      <c r="D242" s="101">
        <v>121.81819229157567</v>
      </c>
      <c r="E242" s="101">
        <v>176.86745031239138</v>
      </c>
      <c r="F242" s="101">
        <v>124.98156293083372</v>
      </c>
      <c r="G242" s="101">
        <v>80.80754834642617</v>
      </c>
      <c r="H242" s="101">
        <v>87.51666788230844</v>
      </c>
      <c r="I242" s="101">
        <v>85.0122998586859</v>
      </c>
      <c r="J242" s="101">
        <v>117.43084259262248</v>
      </c>
      <c r="K242" s="101">
        <v>107.25929068255752</v>
      </c>
      <c r="L242" s="101">
        <v>109.62007112027374</v>
      </c>
      <c r="M242" s="101">
        <v>90.78249871754623</v>
      </c>
      <c r="N242" s="101">
        <v>95.8974590285562</v>
      </c>
      <c r="O242" s="101">
        <v>94.25952482856748</v>
      </c>
    </row>
    <row r="243" spans="1:15" s="185" customFormat="1" ht="12">
      <c r="A243" s="98">
        <v>3</v>
      </c>
      <c r="B243" s="98">
        <v>2009</v>
      </c>
      <c r="C243" s="83">
        <v>180.5241686184112</v>
      </c>
      <c r="D243" s="83">
        <v>128.41279218629748</v>
      </c>
      <c r="E243" s="83">
        <v>183.63197399095702</v>
      </c>
      <c r="F243" s="83">
        <v>129.95214241016777</v>
      </c>
      <c r="G243" s="83">
        <v>80.68859540023753</v>
      </c>
      <c r="H243" s="83">
        <v>86.7811976299934</v>
      </c>
      <c r="I243" s="83">
        <v>84.5069620729658</v>
      </c>
      <c r="J243" s="83">
        <v>116.34729400449886</v>
      </c>
      <c r="K243" s="83">
        <v>109.63052524210647</v>
      </c>
      <c r="L243" s="83">
        <v>111.1894629970452</v>
      </c>
      <c r="M243" s="83">
        <v>90.40082244582007</v>
      </c>
      <c r="N243" s="83">
        <v>96.4807924855916</v>
      </c>
      <c r="O243" s="83">
        <v>94.53383879337767</v>
      </c>
    </row>
    <row r="246" ht="12.75">
      <c r="A246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44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1990 - 2009 (Marzo)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1"/>
    </row>
    <row r="12" spans="1:15" s="81" customFormat="1" ht="31.5" customHeight="1">
      <c r="A12" s="79" t="s">
        <v>123</v>
      </c>
      <c r="B12" s="79" t="s">
        <v>122</v>
      </c>
      <c r="C12" s="80" t="s">
        <v>102</v>
      </c>
      <c r="D12" s="80" t="s">
        <v>124</v>
      </c>
      <c r="E12" s="80" t="s">
        <v>103</v>
      </c>
      <c r="F12" s="80" t="s">
        <v>125</v>
      </c>
      <c r="G12" s="80" t="s">
        <v>126</v>
      </c>
      <c r="H12" s="80" t="s">
        <v>127</v>
      </c>
      <c r="I12" s="80" t="s">
        <v>128</v>
      </c>
      <c r="J12" s="80" t="s">
        <v>129</v>
      </c>
      <c r="K12" s="80" t="s">
        <v>130</v>
      </c>
      <c r="L12" s="80" t="s">
        <v>131</v>
      </c>
      <c r="M12" s="80" t="s">
        <v>132</v>
      </c>
      <c r="N12" s="80" t="s">
        <v>133</v>
      </c>
      <c r="O12" s="80" t="s">
        <v>134</v>
      </c>
    </row>
    <row r="13" spans="1:49" s="84" customFormat="1" ht="10.5">
      <c r="A13" s="82">
        <v>1</v>
      </c>
      <c r="B13" s="82">
        <v>1990</v>
      </c>
      <c r="C13" s="83">
        <v>13.198006572361216</v>
      </c>
      <c r="D13" s="83">
        <v>79.32465008521598</v>
      </c>
      <c r="E13" s="83">
        <v>13.620580274928425</v>
      </c>
      <c r="F13" s="83">
        <v>82.65403490889476</v>
      </c>
      <c r="G13" s="83">
        <v>131.07634595346994</v>
      </c>
      <c r="H13" s="83">
        <v>156.08119857746314</v>
      </c>
      <c r="I13" s="83">
        <v>146.4777410125755</v>
      </c>
      <c r="J13" s="83">
        <v>40.036192819518426</v>
      </c>
      <c r="K13" s="83">
        <v>78.58042337886006</v>
      </c>
      <c r="L13" s="83">
        <v>69.58962445379564</v>
      </c>
      <c r="M13" s="83">
        <v>113.68221291131836</v>
      </c>
      <c r="N13" s="83">
        <v>129.66742807219092</v>
      </c>
      <c r="O13" s="83">
        <v>124.1233988180098</v>
      </c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5" s="84" customFormat="1" ht="10.5">
      <c r="A14" s="100">
        <v>2</v>
      </c>
      <c r="B14" s="100">
        <v>1990</v>
      </c>
      <c r="C14" s="101">
        <v>14.981302963487652</v>
      </c>
      <c r="D14" s="101">
        <v>85.74463004518564</v>
      </c>
      <c r="E14" s="101">
        <v>15.059117036213127</v>
      </c>
      <c r="F14" s="101">
        <v>86.06805077585152</v>
      </c>
      <c r="G14" s="101">
        <v>132.8297818862215</v>
      </c>
      <c r="H14" s="101">
        <v>156.49186831797272</v>
      </c>
      <c r="I14" s="101">
        <v>147.43985841262983</v>
      </c>
      <c r="J14" s="101">
        <v>46.4294508809868</v>
      </c>
      <c r="K14" s="101">
        <v>99.98403414689884</v>
      </c>
      <c r="L14" s="101">
        <v>87.63958712395937</v>
      </c>
      <c r="M14" s="101">
        <v>117.00057518201204</v>
      </c>
      <c r="N14" s="101">
        <v>138.05215260028783</v>
      </c>
      <c r="O14" s="101">
        <v>130.8450538911354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s="84" customFormat="1" ht="10.5">
      <c r="A15" s="82">
        <v>3</v>
      </c>
      <c r="B15" s="82">
        <v>1990</v>
      </c>
      <c r="C15" s="83">
        <v>16.983679539076977</v>
      </c>
      <c r="D15" s="83">
        <v>95.05710555843183</v>
      </c>
      <c r="E15" s="83">
        <v>16.638676994218148</v>
      </c>
      <c r="F15" s="83">
        <v>93.43526649321905</v>
      </c>
      <c r="G15" s="83">
        <v>134.0052450502958</v>
      </c>
      <c r="H15" s="83">
        <v>157.01402649740012</v>
      </c>
      <c r="I15" s="83">
        <v>148.20572098848368</v>
      </c>
      <c r="J15" s="83">
        <v>50.18831964671871</v>
      </c>
      <c r="K15" s="83">
        <v>99.98281482127366</v>
      </c>
      <c r="L15" s="83">
        <v>88.60332976336556</v>
      </c>
      <c r="M15" s="83">
        <v>118.32181563163846</v>
      </c>
      <c r="N15" s="83">
        <v>138.40737279565607</v>
      </c>
      <c r="O15" s="83">
        <v>131.56837635002233</v>
      </c>
      <c r="Q15" s="86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s="84" customFormat="1" ht="10.5">
      <c r="A16" s="100">
        <v>4</v>
      </c>
      <c r="B16" s="100">
        <v>1990</v>
      </c>
      <c r="C16" s="101">
        <v>15.875543536673192</v>
      </c>
      <c r="D16" s="101">
        <v>88.15003757118268</v>
      </c>
      <c r="E16" s="101">
        <v>15.986539870844469</v>
      </c>
      <c r="F16" s="101">
        <v>88.53241886404376</v>
      </c>
      <c r="G16" s="101">
        <v>134.69784351913302</v>
      </c>
      <c r="H16" s="101">
        <v>158.25300204496182</v>
      </c>
      <c r="I16" s="101">
        <v>149.23467613350067</v>
      </c>
      <c r="J16" s="101">
        <v>50.9000266930732</v>
      </c>
      <c r="K16" s="101">
        <v>103.56738166994944</v>
      </c>
      <c r="L16" s="101">
        <v>91.6200974895089</v>
      </c>
      <c r="M16" s="101">
        <v>119.53026366472173</v>
      </c>
      <c r="N16" s="101">
        <v>140.93035246487102</v>
      </c>
      <c r="O16" s="101">
        <v>133.65283814179858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s="84" customFormat="1" ht="10.5">
      <c r="A17" s="82">
        <v>5</v>
      </c>
      <c r="B17" s="82">
        <v>1990</v>
      </c>
      <c r="C17" s="83">
        <v>17.82898496672254</v>
      </c>
      <c r="D17" s="83">
        <v>97.15678241530559</v>
      </c>
      <c r="E17" s="83">
        <v>16.942572344299133</v>
      </c>
      <c r="F17" s="83">
        <v>91.13763455267346</v>
      </c>
      <c r="G17" s="83">
        <v>137.60697530354594</v>
      </c>
      <c r="H17" s="83">
        <v>157.99593583262447</v>
      </c>
      <c r="I17" s="83">
        <v>150.2291084963281</v>
      </c>
      <c r="J17" s="83">
        <v>51.258852026884725</v>
      </c>
      <c r="K17" s="83">
        <v>105.10217160406484</v>
      </c>
      <c r="L17" s="83">
        <v>92.99191428564146</v>
      </c>
      <c r="M17" s="83">
        <v>121.71244540559296</v>
      </c>
      <c r="N17" s="83">
        <v>141.32160440356418</v>
      </c>
      <c r="O17" s="83">
        <v>134.7032832032424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s="84" customFormat="1" ht="10.5">
      <c r="A18" s="100">
        <v>6</v>
      </c>
      <c r="B18" s="100">
        <v>1990</v>
      </c>
      <c r="C18" s="101">
        <v>17.112015710792367</v>
      </c>
      <c r="D18" s="101">
        <v>92.87146980803482</v>
      </c>
      <c r="E18" s="101">
        <v>17.554179843269623</v>
      </c>
      <c r="F18" s="101">
        <v>95.25773204324729</v>
      </c>
      <c r="G18" s="101">
        <v>136.38901673985282</v>
      </c>
      <c r="H18" s="101">
        <v>157.07927581067239</v>
      </c>
      <c r="I18" s="101">
        <v>149.17943498886618</v>
      </c>
      <c r="J18" s="101">
        <v>56.97175319690597</v>
      </c>
      <c r="K18" s="101">
        <v>103.07799735504281</v>
      </c>
      <c r="L18" s="101">
        <v>92.94614441434311</v>
      </c>
      <c r="M18" s="101">
        <v>122.57987066136478</v>
      </c>
      <c r="N18" s="101">
        <v>140.34338457910852</v>
      </c>
      <c r="O18" s="101">
        <v>134.33666581362874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s="84" customFormat="1" ht="10.5">
      <c r="A19" s="82">
        <v>7</v>
      </c>
      <c r="B19" s="82">
        <v>1990</v>
      </c>
      <c r="C19" s="83">
        <v>17.102538153648243</v>
      </c>
      <c r="D19" s="83">
        <v>90.39005539602951</v>
      </c>
      <c r="E19" s="83">
        <v>16.5836058598079</v>
      </c>
      <c r="F19" s="83">
        <v>87.31197875898906</v>
      </c>
      <c r="G19" s="83">
        <v>136.92480442332166</v>
      </c>
      <c r="H19" s="83">
        <v>157.2102539390482</v>
      </c>
      <c r="I19" s="83">
        <v>149.44424593055868</v>
      </c>
      <c r="J19" s="83">
        <v>56.75604793710162</v>
      </c>
      <c r="K19" s="83">
        <v>103.39713411574785</v>
      </c>
      <c r="L19" s="83">
        <v>92.94226368063329</v>
      </c>
      <c r="M19" s="83">
        <v>122.89380257136158</v>
      </c>
      <c r="N19" s="83">
        <v>140.57991614723713</v>
      </c>
      <c r="O19" s="83">
        <v>134.54844591107687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s="84" customFormat="1" ht="10.5">
      <c r="A20" s="100">
        <v>8</v>
      </c>
      <c r="B20" s="100">
        <v>1990</v>
      </c>
      <c r="C20" s="101">
        <v>18.608297539987003</v>
      </c>
      <c r="D20" s="101">
        <v>95.72870879555035</v>
      </c>
      <c r="E20" s="101">
        <v>18.53637923329433</v>
      </c>
      <c r="F20" s="101">
        <v>94.94488415835639</v>
      </c>
      <c r="G20" s="101">
        <v>137.76028368043126</v>
      </c>
      <c r="H20" s="101">
        <v>157.80621756180247</v>
      </c>
      <c r="I20" s="101">
        <v>150.12913182205608</v>
      </c>
      <c r="J20" s="101">
        <v>60.05068630853293</v>
      </c>
      <c r="K20" s="101">
        <v>101.82171415430082</v>
      </c>
      <c r="L20" s="101">
        <v>92.7351448811358</v>
      </c>
      <c r="M20" s="101">
        <v>124.8710160935926</v>
      </c>
      <c r="N20" s="101">
        <v>140.50526306556344</v>
      </c>
      <c r="O20" s="101">
        <v>135.18213455563554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s="84" customFormat="1" ht="10.5">
      <c r="A21" s="82">
        <v>9</v>
      </c>
      <c r="B21" s="82">
        <v>1990</v>
      </c>
      <c r="C21" s="83">
        <v>18.01443475171001</v>
      </c>
      <c r="D21" s="83">
        <v>88.89224729714832</v>
      </c>
      <c r="E21" s="83">
        <v>17.391540523989995</v>
      </c>
      <c r="F21" s="83">
        <v>85.76195596579385</v>
      </c>
      <c r="G21" s="83">
        <v>138.0164350315829</v>
      </c>
      <c r="H21" s="83">
        <v>156.83673910708637</v>
      </c>
      <c r="I21" s="83">
        <v>149.67234051787074</v>
      </c>
      <c r="J21" s="83">
        <v>59.79181108865744</v>
      </c>
      <c r="K21" s="83">
        <v>105.80091655142148</v>
      </c>
      <c r="L21" s="83">
        <v>95.77078743708093</v>
      </c>
      <c r="M21" s="83">
        <v>125.25020538540625</v>
      </c>
      <c r="N21" s="83">
        <v>141.58246794378803</v>
      </c>
      <c r="O21" s="83">
        <v>136.05996847376085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s="84" customFormat="1" ht="10.5">
      <c r="A22" s="100">
        <v>10</v>
      </c>
      <c r="B22" s="100">
        <v>1990</v>
      </c>
      <c r="C22" s="101">
        <v>20.49579382919844</v>
      </c>
      <c r="D22" s="101">
        <v>99.00558951723264</v>
      </c>
      <c r="E22" s="101">
        <v>19.893133075729935</v>
      </c>
      <c r="F22" s="101">
        <v>95.19728483916523</v>
      </c>
      <c r="G22" s="101">
        <v>137.8598623028131</v>
      </c>
      <c r="H22" s="101">
        <v>155.98989471422087</v>
      </c>
      <c r="I22" s="101">
        <v>149.11549357621044</v>
      </c>
      <c r="J22" s="101">
        <v>59.28165291017747</v>
      </c>
      <c r="K22" s="101">
        <v>112.98816407476346</v>
      </c>
      <c r="L22" s="101">
        <v>101.14783656994145</v>
      </c>
      <c r="M22" s="101">
        <v>125.05178031534545</v>
      </c>
      <c r="N22" s="101">
        <v>143.76672373132953</v>
      </c>
      <c r="O22" s="101">
        <v>137.4492878845217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s="84" customFormat="1" ht="10.5">
      <c r="A23" s="82">
        <v>11</v>
      </c>
      <c r="B23" s="82">
        <v>1990</v>
      </c>
      <c r="C23" s="83">
        <v>20.17831802982705</v>
      </c>
      <c r="D23" s="83">
        <v>97.1732678343586</v>
      </c>
      <c r="E23" s="83">
        <v>21.50001162944033</v>
      </c>
      <c r="F23" s="83">
        <v>102.43533844700644</v>
      </c>
      <c r="G23" s="83">
        <v>138.01279122045747</v>
      </c>
      <c r="H23" s="83">
        <v>156.54970276255548</v>
      </c>
      <c r="I23" s="83">
        <v>149.5270792313623</v>
      </c>
      <c r="J23" s="83">
        <v>59.73283395924287</v>
      </c>
      <c r="K23" s="83">
        <v>111.90541368798785</v>
      </c>
      <c r="L23" s="83">
        <v>100.45246820018451</v>
      </c>
      <c r="M23" s="83">
        <v>125.47230742578068</v>
      </c>
      <c r="N23" s="83">
        <v>144.18986674791284</v>
      </c>
      <c r="O23" s="83">
        <v>137.89694000292693</v>
      </c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s="84" customFormat="1" ht="10.5">
      <c r="A24" s="100">
        <v>12</v>
      </c>
      <c r="B24" s="100">
        <v>1990</v>
      </c>
      <c r="C24" s="101">
        <v>18.235984029396313</v>
      </c>
      <c r="D24" s="101">
        <v>87.72162624186339</v>
      </c>
      <c r="E24" s="101">
        <v>19.943610911111683</v>
      </c>
      <c r="F24" s="101">
        <v>94.53081222660754</v>
      </c>
      <c r="G24" s="101">
        <v>136.9830788672629</v>
      </c>
      <c r="H24" s="101">
        <v>154.81563785219748</v>
      </c>
      <c r="I24" s="101">
        <v>148.04447146254986</v>
      </c>
      <c r="J24" s="101">
        <v>58.89350350683725</v>
      </c>
      <c r="K24" s="101">
        <v>91.9462837471367</v>
      </c>
      <c r="L24" s="101">
        <v>84.94133238013157</v>
      </c>
      <c r="M24" s="101">
        <v>124.71152336114562</v>
      </c>
      <c r="N24" s="101">
        <v>135.46568918064614</v>
      </c>
      <c r="O24" s="101">
        <v>131.84180620525544</v>
      </c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s="84" customFormat="1" ht="10.5">
      <c r="A25" s="82">
        <v>1</v>
      </c>
      <c r="B25" s="82">
        <v>1991</v>
      </c>
      <c r="C25" s="83">
        <v>17.042079224577456</v>
      </c>
      <c r="D25" s="83">
        <v>78.81316489858546</v>
      </c>
      <c r="E25" s="83">
        <v>17.261730879116897</v>
      </c>
      <c r="F25" s="83">
        <v>80.53535286084157</v>
      </c>
      <c r="G25" s="83">
        <v>133.7867643277399</v>
      </c>
      <c r="H25" s="83">
        <v>151.18875154018994</v>
      </c>
      <c r="I25" s="83">
        <v>144.50858785323294</v>
      </c>
      <c r="J25" s="83">
        <v>52.43141301991199</v>
      </c>
      <c r="K25" s="83">
        <v>86.26384999898661</v>
      </c>
      <c r="L25" s="83">
        <v>78.37043124764716</v>
      </c>
      <c r="M25" s="83">
        <v>118.13800113158308</v>
      </c>
      <c r="N25" s="83">
        <v>128.75606466667526</v>
      </c>
      <c r="O25" s="83">
        <v>125.04523133447226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s="84" customFormat="1" ht="10.5">
      <c r="A26" s="100">
        <v>2</v>
      </c>
      <c r="B26" s="100">
        <v>1991</v>
      </c>
      <c r="C26" s="101">
        <v>18.84366683891527</v>
      </c>
      <c r="D26" s="101">
        <v>83.48259013947896</v>
      </c>
      <c r="E26" s="101">
        <v>19.08540013733333</v>
      </c>
      <c r="F26" s="101">
        <v>84.52149402717664</v>
      </c>
      <c r="G26" s="101">
        <v>137.4798157134474</v>
      </c>
      <c r="H26" s="101">
        <v>151.12990489303812</v>
      </c>
      <c r="I26" s="101">
        <v>145.91322507074568</v>
      </c>
      <c r="J26" s="101">
        <v>56.81498807050823</v>
      </c>
      <c r="K26" s="101">
        <v>106.04096430635458</v>
      </c>
      <c r="L26" s="101">
        <v>94.69444980029238</v>
      </c>
      <c r="M26" s="101">
        <v>122.66416494466505</v>
      </c>
      <c r="N26" s="101">
        <v>136.262494644828</v>
      </c>
      <c r="O26" s="101">
        <v>131.60226230952463</v>
      </c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s="84" customFormat="1" ht="10.5">
      <c r="A27" s="82">
        <v>3</v>
      </c>
      <c r="B27" s="82">
        <v>1991</v>
      </c>
      <c r="C27" s="83">
        <v>18.70913033429737</v>
      </c>
      <c r="D27" s="83">
        <v>82.07522178892775</v>
      </c>
      <c r="E27" s="83">
        <v>18.80003625715973</v>
      </c>
      <c r="F27" s="83">
        <v>82.79001359499658</v>
      </c>
      <c r="G27" s="83">
        <v>137.8589073937639</v>
      </c>
      <c r="H27" s="83">
        <v>152.51975075292836</v>
      </c>
      <c r="I27" s="83">
        <v>146.9133055780013</v>
      </c>
      <c r="J27" s="83">
        <v>56.93529507021142</v>
      </c>
      <c r="K27" s="83">
        <v>104.31389266397447</v>
      </c>
      <c r="L27" s="83">
        <v>93.48574401513805</v>
      </c>
      <c r="M27" s="83">
        <v>122.67533624392337</v>
      </c>
      <c r="N27" s="83">
        <v>136.70919060114412</v>
      </c>
      <c r="O27" s="83">
        <v>131.93929783419853</v>
      </c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s="84" customFormat="1" ht="10.5">
      <c r="A28" s="100">
        <v>4</v>
      </c>
      <c r="B28" s="100">
        <v>1991</v>
      </c>
      <c r="C28" s="101">
        <v>21.475291349054203</v>
      </c>
      <c r="D28" s="101">
        <v>93.44263346733895</v>
      </c>
      <c r="E28" s="101">
        <v>22.020688432354103</v>
      </c>
      <c r="F28" s="101">
        <v>95.65651271211976</v>
      </c>
      <c r="G28" s="101">
        <v>139.92475704691665</v>
      </c>
      <c r="H28" s="101">
        <v>153.84128764689137</v>
      </c>
      <c r="I28" s="101">
        <v>148.5193541121838</v>
      </c>
      <c r="J28" s="101">
        <v>56.78115386857114</v>
      </c>
      <c r="K28" s="101">
        <v>109.39190431916134</v>
      </c>
      <c r="L28" s="101">
        <v>97.45665832883756</v>
      </c>
      <c r="M28" s="101">
        <v>124.85946548136144</v>
      </c>
      <c r="N28" s="101">
        <v>139.7336847302794</v>
      </c>
      <c r="O28" s="101">
        <v>134.6876931498669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s="84" customFormat="1" ht="10.5">
      <c r="A29" s="82">
        <v>5</v>
      </c>
      <c r="B29" s="82">
        <v>1991</v>
      </c>
      <c r="C29" s="83">
        <v>21.698174729130322</v>
      </c>
      <c r="D29" s="83">
        <v>93.20103455516988</v>
      </c>
      <c r="E29" s="83">
        <v>21.33682427844493</v>
      </c>
      <c r="F29" s="83">
        <v>90.56415035574264</v>
      </c>
      <c r="G29" s="83">
        <v>141.64556480756178</v>
      </c>
      <c r="H29" s="83">
        <v>155.45825136524002</v>
      </c>
      <c r="I29" s="83">
        <v>150.1964929852893</v>
      </c>
      <c r="J29" s="83">
        <v>58.24380828599556</v>
      </c>
      <c r="K29" s="83">
        <v>108.75461735501356</v>
      </c>
      <c r="L29" s="83">
        <v>97.39099316449571</v>
      </c>
      <c r="M29" s="83">
        <v>126.2715587273477</v>
      </c>
      <c r="N29" s="83">
        <v>140.75797973067864</v>
      </c>
      <c r="O29" s="83">
        <v>135.8776323517808</v>
      </c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s="84" customFormat="1" ht="10.5">
      <c r="A30" s="100">
        <v>6</v>
      </c>
      <c r="B30" s="100">
        <v>1991</v>
      </c>
      <c r="C30" s="101">
        <v>21.284571542750022</v>
      </c>
      <c r="D30" s="101">
        <v>90.59423338707491</v>
      </c>
      <c r="E30" s="101">
        <v>21.717796370633895</v>
      </c>
      <c r="F30" s="101">
        <v>92.45320242898275</v>
      </c>
      <c r="G30" s="101">
        <v>141.9261921265399</v>
      </c>
      <c r="H30" s="101">
        <v>154.56422789007857</v>
      </c>
      <c r="I30" s="101">
        <v>149.73685767537182</v>
      </c>
      <c r="J30" s="101">
        <v>59.50681377250775</v>
      </c>
      <c r="K30" s="101">
        <v>108.15380158598171</v>
      </c>
      <c r="L30" s="101">
        <v>97.4637629858763</v>
      </c>
      <c r="M30" s="101">
        <v>127.59482675932244</v>
      </c>
      <c r="N30" s="101">
        <v>140.21853487275004</v>
      </c>
      <c r="O30" s="101">
        <v>135.95336522662524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s="84" customFormat="1" ht="10.5">
      <c r="A31" s="82">
        <v>7</v>
      </c>
      <c r="B31" s="82">
        <v>1991</v>
      </c>
      <c r="C31" s="83">
        <v>22.01279955405867</v>
      </c>
      <c r="D31" s="83">
        <v>92.29961150523081</v>
      </c>
      <c r="E31" s="83">
        <v>21.56013584133211</v>
      </c>
      <c r="F31" s="83">
        <v>90.11457698773266</v>
      </c>
      <c r="G31" s="83">
        <v>141.8369908678719</v>
      </c>
      <c r="H31" s="83">
        <v>155.10882413254546</v>
      </c>
      <c r="I31" s="83">
        <v>150.02491148502554</v>
      </c>
      <c r="J31" s="83">
        <v>59.57003986200056</v>
      </c>
      <c r="K31" s="83">
        <v>109.01789440094907</v>
      </c>
      <c r="L31" s="83">
        <v>97.93390616407672</v>
      </c>
      <c r="M31" s="83">
        <v>127.43813922078965</v>
      </c>
      <c r="N31" s="83">
        <v>140.88510678196656</v>
      </c>
      <c r="O31" s="83">
        <v>136.29828405587506</v>
      </c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s="84" customFormat="1" ht="10.5">
      <c r="A32" s="100">
        <v>8</v>
      </c>
      <c r="B32" s="100">
        <v>1991</v>
      </c>
      <c r="C32" s="101">
        <v>22.684926065644973</v>
      </c>
      <c r="D32" s="101">
        <v>94.90377516195706</v>
      </c>
      <c r="E32" s="101">
        <v>21.966321702806216</v>
      </c>
      <c r="F32" s="101">
        <v>91.46588275637167</v>
      </c>
      <c r="G32" s="101">
        <v>142.1722480981545</v>
      </c>
      <c r="H32" s="101">
        <v>156.27930084936594</v>
      </c>
      <c r="I32" s="101">
        <v>150.87329789684014</v>
      </c>
      <c r="J32" s="101">
        <v>60.46268859897694</v>
      </c>
      <c r="K32" s="101">
        <v>109.53043178350936</v>
      </c>
      <c r="L32" s="101">
        <v>98.85374979759172</v>
      </c>
      <c r="M32" s="101">
        <v>128.61309748109784</v>
      </c>
      <c r="N32" s="101">
        <v>141.8620749619647</v>
      </c>
      <c r="O32" s="101">
        <v>137.34669281567662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s="84" customFormat="1" ht="10.5">
      <c r="A33" s="82">
        <v>9</v>
      </c>
      <c r="B33" s="82">
        <v>1991</v>
      </c>
      <c r="C33" s="83">
        <v>22.7361132324035</v>
      </c>
      <c r="D33" s="83">
        <v>91.78234417477398</v>
      </c>
      <c r="E33" s="83">
        <v>22.00139646533976</v>
      </c>
      <c r="F33" s="83">
        <v>88.79272791773116</v>
      </c>
      <c r="G33" s="83">
        <v>142.09941681419528</v>
      </c>
      <c r="H33" s="83">
        <v>154.20986202881713</v>
      </c>
      <c r="I33" s="83">
        <v>149.5981579429723</v>
      </c>
      <c r="J33" s="83">
        <v>59.97955429877216</v>
      </c>
      <c r="K33" s="83">
        <v>113.89903168467464</v>
      </c>
      <c r="L33" s="83">
        <v>102.14347975481277</v>
      </c>
      <c r="M33" s="83">
        <v>128.68793157446385</v>
      </c>
      <c r="N33" s="83">
        <v>142.26790438205157</v>
      </c>
      <c r="O33" s="83">
        <v>137.67582645347855</v>
      </c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s="84" customFormat="1" ht="10.5">
      <c r="A34" s="100">
        <v>10</v>
      </c>
      <c r="B34" s="100">
        <v>1991</v>
      </c>
      <c r="C34" s="101">
        <v>25.32763417984933</v>
      </c>
      <c r="D34" s="101">
        <v>101.61282575566521</v>
      </c>
      <c r="E34" s="101">
        <v>24.585085085480106</v>
      </c>
      <c r="F34" s="101">
        <v>97.6344109647369</v>
      </c>
      <c r="G34" s="101">
        <v>141.48776307889176</v>
      </c>
      <c r="H34" s="101">
        <v>154.1752319246117</v>
      </c>
      <c r="I34" s="101">
        <v>149.36291651429335</v>
      </c>
      <c r="J34" s="101">
        <v>58.73484825872209</v>
      </c>
      <c r="K34" s="101">
        <v>117.84728028719655</v>
      </c>
      <c r="L34" s="101">
        <v>104.81579203515983</v>
      </c>
      <c r="M34" s="101">
        <v>127.98507584488236</v>
      </c>
      <c r="N34" s="101">
        <v>143.9904608973434</v>
      </c>
      <c r="O34" s="101">
        <v>138.5898208396848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s="84" customFormat="1" ht="10.5">
      <c r="A35" s="82">
        <v>11</v>
      </c>
      <c r="B35" s="82">
        <v>1991</v>
      </c>
      <c r="C35" s="83">
        <v>24.833993368686862</v>
      </c>
      <c r="D35" s="83">
        <v>99.39869074787202</v>
      </c>
      <c r="E35" s="83">
        <v>26.300307411461564</v>
      </c>
      <c r="F35" s="83">
        <v>104.18472059820691</v>
      </c>
      <c r="G35" s="83">
        <v>141.81239549434838</v>
      </c>
      <c r="H35" s="83">
        <v>153.8183862710998</v>
      </c>
      <c r="I35" s="83">
        <v>149.2683125281784</v>
      </c>
      <c r="J35" s="83">
        <v>58.09637950160535</v>
      </c>
      <c r="K35" s="83">
        <v>115.5655158293142</v>
      </c>
      <c r="L35" s="83">
        <v>102.95144762243835</v>
      </c>
      <c r="M35" s="83">
        <v>128.36717906172544</v>
      </c>
      <c r="N35" s="83">
        <v>143.41403673600868</v>
      </c>
      <c r="O35" s="83">
        <v>138.3611969743823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s="84" customFormat="1" ht="10.5">
      <c r="A36" s="100">
        <v>12</v>
      </c>
      <c r="B36" s="100">
        <v>1991</v>
      </c>
      <c r="C36" s="101">
        <v>22.499172759642246</v>
      </c>
      <c r="D36" s="101">
        <v>91.71387614903279</v>
      </c>
      <c r="E36" s="101">
        <v>23.83464296464299</v>
      </c>
      <c r="F36" s="101">
        <v>95.63570674676284</v>
      </c>
      <c r="G36" s="101">
        <v>140.59530161482613</v>
      </c>
      <c r="H36" s="101">
        <v>151.29530940322968</v>
      </c>
      <c r="I36" s="101">
        <v>147.23147385790725</v>
      </c>
      <c r="J36" s="101">
        <v>60.35939906777353</v>
      </c>
      <c r="K36" s="101">
        <v>100.49403891879695</v>
      </c>
      <c r="L36" s="101">
        <v>91.97834917721025</v>
      </c>
      <c r="M36" s="101">
        <v>127.9853073533976</v>
      </c>
      <c r="N36" s="101">
        <v>135.72575639787019</v>
      </c>
      <c r="O36" s="101">
        <v>133.1103436328892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s="84" customFormat="1" ht="10.5">
      <c r="A37" s="82">
        <v>1</v>
      </c>
      <c r="B37" s="82">
        <v>1992</v>
      </c>
      <c r="C37" s="83">
        <v>21.047336577305753</v>
      </c>
      <c r="D37" s="83">
        <v>83.50745688993908</v>
      </c>
      <c r="E37" s="83">
        <v>21.558874321024827</v>
      </c>
      <c r="F37" s="83">
        <v>86.089493389731</v>
      </c>
      <c r="G37" s="83">
        <v>134.08871701274094</v>
      </c>
      <c r="H37" s="83">
        <v>151.05023620603524</v>
      </c>
      <c r="I37" s="83">
        <v>144.53942992108946</v>
      </c>
      <c r="J37" s="83">
        <v>56.218727576973535</v>
      </c>
      <c r="K37" s="83">
        <v>85.71031962686916</v>
      </c>
      <c r="L37" s="83">
        <v>78.82863321464914</v>
      </c>
      <c r="M37" s="83">
        <v>119.07230642394556</v>
      </c>
      <c r="N37" s="83">
        <v>128.4906443452852</v>
      </c>
      <c r="O37" s="83">
        <v>125.18960142894021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s="84" customFormat="1" ht="10.5">
      <c r="A38" s="100">
        <v>2</v>
      </c>
      <c r="B38" s="100">
        <v>1992</v>
      </c>
      <c r="C38" s="101">
        <v>23.760673715298676</v>
      </c>
      <c r="D38" s="101">
        <v>90.33223941929228</v>
      </c>
      <c r="E38" s="101">
        <v>23.700446598669764</v>
      </c>
      <c r="F38" s="101">
        <v>90.19817182905516</v>
      </c>
      <c r="G38" s="101">
        <v>139.22481187168452</v>
      </c>
      <c r="H38" s="101">
        <v>153.47203808545456</v>
      </c>
      <c r="I38" s="101">
        <v>148.02677837390044</v>
      </c>
      <c r="J38" s="101">
        <v>63.21306848929155</v>
      </c>
      <c r="K38" s="101">
        <v>105.79240290229598</v>
      </c>
      <c r="L38" s="101">
        <v>95.97809837019445</v>
      </c>
      <c r="M38" s="101">
        <v>125.23703332846334</v>
      </c>
      <c r="N38" s="101">
        <v>137.7875473123679</v>
      </c>
      <c r="O38" s="101">
        <v>133.48516358838003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s="84" customFormat="1" ht="10.5">
      <c r="A39" s="82">
        <v>3</v>
      </c>
      <c r="B39" s="82">
        <v>1992</v>
      </c>
      <c r="C39" s="83">
        <v>25.074890740730385</v>
      </c>
      <c r="D39" s="83">
        <v>95.28147360512905</v>
      </c>
      <c r="E39" s="83">
        <v>24.73267943465448</v>
      </c>
      <c r="F39" s="83">
        <v>93.88345807547242</v>
      </c>
      <c r="G39" s="83">
        <v>139.1884869302155</v>
      </c>
      <c r="H39" s="83">
        <v>155.01130022341152</v>
      </c>
      <c r="I39" s="83">
        <v>148.95939771587013</v>
      </c>
      <c r="J39" s="83">
        <v>64.19874554932545</v>
      </c>
      <c r="K39" s="83">
        <v>105.9929521917196</v>
      </c>
      <c r="L39" s="83">
        <v>96.43989679828898</v>
      </c>
      <c r="M39" s="83">
        <v>125.0622632067491</v>
      </c>
      <c r="N39" s="83">
        <v>138.93460400201573</v>
      </c>
      <c r="O39" s="83">
        <v>134.2203994654549</v>
      </c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s="84" customFormat="1" ht="10.5">
      <c r="A40" s="100">
        <v>4</v>
      </c>
      <c r="B40" s="100">
        <v>1992</v>
      </c>
      <c r="C40" s="101">
        <v>23.16298020971787</v>
      </c>
      <c r="D40" s="101">
        <v>88.34266785141271</v>
      </c>
      <c r="E40" s="101">
        <v>24.038720514298667</v>
      </c>
      <c r="F40" s="101">
        <v>91.43923845691494</v>
      </c>
      <c r="G40" s="101">
        <v>139.39420536778852</v>
      </c>
      <c r="H40" s="101">
        <v>155.56390000744196</v>
      </c>
      <c r="I40" s="101">
        <v>149.37795248945218</v>
      </c>
      <c r="J40" s="101">
        <v>61.52791569129243</v>
      </c>
      <c r="K40" s="101">
        <v>109.90702296500399</v>
      </c>
      <c r="L40" s="101">
        <v>98.93049583079626</v>
      </c>
      <c r="M40" s="101">
        <v>125.26369874728682</v>
      </c>
      <c r="N40" s="101">
        <v>141.07573912760222</v>
      </c>
      <c r="O40" s="101">
        <v>135.70938966247687</v>
      </c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s="84" customFormat="1" ht="10.5">
      <c r="A41" s="82">
        <v>5</v>
      </c>
      <c r="B41" s="82">
        <v>1992</v>
      </c>
      <c r="C41" s="83">
        <v>26.52083972432291</v>
      </c>
      <c r="D41" s="83">
        <v>99.29147337159174</v>
      </c>
      <c r="E41" s="83">
        <v>26.054461369187813</v>
      </c>
      <c r="F41" s="83">
        <v>96.59006289388124</v>
      </c>
      <c r="G41" s="83">
        <v>140.40802992769395</v>
      </c>
      <c r="H41" s="83">
        <v>155.31313737379864</v>
      </c>
      <c r="I41" s="83">
        <v>149.6352518542808</v>
      </c>
      <c r="J41" s="83">
        <v>58.392600876859916</v>
      </c>
      <c r="K41" s="83">
        <v>110.28185937421023</v>
      </c>
      <c r="L41" s="83">
        <v>98.60852977398723</v>
      </c>
      <c r="M41" s="83">
        <v>125.28678937643905</v>
      </c>
      <c r="N41" s="83">
        <v>141.14698146424578</v>
      </c>
      <c r="O41" s="83">
        <v>135.8006020897956</v>
      </c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s="84" customFormat="1" ht="10.5">
      <c r="A42" s="100">
        <v>6</v>
      </c>
      <c r="B42" s="100">
        <v>1992</v>
      </c>
      <c r="C42" s="101">
        <v>26.93985908451845</v>
      </c>
      <c r="D42" s="101">
        <v>99.38974065490709</v>
      </c>
      <c r="E42" s="101">
        <v>26.953039507179664</v>
      </c>
      <c r="F42" s="101">
        <v>99.68432181688094</v>
      </c>
      <c r="G42" s="101">
        <v>139.95924815682602</v>
      </c>
      <c r="H42" s="101">
        <v>154.4842286472015</v>
      </c>
      <c r="I42" s="101">
        <v>148.93687679969383</v>
      </c>
      <c r="J42" s="101">
        <v>63.679918703700714</v>
      </c>
      <c r="K42" s="101">
        <v>116.2945826091343</v>
      </c>
      <c r="L42" s="101">
        <v>104.73280899129887</v>
      </c>
      <c r="M42" s="101">
        <v>126.69091733201174</v>
      </c>
      <c r="N42" s="101">
        <v>142.7322417150292</v>
      </c>
      <c r="O42" s="101">
        <v>137.3092570665042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s="84" customFormat="1" ht="10.5">
      <c r="A43" s="82">
        <v>7</v>
      </c>
      <c r="B43" s="82">
        <v>1992</v>
      </c>
      <c r="C43" s="83">
        <v>27.688730181944653</v>
      </c>
      <c r="D43" s="83">
        <v>100.98325603176556</v>
      </c>
      <c r="E43" s="83">
        <v>27.104907756742044</v>
      </c>
      <c r="F43" s="83">
        <v>97.8214375709837</v>
      </c>
      <c r="G43" s="83">
        <v>140.5602662194502</v>
      </c>
      <c r="H43" s="83">
        <v>155.70205170846702</v>
      </c>
      <c r="I43" s="83">
        <v>149.90303474025922</v>
      </c>
      <c r="J43" s="83">
        <v>64.16423254564249</v>
      </c>
      <c r="K43" s="83">
        <v>118.34827648132527</v>
      </c>
      <c r="L43" s="83">
        <v>106.2027081632022</v>
      </c>
      <c r="M43" s="83">
        <v>127.18479445905214</v>
      </c>
      <c r="N43" s="83">
        <v>144.20425332471373</v>
      </c>
      <c r="O43" s="83">
        <v>138.39983565853927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s="84" customFormat="1" ht="10.5">
      <c r="A44" s="100">
        <v>8</v>
      </c>
      <c r="B44" s="100">
        <v>1992</v>
      </c>
      <c r="C44" s="101">
        <v>26.882186623235167</v>
      </c>
      <c r="D44" s="101">
        <v>98.14145851426773</v>
      </c>
      <c r="E44" s="101">
        <v>26.975412638476485</v>
      </c>
      <c r="F44" s="101">
        <v>98.12131399068359</v>
      </c>
      <c r="G44" s="101">
        <v>140.55669274188597</v>
      </c>
      <c r="H44" s="101">
        <v>156.0062269693562</v>
      </c>
      <c r="I44" s="101">
        <v>150.0868939563363</v>
      </c>
      <c r="J44" s="101">
        <v>67.78572751938245</v>
      </c>
      <c r="K44" s="101">
        <v>113.52325261304209</v>
      </c>
      <c r="L44" s="101">
        <v>103.5744281049115</v>
      </c>
      <c r="M44" s="101">
        <v>128.5143543379551</v>
      </c>
      <c r="N44" s="101">
        <v>142.92152612546195</v>
      </c>
      <c r="O44" s="101">
        <v>138.0135762507926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s="84" customFormat="1" ht="10.5">
      <c r="A45" s="82">
        <v>9</v>
      </c>
      <c r="B45" s="82">
        <v>1992</v>
      </c>
      <c r="C45" s="83">
        <v>29.011400608643797</v>
      </c>
      <c r="D45" s="83">
        <v>102.58873175752481</v>
      </c>
      <c r="E45" s="83">
        <v>28.017520593935032</v>
      </c>
      <c r="F45" s="83">
        <v>98.91296476467821</v>
      </c>
      <c r="G45" s="83">
        <v>140.91224822272827</v>
      </c>
      <c r="H45" s="83">
        <v>155.9184406717879</v>
      </c>
      <c r="I45" s="83">
        <v>150.20505622824467</v>
      </c>
      <c r="J45" s="83">
        <v>68.91524688627307</v>
      </c>
      <c r="K45" s="83">
        <v>118.99795520299313</v>
      </c>
      <c r="L45" s="83">
        <v>108.08014477852502</v>
      </c>
      <c r="M45" s="83">
        <v>129.2099364786404</v>
      </c>
      <c r="N45" s="83">
        <v>145.03250410328116</v>
      </c>
      <c r="O45" s="83">
        <v>139.6822535806085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s="84" customFormat="1" ht="10.5">
      <c r="A46" s="100">
        <v>10</v>
      </c>
      <c r="B46" s="100">
        <v>1992</v>
      </c>
      <c r="C46" s="101">
        <v>30.949720775352223</v>
      </c>
      <c r="D46" s="101">
        <v>108.25840584860073</v>
      </c>
      <c r="E46" s="101">
        <v>31.138547229103818</v>
      </c>
      <c r="F46" s="101">
        <v>107.40996663913114</v>
      </c>
      <c r="G46" s="101">
        <v>141.32586029240767</v>
      </c>
      <c r="H46" s="101">
        <v>155.86963439574734</v>
      </c>
      <c r="I46" s="101">
        <v>150.35395327781774</v>
      </c>
      <c r="J46" s="101">
        <v>68.71514777660182</v>
      </c>
      <c r="K46" s="101">
        <v>123.70235185626578</v>
      </c>
      <c r="L46" s="101">
        <v>111.57889837402998</v>
      </c>
      <c r="M46" s="101">
        <v>129.5437606458389</v>
      </c>
      <c r="N46" s="101">
        <v>146.97353896751227</v>
      </c>
      <c r="O46" s="101">
        <v>141.09125699598485</v>
      </c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s="84" customFormat="1" ht="10.5">
      <c r="A47" s="82">
        <v>11</v>
      </c>
      <c r="B47" s="82">
        <v>1992</v>
      </c>
      <c r="C47" s="83">
        <v>30.5949090950564</v>
      </c>
      <c r="D47" s="83">
        <v>105.6387506419214</v>
      </c>
      <c r="E47" s="83">
        <v>31.88876768415273</v>
      </c>
      <c r="F47" s="83">
        <v>108.8039289006362</v>
      </c>
      <c r="G47" s="83">
        <v>141.66392974521685</v>
      </c>
      <c r="H47" s="83">
        <v>156.01856695586156</v>
      </c>
      <c r="I47" s="83">
        <v>150.57926411563668</v>
      </c>
      <c r="J47" s="83">
        <v>68.95285949217387</v>
      </c>
      <c r="K47" s="83">
        <v>125.98086453170956</v>
      </c>
      <c r="L47" s="83">
        <v>113.46132104021795</v>
      </c>
      <c r="M47" s="83">
        <v>130.0944248231458</v>
      </c>
      <c r="N47" s="83">
        <v>148.18168095201176</v>
      </c>
      <c r="O47" s="83">
        <v>142.1025770160215</v>
      </c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s="84" customFormat="1" ht="10.5">
      <c r="A48" s="100">
        <v>12</v>
      </c>
      <c r="B48" s="100">
        <v>1992</v>
      </c>
      <c r="C48" s="101">
        <v>28.57868637947447</v>
      </c>
      <c r="D48" s="101">
        <v>98.4575744475472</v>
      </c>
      <c r="E48" s="101">
        <v>30.900787682816876</v>
      </c>
      <c r="F48" s="101">
        <v>104.67997580209804</v>
      </c>
      <c r="G48" s="101">
        <v>140.19003803810867</v>
      </c>
      <c r="H48" s="101">
        <v>154.98020065979625</v>
      </c>
      <c r="I48" s="101">
        <v>149.36382121678236</v>
      </c>
      <c r="J48" s="101">
        <v>69.84774807050356</v>
      </c>
      <c r="K48" s="101">
        <v>115.3966399232668</v>
      </c>
      <c r="L48" s="101">
        <v>105.73335045340305</v>
      </c>
      <c r="M48" s="101">
        <v>129.26021499473043</v>
      </c>
      <c r="N48" s="101">
        <v>142.94223119489777</v>
      </c>
      <c r="O48" s="101">
        <v>138.33714500372687</v>
      </c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s="84" customFormat="1" ht="10.5">
      <c r="A49" s="82">
        <v>1</v>
      </c>
      <c r="B49" s="82">
        <v>1993</v>
      </c>
      <c r="C49" s="83">
        <v>26.470486438021045</v>
      </c>
      <c r="D49" s="83">
        <v>87.61204927527238</v>
      </c>
      <c r="E49" s="83">
        <v>26.113541095149408</v>
      </c>
      <c r="F49" s="83">
        <v>86.78193188743506</v>
      </c>
      <c r="G49" s="83">
        <v>138.83444285236507</v>
      </c>
      <c r="H49" s="83">
        <v>154.787713750604</v>
      </c>
      <c r="I49" s="83">
        <v>148.66492651201492</v>
      </c>
      <c r="J49" s="83">
        <v>55.56338874048464</v>
      </c>
      <c r="K49" s="83">
        <v>98.9828277179473</v>
      </c>
      <c r="L49" s="83">
        <v>88.85381285685763</v>
      </c>
      <c r="M49" s="83">
        <v>122.8051992353741</v>
      </c>
      <c r="N49" s="83">
        <v>135.13545665509832</v>
      </c>
      <c r="O49" s="83">
        <v>130.83576640263857</v>
      </c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s="84" customFormat="1" ht="10.5">
      <c r="A50" s="100">
        <v>2</v>
      </c>
      <c r="B50" s="100">
        <v>1993</v>
      </c>
      <c r="C50" s="101">
        <v>29.430321199297662</v>
      </c>
      <c r="D50" s="101">
        <v>93.95981960479585</v>
      </c>
      <c r="E50" s="101">
        <v>29.71668161206779</v>
      </c>
      <c r="F50" s="101">
        <v>94.88708088895338</v>
      </c>
      <c r="G50" s="101">
        <v>140.78928322920797</v>
      </c>
      <c r="H50" s="101">
        <v>155.34213479110883</v>
      </c>
      <c r="I50" s="101">
        <v>149.77994536762998</v>
      </c>
      <c r="J50" s="101">
        <v>61.43399355629737</v>
      </c>
      <c r="K50" s="101">
        <v>112.71499834775784</v>
      </c>
      <c r="L50" s="101">
        <v>100.89482107802527</v>
      </c>
      <c r="M50" s="101">
        <v>126.1987981549246</v>
      </c>
      <c r="N50" s="101">
        <v>141.21343369908723</v>
      </c>
      <c r="O50" s="101">
        <v>136.06875408726376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s="84" customFormat="1" ht="10.5">
      <c r="A51" s="82">
        <v>3</v>
      </c>
      <c r="B51" s="82">
        <v>1993</v>
      </c>
      <c r="C51" s="83">
        <v>31.902100334353058</v>
      </c>
      <c r="D51" s="83">
        <v>101.12620329212997</v>
      </c>
      <c r="E51" s="83">
        <v>31.82578818490623</v>
      </c>
      <c r="F51" s="83">
        <v>101.16729715006358</v>
      </c>
      <c r="G51" s="83">
        <v>140.40459319326905</v>
      </c>
      <c r="H51" s="83">
        <v>156.50005347343128</v>
      </c>
      <c r="I51" s="83">
        <v>150.34372928467297</v>
      </c>
      <c r="J51" s="83">
        <v>59.2594354060111</v>
      </c>
      <c r="K51" s="83">
        <v>110.41141968235567</v>
      </c>
      <c r="L51" s="83">
        <v>98.72105931838402</v>
      </c>
      <c r="M51" s="83">
        <v>125.16880768918895</v>
      </c>
      <c r="N51" s="83">
        <v>141.33905977427855</v>
      </c>
      <c r="O51" s="83">
        <v>135.83957700127377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s="84" customFormat="1" ht="10.5">
      <c r="A52" s="100">
        <v>4</v>
      </c>
      <c r="B52" s="100">
        <v>1993</v>
      </c>
      <c r="C52" s="101">
        <v>29.137023316863615</v>
      </c>
      <c r="D52" s="101">
        <v>92.962111899304</v>
      </c>
      <c r="E52" s="101">
        <v>29.893940146380146</v>
      </c>
      <c r="F52" s="101">
        <v>94.90605170648327</v>
      </c>
      <c r="G52" s="101">
        <v>140.58612875882153</v>
      </c>
      <c r="H52" s="101">
        <v>156.46363679962778</v>
      </c>
      <c r="I52" s="101">
        <v>150.38985761242097</v>
      </c>
      <c r="J52" s="101">
        <v>61.6534927699232</v>
      </c>
      <c r="K52" s="101">
        <v>113.33504613737986</v>
      </c>
      <c r="L52" s="101">
        <v>101.60979570715917</v>
      </c>
      <c r="M52" s="101">
        <v>126.26392933189123</v>
      </c>
      <c r="N52" s="101">
        <v>142.76742348820952</v>
      </c>
      <c r="O52" s="101">
        <v>137.16510321626876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s="84" customFormat="1" ht="10.5">
      <c r="A53" s="82">
        <v>5</v>
      </c>
      <c r="B53" s="82">
        <v>1993</v>
      </c>
      <c r="C53" s="83">
        <v>33.30401367585824</v>
      </c>
      <c r="D53" s="83">
        <v>102.68013237659424</v>
      </c>
      <c r="E53" s="83">
        <v>32.67359327538006</v>
      </c>
      <c r="F53" s="83">
        <v>99.69088935408945</v>
      </c>
      <c r="G53" s="83">
        <v>142.4678588554796</v>
      </c>
      <c r="H53" s="83">
        <v>156.2331896753608</v>
      </c>
      <c r="I53" s="83">
        <v>150.9894837795964</v>
      </c>
      <c r="J53" s="83">
        <v>62.64557562950504</v>
      </c>
      <c r="K53" s="83">
        <v>112.72761562362454</v>
      </c>
      <c r="L53" s="83">
        <v>101.45905350518547</v>
      </c>
      <c r="M53" s="83">
        <v>127.73641223484123</v>
      </c>
      <c r="N53" s="83">
        <v>142.55578616416884</v>
      </c>
      <c r="O53" s="83">
        <v>137.56291034314992</v>
      </c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s="84" customFormat="1" ht="10.5">
      <c r="A54" s="100">
        <v>6</v>
      </c>
      <c r="B54" s="100">
        <v>1993</v>
      </c>
      <c r="C54" s="101">
        <v>33.63670291826072</v>
      </c>
      <c r="D54" s="101">
        <v>102.27673036963853</v>
      </c>
      <c r="E54" s="101">
        <v>33.736812539691755</v>
      </c>
      <c r="F54" s="101">
        <v>102.40453198512655</v>
      </c>
      <c r="G54" s="101">
        <v>141.4011392463825</v>
      </c>
      <c r="H54" s="101">
        <v>156.45990654964731</v>
      </c>
      <c r="I54" s="101">
        <v>150.7088216047643</v>
      </c>
      <c r="J54" s="101">
        <v>65.23129329372965</v>
      </c>
      <c r="K54" s="101">
        <v>119.84523693672871</v>
      </c>
      <c r="L54" s="101">
        <v>107.84433619407841</v>
      </c>
      <c r="M54" s="101">
        <v>128.15094341188933</v>
      </c>
      <c r="N54" s="101">
        <v>145.20865560654974</v>
      </c>
      <c r="O54" s="101">
        <v>139.44151441832116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s="84" customFormat="1" ht="10.5">
      <c r="A55" s="82">
        <v>7</v>
      </c>
      <c r="B55" s="82">
        <v>1993</v>
      </c>
      <c r="C55" s="83">
        <v>32.98994633811279</v>
      </c>
      <c r="D55" s="83">
        <v>99.10570762430098</v>
      </c>
      <c r="E55" s="83">
        <v>32.806326757214315</v>
      </c>
      <c r="F55" s="83">
        <v>98.04938542806171</v>
      </c>
      <c r="G55" s="83">
        <v>140.67165866835492</v>
      </c>
      <c r="H55" s="83">
        <v>156.7011768108436</v>
      </c>
      <c r="I55" s="83">
        <v>150.56264165887686</v>
      </c>
      <c r="J55" s="83">
        <v>66.24041370521307</v>
      </c>
      <c r="K55" s="83">
        <v>121.11656820495027</v>
      </c>
      <c r="L55" s="83">
        <v>108.815796936451</v>
      </c>
      <c r="M55" s="83">
        <v>127.63839630747601</v>
      </c>
      <c r="N55" s="83">
        <v>145.7562043751561</v>
      </c>
      <c r="O55" s="83">
        <v>139.57745223206672</v>
      </c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s="84" customFormat="1" ht="10.5">
      <c r="A56" s="100">
        <v>8</v>
      </c>
      <c r="B56" s="100">
        <v>1993</v>
      </c>
      <c r="C56" s="101">
        <v>33.74575612953537</v>
      </c>
      <c r="D56" s="101">
        <v>101.04602985290585</v>
      </c>
      <c r="E56" s="101">
        <v>33.452784462011934</v>
      </c>
      <c r="F56" s="101">
        <v>99.7163886957666</v>
      </c>
      <c r="G56" s="101">
        <v>141.20600841991694</v>
      </c>
      <c r="H56" s="101">
        <v>157.30323731065204</v>
      </c>
      <c r="I56" s="101">
        <v>151.13613451669065</v>
      </c>
      <c r="J56" s="101">
        <v>68.26861745296252</v>
      </c>
      <c r="K56" s="101">
        <v>121.39888013954578</v>
      </c>
      <c r="L56" s="101">
        <v>109.83902351340826</v>
      </c>
      <c r="M56" s="101">
        <v>129.13689429614692</v>
      </c>
      <c r="N56" s="101">
        <v>146.27554682387515</v>
      </c>
      <c r="O56" s="101">
        <v>140.44166699207727</v>
      </c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s="84" customFormat="1" ht="10.5">
      <c r="A57" s="82">
        <v>9</v>
      </c>
      <c r="B57" s="82">
        <v>1993</v>
      </c>
      <c r="C57" s="83">
        <v>35.46761214581414</v>
      </c>
      <c r="D57" s="83">
        <v>103.97132520633227</v>
      </c>
      <c r="E57" s="83">
        <v>34.919240180298</v>
      </c>
      <c r="F57" s="83">
        <v>102.31346295337421</v>
      </c>
      <c r="G57" s="83">
        <v>141.7683977749366</v>
      </c>
      <c r="H57" s="83">
        <v>156.4246462105794</v>
      </c>
      <c r="I57" s="83">
        <v>150.8443805577906</v>
      </c>
      <c r="J57" s="83">
        <v>67.8513705753296</v>
      </c>
      <c r="K57" s="83">
        <v>124.57970361687696</v>
      </c>
      <c r="L57" s="83">
        <v>112.21220731824336</v>
      </c>
      <c r="M57" s="83">
        <v>129.74404891779503</v>
      </c>
      <c r="N57" s="83">
        <v>147.11242590762484</v>
      </c>
      <c r="O57" s="83">
        <v>141.2396015980621</v>
      </c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s="84" customFormat="1" ht="10.5">
      <c r="A58" s="100">
        <v>10</v>
      </c>
      <c r="B58" s="100">
        <v>1993</v>
      </c>
      <c r="C58" s="101">
        <v>37.406714261076814</v>
      </c>
      <c r="D58" s="101">
        <v>109.61053758785854</v>
      </c>
      <c r="E58" s="101">
        <v>36.671245239356104</v>
      </c>
      <c r="F58" s="101">
        <v>106.55259426023564</v>
      </c>
      <c r="G58" s="101">
        <v>141.39370850759195</v>
      </c>
      <c r="H58" s="101">
        <v>155.67099870086204</v>
      </c>
      <c r="I58" s="101">
        <v>150.25628477274893</v>
      </c>
      <c r="J58" s="101">
        <v>67.97274048893286</v>
      </c>
      <c r="K58" s="101">
        <v>132.10818146013273</v>
      </c>
      <c r="L58" s="101">
        <v>117.9689411010965</v>
      </c>
      <c r="M58" s="101">
        <v>129.4743532489674</v>
      </c>
      <c r="N58" s="101">
        <v>149.4165569735471</v>
      </c>
      <c r="O58" s="101">
        <v>142.68443871571912</v>
      </c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s="84" customFormat="1" ht="10.5">
      <c r="A59" s="82">
        <v>11</v>
      </c>
      <c r="B59" s="82">
        <v>1993</v>
      </c>
      <c r="C59" s="83">
        <v>37.40518305310126</v>
      </c>
      <c r="D59" s="83">
        <v>109.5371555644146</v>
      </c>
      <c r="E59" s="83">
        <v>39.940647544130094</v>
      </c>
      <c r="F59" s="83">
        <v>115.63545161475155</v>
      </c>
      <c r="G59" s="83">
        <v>140.65088615416377</v>
      </c>
      <c r="H59" s="83">
        <v>155.14984417473067</v>
      </c>
      <c r="I59" s="83">
        <v>149.65593780614972</v>
      </c>
      <c r="J59" s="83">
        <v>69.83095796121378</v>
      </c>
      <c r="K59" s="83">
        <v>127.86879172677897</v>
      </c>
      <c r="L59" s="83">
        <v>115.12763723708971</v>
      </c>
      <c r="M59" s="83">
        <v>129.39792871751993</v>
      </c>
      <c r="N59" s="83">
        <v>148.15931081500167</v>
      </c>
      <c r="O59" s="83">
        <v>141.85243415435838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s="84" customFormat="1" ht="10.5">
      <c r="A60" s="100">
        <v>12</v>
      </c>
      <c r="B60" s="100">
        <v>1993</v>
      </c>
      <c r="C60" s="101">
        <v>33.65690332570565</v>
      </c>
      <c r="D60" s="101">
        <v>97.77054269990148</v>
      </c>
      <c r="E60" s="101">
        <v>36.518037681250696</v>
      </c>
      <c r="F60" s="101">
        <v>104.59844903338488</v>
      </c>
      <c r="G60" s="101">
        <v>138.80905849756834</v>
      </c>
      <c r="H60" s="101">
        <v>153.15126820257154</v>
      </c>
      <c r="I60" s="101">
        <v>147.7049479168316</v>
      </c>
      <c r="J60" s="101">
        <v>70.69174701666384</v>
      </c>
      <c r="K60" s="101">
        <v>116.33629105939205</v>
      </c>
      <c r="L60" s="101">
        <v>106.65333713141567</v>
      </c>
      <c r="M60" s="101">
        <v>128.2475431018327</v>
      </c>
      <c r="N60" s="101">
        <v>141.97801280855091</v>
      </c>
      <c r="O60" s="101">
        <v>137.35689337908966</v>
      </c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s="84" customFormat="1" ht="10.5">
      <c r="A61" s="82">
        <v>1</v>
      </c>
      <c r="B61" s="82">
        <v>1994</v>
      </c>
      <c r="C61" s="83">
        <v>31.898539282152708</v>
      </c>
      <c r="D61" s="83">
        <v>90.71215477121616</v>
      </c>
      <c r="E61" s="83">
        <v>31.316618917965855</v>
      </c>
      <c r="F61" s="83">
        <v>89.63582302497845</v>
      </c>
      <c r="G61" s="83">
        <v>138.34500302893022</v>
      </c>
      <c r="H61" s="83">
        <v>152.99808930481197</v>
      </c>
      <c r="I61" s="83">
        <v>147.37513605142985</v>
      </c>
      <c r="J61" s="83">
        <v>66.28607171362127</v>
      </c>
      <c r="K61" s="83">
        <v>97.43464612585181</v>
      </c>
      <c r="L61" s="83">
        <v>90.16563499017101</v>
      </c>
      <c r="M61" s="83">
        <v>124.35923477513627</v>
      </c>
      <c r="N61" s="83">
        <v>133.44758661421625</v>
      </c>
      <c r="O61" s="83">
        <v>130.25594474590238</v>
      </c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s="84" customFormat="1" ht="10.5">
      <c r="A62" s="100">
        <v>2</v>
      </c>
      <c r="B62" s="100">
        <v>1994</v>
      </c>
      <c r="C62" s="101">
        <v>34.86177871725492</v>
      </c>
      <c r="D62" s="101">
        <v>94.8881871590198</v>
      </c>
      <c r="E62" s="101">
        <v>35.30431105588833</v>
      </c>
      <c r="F62" s="101">
        <v>96.08824519448817</v>
      </c>
      <c r="G62" s="101">
        <v>136.47778090984679</v>
      </c>
      <c r="H62" s="101">
        <v>153.5129402494171</v>
      </c>
      <c r="I62" s="101">
        <v>146.99956029147435</v>
      </c>
      <c r="J62" s="101">
        <v>70.76280973638363</v>
      </c>
      <c r="K62" s="101">
        <v>106.21410349129197</v>
      </c>
      <c r="L62" s="101">
        <v>98.04298638321255</v>
      </c>
      <c r="M62" s="101">
        <v>124.34025293726606</v>
      </c>
      <c r="N62" s="101">
        <v>137.94631606133373</v>
      </c>
      <c r="O62" s="101">
        <v>133.2832599484322</v>
      </c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s="84" customFormat="1" ht="10.5">
      <c r="A63" s="82">
        <v>3</v>
      </c>
      <c r="B63" s="82">
        <v>1994</v>
      </c>
      <c r="C63" s="83">
        <v>37.31623842822993</v>
      </c>
      <c r="D63" s="83">
        <v>101.37584306653329</v>
      </c>
      <c r="E63" s="83">
        <v>37.245736725418745</v>
      </c>
      <c r="F63" s="83">
        <v>101.28765675275899</v>
      </c>
      <c r="G63" s="83">
        <v>137.1499770910425</v>
      </c>
      <c r="H63" s="83">
        <v>155.53985605279127</v>
      </c>
      <c r="I63" s="83">
        <v>148.50323005873426</v>
      </c>
      <c r="J63" s="83">
        <v>70.5768109575183</v>
      </c>
      <c r="K63" s="83">
        <v>108.79544261544527</v>
      </c>
      <c r="L63" s="83">
        <v>100.05865420046065</v>
      </c>
      <c r="M63" s="83">
        <v>124.54269118143371</v>
      </c>
      <c r="N63" s="83">
        <v>140.1765473723127</v>
      </c>
      <c r="O63" s="83">
        <v>134.86024001802895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s="84" customFormat="1" ht="10.5">
      <c r="A64" s="100">
        <v>4</v>
      </c>
      <c r="B64" s="100">
        <v>1994</v>
      </c>
      <c r="C64" s="101">
        <v>36.98197360395101</v>
      </c>
      <c r="D64" s="101">
        <v>99.92658914914823</v>
      </c>
      <c r="E64" s="101">
        <v>37.61749082050489</v>
      </c>
      <c r="F64" s="101">
        <v>101.45645091259738</v>
      </c>
      <c r="G64" s="101">
        <v>136.15593812691182</v>
      </c>
      <c r="H64" s="101">
        <v>157.0153691832612</v>
      </c>
      <c r="I64" s="101">
        <v>149.03082935850017</v>
      </c>
      <c r="J64" s="101">
        <v>72.45719284656354</v>
      </c>
      <c r="K64" s="101">
        <v>108.89642612271972</v>
      </c>
      <c r="L64" s="101">
        <v>100.62532318057974</v>
      </c>
      <c r="M64" s="101">
        <v>124.53960936392319</v>
      </c>
      <c r="N64" s="101">
        <v>141.75350638314896</v>
      </c>
      <c r="O64" s="101">
        <v>135.90791362992397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s="84" customFormat="1" ht="10.5">
      <c r="A65" s="82">
        <v>5</v>
      </c>
      <c r="B65" s="82">
        <v>1994</v>
      </c>
      <c r="C65" s="83">
        <v>40.76540427517418</v>
      </c>
      <c r="D65" s="83">
        <v>106.39631788760512</v>
      </c>
      <c r="E65" s="83">
        <v>40.86255037297631</v>
      </c>
      <c r="F65" s="83">
        <v>105.47163553657359</v>
      </c>
      <c r="G65" s="83">
        <v>135.9979307714053</v>
      </c>
      <c r="H65" s="83">
        <v>154.491680095929</v>
      </c>
      <c r="I65" s="83">
        <v>147.44676602482096</v>
      </c>
      <c r="J65" s="83">
        <v>71.42017248566239</v>
      </c>
      <c r="K65" s="83">
        <v>109.59659367128023</v>
      </c>
      <c r="L65" s="83">
        <v>101.00002747813188</v>
      </c>
      <c r="M65" s="83">
        <v>124.02809693224549</v>
      </c>
      <c r="N65" s="83">
        <v>140.36789450420983</v>
      </c>
      <c r="O65" s="83">
        <v>134.85859365723636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s="84" customFormat="1" ht="10.5">
      <c r="A66" s="100">
        <v>6</v>
      </c>
      <c r="B66" s="100">
        <v>1994</v>
      </c>
      <c r="C66" s="101">
        <v>40.91942734050807</v>
      </c>
      <c r="D66" s="101">
        <v>104.21747816895366</v>
      </c>
      <c r="E66" s="101">
        <v>41.98934165197181</v>
      </c>
      <c r="F66" s="101">
        <v>106.55687222644595</v>
      </c>
      <c r="G66" s="101">
        <v>135.31079580765473</v>
      </c>
      <c r="H66" s="101">
        <v>154.1982812650176</v>
      </c>
      <c r="I66" s="101">
        <v>146.98638242375904</v>
      </c>
      <c r="J66" s="101">
        <v>78.0756169747948</v>
      </c>
      <c r="K66" s="101">
        <v>110.93395438444753</v>
      </c>
      <c r="L66" s="101">
        <v>103.7048259978822</v>
      </c>
      <c r="M66" s="101">
        <v>125.33880925040837</v>
      </c>
      <c r="N66" s="101">
        <v>140.8445984863839</v>
      </c>
      <c r="O66" s="101">
        <v>135.60290296097995</v>
      </c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s="84" customFormat="1" ht="10.5">
      <c r="A67" s="82">
        <v>7</v>
      </c>
      <c r="B67" s="82">
        <v>1994</v>
      </c>
      <c r="C67" s="83">
        <v>43.10991164360557</v>
      </c>
      <c r="D67" s="83">
        <v>103.1058701488475</v>
      </c>
      <c r="E67" s="83">
        <v>42.43620410531574</v>
      </c>
      <c r="F67" s="83">
        <v>100.58474180400164</v>
      </c>
      <c r="G67" s="83">
        <v>135.28953277730102</v>
      </c>
      <c r="H67" s="83">
        <v>154.19994573832508</v>
      </c>
      <c r="I67" s="83">
        <v>146.95989280280466</v>
      </c>
      <c r="J67" s="83">
        <v>77.92535952592416</v>
      </c>
      <c r="K67" s="83">
        <v>110.58845886706622</v>
      </c>
      <c r="L67" s="83">
        <v>103.26480744981586</v>
      </c>
      <c r="M67" s="83">
        <v>125.23210822559274</v>
      </c>
      <c r="N67" s="83">
        <v>140.74876891592032</v>
      </c>
      <c r="O67" s="83">
        <v>135.4565987541706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s="84" customFormat="1" ht="10.5">
      <c r="A68" s="100">
        <v>8</v>
      </c>
      <c r="B68" s="100">
        <v>1994</v>
      </c>
      <c r="C68" s="101">
        <v>46.007366516403394</v>
      </c>
      <c r="D68" s="101">
        <v>112.50136854489259</v>
      </c>
      <c r="E68" s="101">
        <v>44.5207009756841</v>
      </c>
      <c r="F68" s="101">
        <v>108.43310418289535</v>
      </c>
      <c r="G68" s="101">
        <v>135.3704730248095</v>
      </c>
      <c r="H68" s="101">
        <v>154.6749662031402</v>
      </c>
      <c r="I68" s="101">
        <v>147.28161562224065</v>
      </c>
      <c r="J68" s="101">
        <v>80.85910453894556</v>
      </c>
      <c r="K68" s="101">
        <v>108.44262314832723</v>
      </c>
      <c r="L68" s="101">
        <v>102.45395890171811</v>
      </c>
      <c r="M68" s="101">
        <v>126.42211500092766</v>
      </c>
      <c r="N68" s="101">
        <v>140.41722586680487</v>
      </c>
      <c r="O68" s="101">
        <v>135.64935221111926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s="84" customFormat="1" ht="10.5">
      <c r="A69" s="82">
        <v>9</v>
      </c>
      <c r="B69" s="82">
        <v>1994</v>
      </c>
      <c r="C69" s="83">
        <v>45.12555229391509</v>
      </c>
      <c r="D69" s="83">
        <v>107.13140599335034</v>
      </c>
      <c r="E69" s="83">
        <v>45.57526707534038</v>
      </c>
      <c r="F69" s="83">
        <v>107.92908343545929</v>
      </c>
      <c r="G69" s="83">
        <v>135.81533228221193</v>
      </c>
      <c r="H69" s="83">
        <v>154.1702924739813</v>
      </c>
      <c r="I69" s="83">
        <v>147.1829756880344</v>
      </c>
      <c r="J69" s="83">
        <v>81.18562723270598</v>
      </c>
      <c r="K69" s="83">
        <v>111.2229597608396</v>
      </c>
      <c r="L69" s="83">
        <v>104.67871027077537</v>
      </c>
      <c r="M69" s="83">
        <v>127.03488316599707</v>
      </c>
      <c r="N69" s="83">
        <v>141.4117023069667</v>
      </c>
      <c r="O69" s="83">
        <v>136.5502536788406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s="84" customFormat="1" ht="10.5">
      <c r="A70" s="100">
        <v>10</v>
      </c>
      <c r="B70" s="100">
        <v>1994</v>
      </c>
      <c r="C70" s="101">
        <v>46.82391589663416</v>
      </c>
      <c r="D70" s="101">
        <v>110.73816654022811</v>
      </c>
      <c r="E70" s="101">
        <v>47.390995740599585</v>
      </c>
      <c r="F70" s="101">
        <v>111.02223878758336</v>
      </c>
      <c r="G70" s="101">
        <v>135.2675953777497</v>
      </c>
      <c r="H70" s="101">
        <v>152.50341507915485</v>
      </c>
      <c r="I70" s="101">
        <v>145.9679013391577</v>
      </c>
      <c r="J70" s="101">
        <v>82.02073697567506</v>
      </c>
      <c r="K70" s="101">
        <v>115.81019835535598</v>
      </c>
      <c r="L70" s="101">
        <v>108.3564658773006</v>
      </c>
      <c r="M70" s="101">
        <v>126.74852989211597</v>
      </c>
      <c r="N70" s="101">
        <v>142.1959356850163</v>
      </c>
      <c r="O70" s="101">
        <v>136.98392441802986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s="84" customFormat="1" ht="10.5">
      <c r="A71" s="82">
        <v>11</v>
      </c>
      <c r="B71" s="82">
        <v>1994</v>
      </c>
      <c r="C71" s="83">
        <v>47.32769305943561</v>
      </c>
      <c r="D71" s="83">
        <v>112.31069042470936</v>
      </c>
      <c r="E71" s="83">
        <v>50.199094694046906</v>
      </c>
      <c r="F71" s="83">
        <v>117.65788345067155</v>
      </c>
      <c r="G71" s="83">
        <v>135.95863615765916</v>
      </c>
      <c r="H71" s="83">
        <v>152.9480053854812</v>
      </c>
      <c r="I71" s="83">
        <v>146.51132736904617</v>
      </c>
      <c r="J71" s="83">
        <v>84.86949569195649</v>
      </c>
      <c r="K71" s="83">
        <v>116.87973861804238</v>
      </c>
      <c r="L71" s="83">
        <v>109.84305901977118</v>
      </c>
      <c r="M71" s="83">
        <v>128.04276048567408</v>
      </c>
      <c r="N71" s="83">
        <v>143.21267745258933</v>
      </c>
      <c r="O71" s="83">
        <v>138.11822488372263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s="84" customFormat="1" ht="10.5">
      <c r="A72" s="100">
        <v>12</v>
      </c>
      <c r="B72" s="100">
        <v>1994</v>
      </c>
      <c r="C72" s="101">
        <v>42.62784115788099</v>
      </c>
      <c r="D72" s="101">
        <v>101.58733038569835</v>
      </c>
      <c r="E72" s="101">
        <v>46.22634691833088</v>
      </c>
      <c r="F72" s="101">
        <v>108.67134073417614</v>
      </c>
      <c r="G72" s="101">
        <v>134.0008861339496</v>
      </c>
      <c r="H72" s="101">
        <v>151.36818123384074</v>
      </c>
      <c r="I72" s="101">
        <v>144.77364078977783</v>
      </c>
      <c r="J72" s="101">
        <v>85.04421216807643</v>
      </c>
      <c r="K72" s="101">
        <v>105.44179817749034</v>
      </c>
      <c r="L72" s="101">
        <v>101.16200457857397</v>
      </c>
      <c r="M72" s="101">
        <v>126.66354902696956</v>
      </c>
      <c r="N72" s="101">
        <v>137.32953418580922</v>
      </c>
      <c r="O72" s="101">
        <v>133.73479864523685</v>
      </c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s="84" customFormat="1" ht="10.5">
      <c r="A73" s="82">
        <v>1</v>
      </c>
      <c r="B73" s="82">
        <v>1995</v>
      </c>
      <c r="C73" s="83">
        <v>40.423881315147376</v>
      </c>
      <c r="D73" s="83">
        <v>93.63435440347824</v>
      </c>
      <c r="E73" s="83">
        <v>39.79040363650322</v>
      </c>
      <c r="F73" s="83">
        <v>93.0036585067424</v>
      </c>
      <c r="G73" s="83">
        <v>133.7453203730391</v>
      </c>
      <c r="H73" s="83">
        <v>149.68182178208224</v>
      </c>
      <c r="I73" s="83">
        <v>143.56505678849143</v>
      </c>
      <c r="J73" s="83">
        <v>65.80361597709955</v>
      </c>
      <c r="K73" s="83">
        <v>91.99587795625646</v>
      </c>
      <c r="L73" s="83">
        <v>85.88252064894834</v>
      </c>
      <c r="M73" s="83">
        <v>120.53781929166604</v>
      </c>
      <c r="N73" s="83">
        <v>129.52125156086834</v>
      </c>
      <c r="O73" s="83">
        <v>126.36802758633569</v>
      </c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s="84" customFormat="1" ht="10.5">
      <c r="A74" s="100">
        <v>2</v>
      </c>
      <c r="B74" s="100">
        <v>1995</v>
      </c>
      <c r="C74" s="101">
        <v>44.631950659173754</v>
      </c>
      <c r="D74" s="101">
        <v>98.91529591160082</v>
      </c>
      <c r="E74" s="101">
        <v>45.20430551604615</v>
      </c>
      <c r="F74" s="101">
        <v>99.50734573251195</v>
      </c>
      <c r="G74" s="101">
        <v>136.03544085492507</v>
      </c>
      <c r="H74" s="101">
        <v>151.62994447857787</v>
      </c>
      <c r="I74" s="101">
        <v>145.6683282603713</v>
      </c>
      <c r="J74" s="101">
        <v>72.97118115949188</v>
      </c>
      <c r="K74" s="101">
        <v>98.21567162274934</v>
      </c>
      <c r="L74" s="101">
        <v>92.39738588236436</v>
      </c>
      <c r="M74" s="101">
        <v>124.37350358754377</v>
      </c>
      <c r="N74" s="101">
        <v>134.17802226289274</v>
      </c>
      <c r="O74" s="101">
        <v>130.81427597827295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s="84" customFormat="1" ht="10.5">
      <c r="A75" s="82">
        <v>3</v>
      </c>
      <c r="B75" s="82">
        <v>1995</v>
      </c>
      <c r="C75" s="83">
        <v>50.040539449742035</v>
      </c>
      <c r="D75" s="83">
        <v>109.18439055970963</v>
      </c>
      <c r="E75" s="83">
        <v>49.76843869214958</v>
      </c>
      <c r="F75" s="83">
        <v>108.67183543792929</v>
      </c>
      <c r="G75" s="83">
        <v>136.00505912173207</v>
      </c>
      <c r="H75" s="83">
        <v>151.57919130026607</v>
      </c>
      <c r="I75" s="83">
        <v>145.6222464785952</v>
      </c>
      <c r="J75" s="83">
        <v>73.13869353300045</v>
      </c>
      <c r="K75" s="83">
        <v>100.39529556264024</v>
      </c>
      <c r="L75" s="83">
        <v>94.16250380787181</v>
      </c>
      <c r="M75" s="83">
        <v>124.06795981959122</v>
      </c>
      <c r="N75" s="83">
        <v>134.83546360714715</v>
      </c>
      <c r="O75" s="83">
        <v>131.18213267133694</v>
      </c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s="84" customFormat="1" ht="10.5">
      <c r="A76" s="100">
        <v>4</v>
      </c>
      <c r="B76" s="100">
        <v>1995</v>
      </c>
      <c r="C76" s="101">
        <v>44.10661623310559</v>
      </c>
      <c r="D76" s="101">
        <v>95.56486919688342</v>
      </c>
      <c r="E76" s="101">
        <v>44.003076342135934</v>
      </c>
      <c r="F76" s="101">
        <v>95.44169108857636</v>
      </c>
      <c r="G76" s="101">
        <v>135.77068174499811</v>
      </c>
      <c r="H76" s="101">
        <v>150.96130989063315</v>
      </c>
      <c r="I76" s="101">
        <v>145.15036710293109</v>
      </c>
      <c r="J76" s="101">
        <v>75.23241407286652</v>
      </c>
      <c r="K76" s="101">
        <v>103.23990579107631</v>
      </c>
      <c r="L76" s="101">
        <v>96.88003509444384</v>
      </c>
      <c r="M76" s="101">
        <v>124.71434836927007</v>
      </c>
      <c r="N76" s="101">
        <v>135.83071635399443</v>
      </c>
      <c r="O76" s="101">
        <v>132.06876593119514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s="84" customFormat="1" ht="10.5">
      <c r="A77" s="82">
        <v>5</v>
      </c>
      <c r="B77" s="82">
        <v>1995</v>
      </c>
      <c r="C77" s="83">
        <v>51.53410414101243</v>
      </c>
      <c r="D77" s="83">
        <v>109.92564256696562</v>
      </c>
      <c r="E77" s="83">
        <v>49.32810893724854</v>
      </c>
      <c r="F77" s="83">
        <v>103.19534455446237</v>
      </c>
      <c r="G77" s="83">
        <v>137.0888689885295</v>
      </c>
      <c r="H77" s="83">
        <v>150.01584698780945</v>
      </c>
      <c r="I77" s="83">
        <v>145.09143240678094</v>
      </c>
      <c r="J77" s="83">
        <v>79.23588433558544</v>
      </c>
      <c r="K77" s="83">
        <v>100.9294576792287</v>
      </c>
      <c r="L77" s="83">
        <v>96.03345167457026</v>
      </c>
      <c r="M77" s="83">
        <v>126.32738415913978</v>
      </c>
      <c r="N77" s="83">
        <v>134.54659274412393</v>
      </c>
      <c r="O77" s="83">
        <v>131.79111911096078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s="84" customFormat="1" ht="10.5">
      <c r="A78" s="100">
        <v>6</v>
      </c>
      <c r="B78" s="100">
        <v>1995</v>
      </c>
      <c r="C78" s="101">
        <v>49.169978893445084</v>
      </c>
      <c r="D78" s="101">
        <v>104.25845631230897</v>
      </c>
      <c r="E78" s="101">
        <v>49.98462122065472</v>
      </c>
      <c r="F78" s="101">
        <v>105.27010192987368</v>
      </c>
      <c r="G78" s="101">
        <v>136.6139381149197</v>
      </c>
      <c r="H78" s="101">
        <v>148.99418038955878</v>
      </c>
      <c r="I78" s="101">
        <v>144.2653072602943</v>
      </c>
      <c r="J78" s="101">
        <v>83.75242101818975</v>
      </c>
      <c r="K78" s="101">
        <v>100.88333564625559</v>
      </c>
      <c r="L78" s="101">
        <v>97.10464912261281</v>
      </c>
      <c r="M78" s="101">
        <v>127.39770387803787</v>
      </c>
      <c r="N78" s="101">
        <v>134.10127623972124</v>
      </c>
      <c r="O78" s="101">
        <v>131.84151086968612</v>
      </c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s="84" customFormat="1" ht="10.5">
      <c r="A79" s="82">
        <v>7</v>
      </c>
      <c r="B79" s="82">
        <v>1995</v>
      </c>
      <c r="C79" s="83">
        <v>48.405485090468844</v>
      </c>
      <c r="D79" s="83">
        <v>102.46740640847449</v>
      </c>
      <c r="E79" s="83">
        <v>46.93861141273374</v>
      </c>
      <c r="F79" s="83">
        <v>98.6496792405633</v>
      </c>
      <c r="G79" s="83">
        <v>136.12166786187132</v>
      </c>
      <c r="H79" s="83">
        <v>148.6862168521609</v>
      </c>
      <c r="I79" s="83">
        <v>143.87307041425385</v>
      </c>
      <c r="J79" s="83">
        <v>82.2793261934122</v>
      </c>
      <c r="K79" s="83">
        <v>100.83198588767192</v>
      </c>
      <c r="L79" s="83">
        <v>96.67015797615075</v>
      </c>
      <c r="M79" s="83">
        <v>126.67737420364247</v>
      </c>
      <c r="N79" s="83">
        <v>133.90617268841416</v>
      </c>
      <c r="O79" s="83">
        <v>131.43863118409786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s="84" customFormat="1" ht="10.5">
      <c r="A80" s="100">
        <v>8</v>
      </c>
      <c r="B80" s="100">
        <v>1995</v>
      </c>
      <c r="C80" s="101">
        <v>52.047923746202734</v>
      </c>
      <c r="D80" s="101">
        <v>109.22261620879792</v>
      </c>
      <c r="E80" s="101">
        <v>52.26853975670638</v>
      </c>
      <c r="F80" s="101">
        <v>109.24240378683736</v>
      </c>
      <c r="G80" s="101">
        <v>135.51354904277525</v>
      </c>
      <c r="H80" s="101">
        <v>148.76634253114995</v>
      </c>
      <c r="I80" s="101">
        <v>143.68751378107584</v>
      </c>
      <c r="J80" s="101">
        <v>83.94691975169724</v>
      </c>
      <c r="K80" s="101">
        <v>102.586892257076</v>
      </c>
      <c r="L80" s="101">
        <v>98.54827605967493</v>
      </c>
      <c r="M80" s="101">
        <v>127.06650643960846</v>
      </c>
      <c r="N80" s="101">
        <v>134.51796129385266</v>
      </c>
      <c r="O80" s="101">
        <v>131.9679362629245</v>
      </c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s="84" customFormat="1" ht="10.5">
      <c r="A81" s="82">
        <v>9</v>
      </c>
      <c r="B81" s="82">
        <v>1995</v>
      </c>
      <c r="C81" s="83">
        <v>51.87134353462425</v>
      </c>
      <c r="D81" s="83">
        <v>107.88350144781784</v>
      </c>
      <c r="E81" s="83">
        <v>52.42629420780574</v>
      </c>
      <c r="F81" s="83">
        <v>109.22895391500963</v>
      </c>
      <c r="G81" s="83">
        <v>136.06382496820208</v>
      </c>
      <c r="H81" s="83">
        <v>147.68856782626813</v>
      </c>
      <c r="I81" s="83">
        <v>143.26179043512835</v>
      </c>
      <c r="J81" s="83">
        <v>83.92578824730185</v>
      </c>
      <c r="K81" s="83">
        <v>104.27510333151783</v>
      </c>
      <c r="L81" s="83">
        <v>99.84433472761674</v>
      </c>
      <c r="M81" s="83">
        <v>127.7059266473782</v>
      </c>
      <c r="N81" s="83">
        <v>134.76278484414277</v>
      </c>
      <c r="O81" s="83">
        <v>132.37600888425058</v>
      </c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s="84" customFormat="1" ht="10.5">
      <c r="A82" s="100">
        <v>10</v>
      </c>
      <c r="B82" s="100">
        <v>1995</v>
      </c>
      <c r="C82" s="101">
        <v>56.70154325189573</v>
      </c>
      <c r="D82" s="101">
        <v>117.67213134395973</v>
      </c>
      <c r="E82" s="101">
        <v>57.53904945438748</v>
      </c>
      <c r="F82" s="101">
        <v>118.0992071594079</v>
      </c>
      <c r="G82" s="101">
        <v>135.54436006550594</v>
      </c>
      <c r="H82" s="101">
        <v>146.26046601498766</v>
      </c>
      <c r="I82" s="101">
        <v>142.19527796676147</v>
      </c>
      <c r="J82" s="101">
        <v>87.02644947661543</v>
      </c>
      <c r="K82" s="101">
        <v>108.88007252889238</v>
      </c>
      <c r="L82" s="101">
        <v>104.05598021929552</v>
      </c>
      <c r="M82" s="101">
        <v>127.82889998038958</v>
      </c>
      <c r="N82" s="101">
        <v>135.70246719797635</v>
      </c>
      <c r="O82" s="101">
        <v>133.05244718883813</v>
      </c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45" s="84" customFormat="1" ht="10.5">
      <c r="A83" s="82">
        <v>11</v>
      </c>
      <c r="B83" s="82">
        <v>1995</v>
      </c>
      <c r="C83" s="83">
        <v>57.13646829233867</v>
      </c>
      <c r="D83" s="83">
        <v>117.93993712554817</v>
      </c>
      <c r="E83" s="83">
        <v>59.49444915287054</v>
      </c>
      <c r="F83" s="83">
        <v>121.19807170403934</v>
      </c>
      <c r="G83" s="83">
        <v>135.27602312131114</v>
      </c>
      <c r="H83" s="83">
        <v>145.38447653512355</v>
      </c>
      <c r="I83" s="83">
        <v>141.55299960086887</v>
      </c>
      <c r="J83" s="83">
        <v>88.02266772144795</v>
      </c>
      <c r="K83" s="83">
        <v>107.22977108349633</v>
      </c>
      <c r="L83" s="83">
        <v>103.00004693131164</v>
      </c>
      <c r="M83" s="83">
        <v>128.01023605372487</v>
      </c>
      <c r="N83" s="83">
        <v>134.93084600169024</v>
      </c>
      <c r="O83" s="83">
        <v>132.6219298116388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45" s="84" customFormat="1" ht="10.5">
      <c r="A84" s="100">
        <v>12</v>
      </c>
      <c r="B84" s="100">
        <v>1995</v>
      </c>
      <c r="C84" s="101">
        <v>50.63308526430878</v>
      </c>
      <c r="D84" s="101">
        <v>105.34665783831043</v>
      </c>
      <c r="E84" s="101">
        <v>56.47561430806866</v>
      </c>
      <c r="F84" s="101">
        <v>115.8682058574368</v>
      </c>
      <c r="G84" s="101">
        <v>134.4657273378116</v>
      </c>
      <c r="H84" s="101">
        <v>143.8824429910957</v>
      </c>
      <c r="I84" s="101">
        <v>140.30579641338923</v>
      </c>
      <c r="J84" s="101">
        <v>89.29975201387933</v>
      </c>
      <c r="K84" s="101">
        <v>98.13642061643007</v>
      </c>
      <c r="L84" s="101">
        <v>96.32876514918193</v>
      </c>
      <c r="M84" s="101">
        <v>127.77673312834837</v>
      </c>
      <c r="N84" s="101">
        <v>129.88150764693006</v>
      </c>
      <c r="O84" s="101">
        <v>129.15318489622794</v>
      </c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1:45" s="84" customFormat="1" ht="10.5">
      <c r="A85" s="82">
        <v>1</v>
      </c>
      <c r="B85" s="82">
        <v>1996</v>
      </c>
      <c r="C85" s="83">
        <v>46.757055145902186</v>
      </c>
      <c r="D85" s="83">
        <v>92.3448003420479</v>
      </c>
      <c r="E85" s="83">
        <v>46.60644270126077</v>
      </c>
      <c r="F85" s="83">
        <v>93.11001190994439</v>
      </c>
      <c r="G85" s="83">
        <v>133.48032572089252</v>
      </c>
      <c r="H85" s="83">
        <v>143.03637656955596</v>
      </c>
      <c r="I85" s="83">
        <v>139.3726734251035</v>
      </c>
      <c r="J85" s="83">
        <v>78.25109773537794</v>
      </c>
      <c r="K85" s="83">
        <v>85.83007578310911</v>
      </c>
      <c r="L85" s="83">
        <v>84.05534173197962</v>
      </c>
      <c r="M85" s="83">
        <v>122.58791089315753</v>
      </c>
      <c r="N85" s="83">
        <v>123.12401027325362</v>
      </c>
      <c r="O85" s="83">
        <v>122.85933183653626</v>
      </c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1:45" s="84" customFormat="1" ht="10.5">
      <c r="A86" s="100">
        <v>2</v>
      </c>
      <c r="B86" s="100">
        <v>1996</v>
      </c>
      <c r="C86" s="101">
        <v>54.10099825734926</v>
      </c>
      <c r="D86" s="101">
        <v>103.04660103998417</v>
      </c>
      <c r="E86" s="101">
        <v>54.32421725319497</v>
      </c>
      <c r="F86" s="101">
        <v>103.32962612280598</v>
      </c>
      <c r="G86" s="101">
        <v>134.98826127785273</v>
      </c>
      <c r="H86" s="101">
        <v>144.1215230576345</v>
      </c>
      <c r="I86" s="101">
        <v>140.6346896539088</v>
      </c>
      <c r="J86" s="101">
        <v>85.70956159829692</v>
      </c>
      <c r="K86" s="101">
        <v>93.861557636418</v>
      </c>
      <c r="L86" s="101">
        <v>91.98346613242333</v>
      </c>
      <c r="M86" s="101">
        <v>125.79622692201855</v>
      </c>
      <c r="N86" s="101">
        <v>127.69170060492854</v>
      </c>
      <c r="O86" s="101">
        <v>127.03103791897514</v>
      </c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45" s="84" customFormat="1" ht="10.5">
      <c r="A87" s="82">
        <v>3</v>
      </c>
      <c r="B87" s="82">
        <v>1996</v>
      </c>
      <c r="C87" s="83">
        <v>57.12164906372081</v>
      </c>
      <c r="D87" s="83">
        <v>107.52632264256864</v>
      </c>
      <c r="E87" s="83">
        <v>57.518526572078734</v>
      </c>
      <c r="F87" s="83">
        <v>108.2330547267398</v>
      </c>
      <c r="G87" s="83">
        <v>134.772754000361</v>
      </c>
      <c r="H87" s="83">
        <v>144.11805481866816</v>
      </c>
      <c r="I87" s="83">
        <v>140.54971757604872</v>
      </c>
      <c r="J87" s="83">
        <v>88.12468687689689</v>
      </c>
      <c r="K87" s="83">
        <v>96.33231817848701</v>
      </c>
      <c r="L87" s="83">
        <v>94.44987920515766</v>
      </c>
      <c r="M87" s="83">
        <v>125.74940086311396</v>
      </c>
      <c r="N87" s="83">
        <v>128.47500418235362</v>
      </c>
      <c r="O87" s="83">
        <v>127.57035534284401</v>
      </c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</row>
    <row r="88" spans="1:45" s="84" customFormat="1" ht="10.5">
      <c r="A88" s="100">
        <v>4</v>
      </c>
      <c r="B88" s="100">
        <v>1996</v>
      </c>
      <c r="C88" s="101">
        <v>53.65736132694184</v>
      </c>
      <c r="D88" s="101">
        <v>100.42740616171115</v>
      </c>
      <c r="E88" s="101">
        <v>54.33762010158025</v>
      </c>
      <c r="F88" s="101">
        <v>101.0954308606314</v>
      </c>
      <c r="G88" s="101">
        <v>134.15288440717185</v>
      </c>
      <c r="H88" s="101">
        <v>144.01536708638204</v>
      </c>
      <c r="I88" s="101">
        <v>140.24731258293465</v>
      </c>
      <c r="J88" s="101">
        <v>88.40530757407745</v>
      </c>
      <c r="K88" s="101">
        <v>99.51632373624952</v>
      </c>
      <c r="L88" s="101">
        <v>96.98530662195311</v>
      </c>
      <c r="M88" s="101">
        <v>125.71682321951421</v>
      </c>
      <c r="N88" s="101">
        <v>129.90289225745673</v>
      </c>
      <c r="O88" s="101">
        <v>128.5093995756162</v>
      </c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</row>
    <row r="89" spans="1:45" s="84" customFormat="1" ht="10.5">
      <c r="A89" s="82">
        <v>5</v>
      </c>
      <c r="B89" s="82">
        <v>1996</v>
      </c>
      <c r="C89" s="83">
        <v>59.72917831698649</v>
      </c>
      <c r="D89" s="83">
        <v>109.7518860945551</v>
      </c>
      <c r="E89" s="83">
        <v>59.87878691454802</v>
      </c>
      <c r="F89" s="83">
        <v>108.55423308117238</v>
      </c>
      <c r="G89" s="83">
        <v>135.3523139753828</v>
      </c>
      <c r="H89" s="83">
        <v>143.02022858872866</v>
      </c>
      <c r="I89" s="83">
        <v>140.09916464374118</v>
      </c>
      <c r="J89" s="83">
        <v>89.84558286037169</v>
      </c>
      <c r="K89" s="83">
        <v>97.67405297422152</v>
      </c>
      <c r="L89" s="83">
        <v>95.88972133480452</v>
      </c>
      <c r="M89" s="83">
        <v>126.81866494187504</v>
      </c>
      <c r="N89" s="83">
        <v>128.73597311277365</v>
      </c>
      <c r="O89" s="83">
        <v>128.11726893771333</v>
      </c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1:45" s="84" customFormat="1" ht="10.5">
      <c r="A90" s="100">
        <v>6</v>
      </c>
      <c r="B90" s="100">
        <v>1996</v>
      </c>
      <c r="C90" s="101">
        <v>56.41960208056206</v>
      </c>
      <c r="D90" s="101">
        <v>102.67525945651659</v>
      </c>
      <c r="E90" s="101">
        <v>57.32264015751022</v>
      </c>
      <c r="F90" s="101">
        <v>103.80559846588046</v>
      </c>
      <c r="G90" s="101">
        <v>134.45474199993166</v>
      </c>
      <c r="H90" s="101">
        <v>142.05328321801292</v>
      </c>
      <c r="I90" s="101">
        <v>139.1491695859501</v>
      </c>
      <c r="J90" s="101">
        <v>97.58476581312918</v>
      </c>
      <c r="K90" s="101">
        <v>96.71800715433994</v>
      </c>
      <c r="L90" s="101">
        <v>96.88613082871606</v>
      </c>
      <c r="M90" s="101">
        <v>128.00557475343305</v>
      </c>
      <c r="N90" s="101">
        <v>128.02273469858818</v>
      </c>
      <c r="O90" s="101">
        <v>128.02805086300035</v>
      </c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</row>
    <row r="91" spans="1:45" s="84" customFormat="1" ht="10.5">
      <c r="A91" s="82">
        <v>7</v>
      </c>
      <c r="B91" s="82">
        <v>1996</v>
      </c>
      <c r="C91" s="83">
        <v>57.355416017384044</v>
      </c>
      <c r="D91" s="83">
        <v>103.94855381541373</v>
      </c>
      <c r="E91" s="83">
        <v>57.92038867413602</v>
      </c>
      <c r="F91" s="83">
        <v>104.17515841547964</v>
      </c>
      <c r="G91" s="83">
        <v>133.97750617092166</v>
      </c>
      <c r="H91" s="83">
        <v>141.61991063035774</v>
      </c>
      <c r="I91" s="83">
        <v>138.68938857475962</v>
      </c>
      <c r="J91" s="83">
        <v>96.27637707048298</v>
      </c>
      <c r="K91" s="83">
        <v>95.12452212957307</v>
      </c>
      <c r="L91" s="83">
        <v>95.37755266140601</v>
      </c>
      <c r="M91" s="83">
        <v>127.34623750114388</v>
      </c>
      <c r="N91" s="83">
        <v>127.25672762335446</v>
      </c>
      <c r="O91" s="83">
        <v>127.28341088986511</v>
      </c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</row>
    <row r="92" spans="1:45" s="84" customFormat="1" ht="10.5">
      <c r="A92" s="100">
        <v>8</v>
      </c>
      <c r="B92" s="100">
        <v>1996</v>
      </c>
      <c r="C92" s="101">
        <v>57.80334298745288</v>
      </c>
      <c r="D92" s="101">
        <v>104.47157449741434</v>
      </c>
      <c r="E92" s="101">
        <v>57.77524406861262</v>
      </c>
      <c r="F92" s="101">
        <v>104.00159822348697</v>
      </c>
      <c r="G92" s="101">
        <v>133.279490820491</v>
      </c>
      <c r="H92" s="101">
        <v>140.41784084327406</v>
      </c>
      <c r="I92" s="101">
        <v>137.6777435652096</v>
      </c>
      <c r="J92" s="101">
        <v>103.2712299485467</v>
      </c>
      <c r="K92" s="101">
        <v>93.3564553892944</v>
      </c>
      <c r="L92" s="101">
        <v>95.54648807533194</v>
      </c>
      <c r="M92" s="101">
        <v>128.49477521490877</v>
      </c>
      <c r="N92" s="101">
        <v>125.8837867409658</v>
      </c>
      <c r="O92" s="101">
        <v>126.74414820863063</v>
      </c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1:45" s="84" customFormat="1" ht="10.5">
      <c r="A93" s="82">
        <v>9</v>
      </c>
      <c r="B93" s="82">
        <v>1996</v>
      </c>
      <c r="C93" s="83">
        <v>56.211240376958564</v>
      </c>
      <c r="D93" s="83">
        <v>99.94597270649317</v>
      </c>
      <c r="E93" s="83">
        <v>57.5427945715599</v>
      </c>
      <c r="F93" s="83">
        <v>102.15941487305878</v>
      </c>
      <c r="G93" s="83">
        <v>133.04013138364095</v>
      </c>
      <c r="H93" s="83">
        <v>138.77759482592094</v>
      </c>
      <c r="I93" s="83">
        <v>136.5907754359472</v>
      </c>
      <c r="J93" s="83">
        <v>97.25109562181242</v>
      </c>
      <c r="K93" s="83">
        <v>95.97986045814613</v>
      </c>
      <c r="L93" s="83">
        <v>96.26633293964058</v>
      </c>
      <c r="M93" s="83">
        <v>127.43888275726623</v>
      </c>
      <c r="N93" s="83">
        <v>126.01113374887629</v>
      </c>
      <c r="O93" s="83">
        <v>126.49278841395764</v>
      </c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</row>
    <row r="94" spans="1:45" s="84" customFormat="1" ht="10.5">
      <c r="A94" s="100">
        <v>10</v>
      </c>
      <c r="B94" s="100">
        <v>1996</v>
      </c>
      <c r="C94" s="101">
        <v>61.040940055950166</v>
      </c>
      <c r="D94" s="101">
        <v>108.16698652817357</v>
      </c>
      <c r="E94" s="101">
        <v>62.1819947576355</v>
      </c>
      <c r="F94" s="101">
        <v>108.89137905520144</v>
      </c>
      <c r="G94" s="101">
        <v>131.9924400427315</v>
      </c>
      <c r="H94" s="101">
        <v>136.911691141539</v>
      </c>
      <c r="I94" s="101">
        <v>135.0430996577741</v>
      </c>
      <c r="J94" s="101">
        <v>97.76693426131423</v>
      </c>
      <c r="K94" s="101">
        <v>98.27640124195854</v>
      </c>
      <c r="L94" s="101">
        <v>98.1545370961539</v>
      </c>
      <c r="M94" s="101">
        <v>126.6889342052008</v>
      </c>
      <c r="N94" s="101">
        <v>125.90920507368362</v>
      </c>
      <c r="O94" s="101">
        <v>126.18610493702734</v>
      </c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</row>
    <row r="95" spans="1:45" s="84" customFormat="1" ht="10.5">
      <c r="A95" s="82">
        <v>11</v>
      </c>
      <c r="B95" s="82">
        <v>1996</v>
      </c>
      <c r="C95" s="83">
        <v>60.13826764504043</v>
      </c>
      <c r="D95" s="83">
        <v>105.83143959861687</v>
      </c>
      <c r="E95" s="83">
        <v>65.3128714940474</v>
      </c>
      <c r="F95" s="83">
        <v>113.53142134437529</v>
      </c>
      <c r="G95" s="83">
        <v>131.9734462943615</v>
      </c>
      <c r="H95" s="83">
        <v>135.8082567775443</v>
      </c>
      <c r="I95" s="83">
        <v>134.3521601137713</v>
      </c>
      <c r="J95" s="83">
        <v>95.54414367968171</v>
      </c>
      <c r="K95" s="83">
        <v>100.06759297962998</v>
      </c>
      <c r="L95" s="83">
        <v>99.0562879409481</v>
      </c>
      <c r="M95" s="83">
        <v>126.53406559646123</v>
      </c>
      <c r="N95" s="83">
        <v>126.0124544200846</v>
      </c>
      <c r="O95" s="83">
        <v>126.21623836811858</v>
      </c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1:45" s="84" customFormat="1" ht="10.5">
      <c r="A96" s="100">
        <v>12</v>
      </c>
      <c r="B96" s="100">
        <v>1996</v>
      </c>
      <c r="C96" s="101">
        <v>56.19560367193654</v>
      </c>
      <c r="D96" s="101">
        <v>99.35355920758356</v>
      </c>
      <c r="E96" s="101">
        <v>62.50742342622335</v>
      </c>
      <c r="F96" s="101">
        <v>108.48408652233927</v>
      </c>
      <c r="G96" s="101">
        <v>130.4807304985842</v>
      </c>
      <c r="H96" s="101">
        <v>132.84815533709173</v>
      </c>
      <c r="I96" s="101">
        <v>131.9473730493498</v>
      </c>
      <c r="J96" s="101">
        <v>100.0052312070352</v>
      </c>
      <c r="K96" s="101">
        <v>91.6290264818915</v>
      </c>
      <c r="L96" s="101">
        <v>93.50595428875558</v>
      </c>
      <c r="M96" s="101">
        <v>126.26151250920859</v>
      </c>
      <c r="N96" s="101">
        <v>120.24078895088263</v>
      </c>
      <c r="O96" s="101">
        <v>122.23347341685582</v>
      </c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</row>
    <row r="97" spans="1:45" s="84" customFormat="1" ht="10.5">
      <c r="A97" s="82">
        <v>1</v>
      </c>
      <c r="B97" s="82">
        <v>1997</v>
      </c>
      <c r="C97" s="83">
        <v>54.41011985019485</v>
      </c>
      <c r="D97" s="83">
        <v>92.69812211472227</v>
      </c>
      <c r="E97" s="83">
        <v>55.55705936411143</v>
      </c>
      <c r="F97" s="83">
        <v>95.60760243203674</v>
      </c>
      <c r="G97" s="83">
        <v>127.71156575290256</v>
      </c>
      <c r="H97" s="83">
        <v>131.78336234451822</v>
      </c>
      <c r="I97" s="83">
        <v>130.22776857900354</v>
      </c>
      <c r="J97" s="83">
        <v>82.54901237918467</v>
      </c>
      <c r="K97" s="83">
        <v>81.12201493305727</v>
      </c>
      <c r="L97" s="83">
        <v>81.44667529228603</v>
      </c>
      <c r="M97" s="83">
        <v>118.68747604713069</v>
      </c>
      <c r="N97" s="83">
        <v>114.0728694721114</v>
      </c>
      <c r="O97" s="83">
        <v>115.57287741306384</v>
      </c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</row>
    <row r="98" spans="1:45" s="84" customFormat="1" ht="10.5">
      <c r="A98" s="100">
        <v>2</v>
      </c>
      <c r="B98" s="100">
        <v>1997</v>
      </c>
      <c r="C98" s="101">
        <v>59.2845035570537</v>
      </c>
      <c r="D98" s="101">
        <v>96.32176856017647</v>
      </c>
      <c r="E98" s="101">
        <v>60.73836509762465</v>
      </c>
      <c r="F98" s="101">
        <v>98.35833971841971</v>
      </c>
      <c r="G98" s="101">
        <v>130.12158411647712</v>
      </c>
      <c r="H98" s="101">
        <v>134.11901462143658</v>
      </c>
      <c r="I98" s="101">
        <v>132.59898043197327</v>
      </c>
      <c r="J98" s="101">
        <v>89.87036997995551</v>
      </c>
      <c r="K98" s="101">
        <v>87.10097953478001</v>
      </c>
      <c r="L98" s="101">
        <v>87.74046030282597</v>
      </c>
      <c r="M98" s="101">
        <v>122.55853815048091</v>
      </c>
      <c r="N98" s="101">
        <v>118.75311343973584</v>
      </c>
      <c r="O98" s="101">
        <v>120.04127556743123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</row>
    <row r="99" spans="1:45" s="84" customFormat="1" ht="10.5">
      <c r="A99" s="82">
        <v>3</v>
      </c>
      <c r="B99" s="82">
        <v>1997</v>
      </c>
      <c r="C99" s="83">
        <v>59.190238294168715</v>
      </c>
      <c r="D99" s="83">
        <v>95.02618570820117</v>
      </c>
      <c r="E99" s="83">
        <v>59.25553937483115</v>
      </c>
      <c r="F99" s="83">
        <v>95.07968947365082</v>
      </c>
      <c r="G99" s="83">
        <v>129.19855890527845</v>
      </c>
      <c r="H99" s="83">
        <v>132.3144706994736</v>
      </c>
      <c r="I99" s="83">
        <v>131.1344743661108</v>
      </c>
      <c r="J99" s="83">
        <v>91.47767154400385</v>
      </c>
      <c r="K99" s="83">
        <v>85.9061380244447</v>
      </c>
      <c r="L99" s="83">
        <v>87.17118473972346</v>
      </c>
      <c r="M99" s="83">
        <v>121.80302724729295</v>
      </c>
      <c r="N99" s="83">
        <v>117.15447426211796</v>
      </c>
      <c r="O99" s="83">
        <v>118.76909098906498</v>
      </c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</row>
    <row r="100" spans="1:45" s="84" customFormat="1" ht="10.5">
      <c r="A100" s="100">
        <v>4</v>
      </c>
      <c r="B100" s="100">
        <v>1997</v>
      </c>
      <c r="C100" s="101">
        <v>65.45416455104811</v>
      </c>
      <c r="D100" s="101">
        <v>104.99389927720044</v>
      </c>
      <c r="E100" s="101">
        <v>65.24471879156127</v>
      </c>
      <c r="F100" s="101">
        <v>104.87076191385042</v>
      </c>
      <c r="G100" s="101">
        <v>128.94854523742416</v>
      </c>
      <c r="H100" s="101">
        <v>132.0042948637429</v>
      </c>
      <c r="I100" s="101">
        <v>130.84571781762057</v>
      </c>
      <c r="J100" s="101">
        <v>86.63886934135695</v>
      </c>
      <c r="K100" s="101">
        <v>90.32142298817449</v>
      </c>
      <c r="L100" s="101">
        <v>89.47477590162443</v>
      </c>
      <c r="M100" s="101">
        <v>121.13392418969372</v>
      </c>
      <c r="N100" s="101">
        <v>118.78811894798473</v>
      </c>
      <c r="O100" s="101">
        <v>119.62526871998553</v>
      </c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</row>
    <row r="101" spans="1:45" s="84" customFormat="1" ht="10.5">
      <c r="A101" s="82">
        <v>5</v>
      </c>
      <c r="B101" s="82">
        <v>1997</v>
      </c>
      <c r="C101" s="83">
        <v>70.39415727823469</v>
      </c>
      <c r="D101" s="83">
        <v>108.51784950132593</v>
      </c>
      <c r="E101" s="83">
        <v>71.86498612058045</v>
      </c>
      <c r="F101" s="83">
        <v>108.4281377869765</v>
      </c>
      <c r="G101" s="83">
        <v>129.9177633297446</v>
      </c>
      <c r="H101" s="83">
        <v>130.73849694988598</v>
      </c>
      <c r="I101" s="83">
        <v>130.42573321699226</v>
      </c>
      <c r="J101" s="83">
        <v>86.73747733501183</v>
      </c>
      <c r="K101" s="83">
        <v>88.36111043090267</v>
      </c>
      <c r="L101" s="83">
        <v>87.97154885243835</v>
      </c>
      <c r="M101" s="83">
        <v>121.81667228737427</v>
      </c>
      <c r="N101" s="83">
        <v>117.38528758399279</v>
      </c>
      <c r="O101" s="83">
        <v>118.9178238555385</v>
      </c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5" s="84" customFormat="1" ht="10.5">
      <c r="A102" s="100">
        <v>6</v>
      </c>
      <c r="B102" s="100">
        <v>1997</v>
      </c>
      <c r="C102" s="101">
        <v>67.43174641912789</v>
      </c>
      <c r="D102" s="101">
        <v>103.82240707521974</v>
      </c>
      <c r="E102" s="101">
        <v>68.83073399185837</v>
      </c>
      <c r="F102" s="101">
        <v>106.2146153498214</v>
      </c>
      <c r="G102" s="101">
        <v>129.62310471659308</v>
      </c>
      <c r="H102" s="101">
        <v>128.78526180455216</v>
      </c>
      <c r="I102" s="101">
        <v>129.100577630625</v>
      </c>
      <c r="J102" s="101">
        <v>96.13305544007802</v>
      </c>
      <c r="K102" s="101">
        <v>90.23994764200157</v>
      </c>
      <c r="L102" s="101">
        <v>91.51154318746775</v>
      </c>
      <c r="M102" s="101">
        <v>123.76111774015439</v>
      </c>
      <c r="N102" s="101">
        <v>116.87154204853972</v>
      </c>
      <c r="O102" s="101">
        <v>119.21612446396377</v>
      </c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s="84" customFormat="1" ht="10.5">
      <c r="A103" s="82">
        <v>7</v>
      </c>
      <c r="B103" s="82">
        <v>1997</v>
      </c>
      <c r="C103" s="83">
        <v>70.01751232557514</v>
      </c>
      <c r="D103" s="83">
        <v>108.9851544931631</v>
      </c>
      <c r="E103" s="83">
        <v>68.01063277842196</v>
      </c>
      <c r="F103" s="83">
        <v>105.20861095479383</v>
      </c>
      <c r="G103" s="83">
        <v>128.22233402070887</v>
      </c>
      <c r="H103" s="83">
        <v>128.69331808139952</v>
      </c>
      <c r="I103" s="83">
        <v>128.50586299503274</v>
      </c>
      <c r="J103" s="83">
        <v>94.96803492826</v>
      </c>
      <c r="K103" s="83">
        <v>91.351734460738</v>
      </c>
      <c r="L103" s="83">
        <v>92.15711011755327</v>
      </c>
      <c r="M103" s="83">
        <v>122.3684672046878</v>
      </c>
      <c r="N103" s="83">
        <v>117.17268353188632</v>
      </c>
      <c r="O103" s="83">
        <v>118.93981027923786</v>
      </c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84" customFormat="1" ht="10.5">
      <c r="A104" s="100">
        <v>8</v>
      </c>
      <c r="B104" s="100">
        <v>1997</v>
      </c>
      <c r="C104" s="101">
        <v>66.52855085812051</v>
      </c>
      <c r="D104" s="101">
        <v>103.85556743383297</v>
      </c>
      <c r="E104" s="101">
        <v>66.57030347224074</v>
      </c>
      <c r="F104" s="101">
        <v>103.63655684273667</v>
      </c>
      <c r="G104" s="101">
        <v>127.77992808843116</v>
      </c>
      <c r="H104" s="101">
        <v>128.59881323341685</v>
      </c>
      <c r="I104" s="101">
        <v>128.2761144147245</v>
      </c>
      <c r="J104" s="101">
        <v>127.90285841867893</v>
      </c>
      <c r="K104" s="101">
        <v>93.19327184300008</v>
      </c>
      <c r="L104" s="101">
        <v>100.79404645498629</v>
      </c>
      <c r="M104" s="101">
        <v>128.10814280830292</v>
      </c>
      <c r="N104" s="101">
        <v>117.69225536046544</v>
      </c>
      <c r="O104" s="101">
        <v>121.1981230033528</v>
      </c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84" customFormat="1" ht="10.5">
      <c r="A105" s="82">
        <v>9</v>
      </c>
      <c r="B105" s="82">
        <v>1997</v>
      </c>
      <c r="C105" s="83">
        <v>71.75698043730955</v>
      </c>
      <c r="D105" s="83">
        <v>107.95559162849172</v>
      </c>
      <c r="E105" s="83">
        <v>74.13237518379897</v>
      </c>
      <c r="F105" s="83">
        <v>110.85801213842872</v>
      </c>
      <c r="G105" s="83">
        <v>128.4801140067799</v>
      </c>
      <c r="H105" s="83">
        <v>127.89961283969137</v>
      </c>
      <c r="I105" s="83">
        <v>128.1166699914013</v>
      </c>
      <c r="J105" s="83">
        <v>104.470274026162</v>
      </c>
      <c r="K105" s="83">
        <v>96.02601011045593</v>
      </c>
      <c r="L105" s="83">
        <v>97.8778007406875</v>
      </c>
      <c r="M105" s="83">
        <v>124.85682146380728</v>
      </c>
      <c r="N105" s="83">
        <v>118.47817366706852</v>
      </c>
      <c r="O105" s="83">
        <v>120.63357790056156</v>
      </c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84" customFormat="1" ht="10.5">
      <c r="A106" s="100">
        <v>10</v>
      </c>
      <c r="B106" s="100">
        <v>1997</v>
      </c>
      <c r="C106" s="101">
        <v>78.13156417884406</v>
      </c>
      <c r="D106" s="101">
        <v>118.16282896386798</v>
      </c>
      <c r="E106" s="101">
        <v>77.40373554191287</v>
      </c>
      <c r="F106" s="101">
        <v>116.15630832275399</v>
      </c>
      <c r="G106" s="101">
        <v>127.89602075366133</v>
      </c>
      <c r="H106" s="101">
        <v>127.64786426309354</v>
      </c>
      <c r="I106" s="101">
        <v>127.7373831480217</v>
      </c>
      <c r="J106" s="101">
        <v>102.80376102986492</v>
      </c>
      <c r="K106" s="101">
        <v>100.0497371931434</v>
      </c>
      <c r="L106" s="101">
        <v>100.6465125324805</v>
      </c>
      <c r="M106" s="101">
        <v>124.12683607363562</v>
      </c>
      <c r="N106" s="101">
        <v>119.97702882260575</v>
      </c>
      <c r="O106" s="101">
        <v>121.39357626613811</v>
      </c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84" customFormat="1" ht="10.5">
      <c r="A107" s="82">
        <v>11</v>
      </c>
      <c r="B107" s="82">
        <v>1997</v>
      </c>
      <c r="C107" s="83">
        <v>77.56770242620368</v>
      </c>
      <c r="D107" s="83">
        <v>116.82310263397665</v>
      </c>
      <c r="E107" s="83">
        <v>80.63102811665415</v>
      </c>
      <c r="F107" s="83">
        <v>120.01198962054376</v>
      </c>
      <c r="G107" s="83">
        <v>127.4342084447339</v>
      </c>
      <c r="H107" s="83">
        <v>126.6032199806577</v>
      </c>
      <c r="I107" s="83">
        <v>126.91379629723873</v>
      </c>
      <c r="J107" s="83">
        <v>105.18991714604164</v>
      </c>
      <c r="K107" s="83">
        <v>100.67117589665297</v>
      </c>
      <c r="L107" s="83">
        <v>101.64075552700228</v>
      </c>
      <c r="M107" s="83">
        <v>124.38712032553005</v>
      </c>
      <c r="N107" s="83">
        <v>119.76107405083111</v>
      </c>
      <c r="O107" s="83">
        <v>121.35028501052415</v>
      </c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84" customFormat="1" ht="10.5">
      <c r="A108" s="100">
        <v>12</v>
      </c>
      <c r="B108" s="100">
        <v>1997</v>
      </c>
      <c r="C108" s="101">
        <v>74.70616139838847</v>
      </c>
      <c r="D108" s="101">
        <v>110.75629706849055</v>
      </c>
      <c r="E108" s="101">
        <v>82.86507373718553</v>
      </c>
      <c r="F108" s="101">
        <v>120.08792846354855</v>
      </c>
      <c r="G108" s="101">
        <v>126.47047763108438</v>
      </c>
      <c r="H108" s="101">
        <v>126.09127503138669</v>
      </c>
      <c r="I108" s="101">
        <v>126.2331461150013</v>
      </c>
      <c r="J108" s="101">
        <v>103.26129935394216</v>
      </c>
      <c r="K108" s="101">
        <v>93.3000574199472</v>
      </c>
      <c r="L108" s="101">
        <v>95.51829594548352</v>
      </c>
      <c r="M108" s="101">
        <v>123.45778720448119</v>
      </c>
      <c r="N108" s="101">
        <v>116.11320499096787</v>
      </c>
      <c r="O108" s="101">
        <v>118.54964690551145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84" customFormat="1" ht="10.5">
      <c r="A109" s="82">
        <v>1</v>
      </c>
      <c r="B109" s="82">
        <v>1998</v>
      </c>
      <c r="C109" s="83">
        <v>68.9704259923227</v>
      </c>
      <c r="D109" s="83">
        <v>99.1449971572667</v>
      </c>
      <c r="E109" s="83">
        <v>67.19985129224813</v>
      </c>
      <c r="F109" s="83">
        <v>96.84086255071131</v>
      </c>
      <c r="G109" s="83">
        <v>124.72173272393479</v>
      </c>
      <c r="H109" s="83">
        <v>128.30207883832378</v>
      </c>
      <c r="I109" s="83">
        <v>126.93520217157742</v>
      </c>
      <c r="J109" s="83">
        <v>88.75265304928878</v>
      </c>
      <c r="K109" s="83">
        <v>86.78804430080919</v>
      </c>
      <c r="L109" s="83">
        <v>87.2374564437079</v>
      </c>
      <c r="M109" s="83">
        <v>117.38954098556243</v>
      </c>
      <c r="N109" s="83">
        <v>113.48620317895936</v>
      </c>
      <c r="O109" s="83">
        <v>114.7437227105246</v>
      </c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84" customFormat="1" ht="10.5">
      <c r="A110" s="100">
        <v>2</v>
      </c>
      <c r="B110" s="100">
        <v>1998</v>
      </c>
      <c r="C110" s="101">
        <v>75.11362735877113</v>
      </c>
      <c r="D110" s="101">
        <v>104.91873643914846</v>
      </c>
      <c r="E110" s="101">
        <v>72.97195064207955</v>
      </c>
      <c r="F110" s="101">
        <v>101.93266522943692</v>
      </c>
      <c r="G110" s="101">
        <v>124.75116132135057</v>
      </c>
      <c r="H110" s="101">
        <v>128.54343700712045</v>
      </c>
      <c r="I110" s="101">
        <v>127.10151917064262</v>
      </c>
      <c r="J110" s="101">
        <v>89.41631269350843</v>
      </c>
      <c r="K110" s="101">
        <v>91.43777245359212</v>
      </c>
      <c r="L110" s="101">
        <v>90.97291346284568</v>
      </c>
      <c r="M110" s="101">
        <v>118.08279837439608</v>
      </c>
      <c r="N110" s="101">
        <v>116.28397988559814</v>
      </c>
      <c r="O110" s="101">
        <v>116.88675212709822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84" customFormat="1" ht="10.5">
      <c r="A111" s="82">
        <v>3</v>
      </c>
      <c r="B111" s="82">
        <v>1998</v>
      </c>
      <c r="C111" s="83">
        <v>79.01232205985987</v>
      </c>
      <c r="D111" s="83">
        <v>111.18809823121484</v>
      </c>
      <c r="E111" s="83">
        <v>75.66575043797845</v>
      </c>
      <c r="F111" s="83">
        <v>105.95156831393732</v>
      </c>
      <c r="G111" s="83">
        <v>124.51345900701384</v>
      </c>
      <c r="H111" s="83">
        <v>129.4540833396509</v>
      </c>
      <c r="I111" s="83">
        <v>127.57375536901628</v>
      </c>
      <c r="J111" s="83">
        <v>83.8617031432865</v>
      </c>
      <c r="K111" s="83">
        <v>90.05766731280018</v>
      </c>
      <c r="L111" s="83">
        <v>88.635161347312</v>
      </c>
      <c r="M111" s="83">
        <v>116.61541520171681</v>
      </c>
      <c r="N111" s="83">
        <v>116.51269757582871</v>
      </c>
      <c r="O111" s="83">
        <v>116.57267160725489</v>
      </c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84" customFormat="1" ht="10.5">
      <c r="A112" s="100">
        <v>4</v>
      </c>
      <c r="B112" s="100">
        <v>1998</v>
      </c>
      <c r="C112" s="101">
        <v>75.13829760207923</v>
      </c>
      <c r="D112" s="101">
        <v>105.7331402591401</v>
      </c>
      <c r="E112" s="101">
        <v>77.12062247121044</v>
      </c>
      <c r="F112" s="101">
        <v>108.10827925862954</v>
      </c>
      <c r="G112" s="101">
        <v>124.69429622172117</v>
      </c>
      <c r="H112" s="101">
        <v>128.6163139346957</v>
      </c>
      <c r="I112" s="101">
        <v>127.12514475102458</v>
      </c>
      <c r="J112" s="101">
        <v>86.12400384702717</v>
      </c>
      <c r="K112" s="101">
        <v>93.82177852216597</v>
      </c>
      <c r="L112" s="101">
        <v>92.06491235623984</v>
      </c>
      <c r="M112" s="101">
        <v>117.55201589896849</v>
      </c>
      <c r="N112" s="101">
        <v>117.56415538135968</v>
      </c>
      <c r="O112" s="101">
        <v>117.59452758148286</v>
      </c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84" customFormat="1" ht="10.5">
      <c r="A113" s="82">
        <v>5</v>
      </c>
      <c r="B113" s="82">
        <v>1998</v>
      </c>
      <c r="C113" s="83">
        <v>78.63503047660488</v>
      </c>
      <c r="D113" s="83">
        <v>109.20107230376456</v>
      </c>
      <c r="E113" s="83">
        <v>76.99638768242563</v>
      </c>
      <c r="F113" s="83">
        <v>105.24059838470104</v>
      </c>
      <c r="G113" s="83">
        <v>125.03958720425669</v>
      </c>
      <c r="H113" s="83">
        <v>128.94319538642782</v>
      </c>
      <c r="I113" s="83">
        <v>127.45607597566594</v>
      </c>
      <c r="J113" s="83">
        <v>86.00177860806227</v>
      </c>
      <c r="K113" s="83">
        <v>91.49691291626444</v>
      </c>
      <c r="L113" s="83">
        <v>90.23785523244949</v>
      </c>
      <c r="M113" s="83">
        <v>117.69673843815337</v>
      </c>
      <c r="N113" s="83">
        <v>117.16289372045867</v>
      </c>
      <c r="O113" s="83">
        <v>117.37297683203155</v>
      </c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84" customFormat="1" ht="10.5">
      <c r="A114" s="100">
        <v>6</v>
      </c>
      <c r="B114" s="100">
        <v>1998</v>
      </c>
      <c r="C114" s="101">
        <v>75.78960219948469</v>
      </c>
      <c r="D114" s="101">
        <v>105.01251147506657</v>
      </c>
      <c r="E114" s="101">
        <v>75.4147745689428</v>
      </c>
      <c r="F114" s="101">
        <v>103.78603509105223</v>
      </c>
      <c r="G114" s="101">
        <v>124.50216204187659</v>
      </c>
      <c r="H114" s="101">
        <v>128.38237310427778</v>
      </c>
      <c r="I114" s="101">
        <v>126.89748127905918</v>
      </c>
      <c r="J114" s="101">
        <v>90.99358863628476</v>
      </c>
      <c r="K114" s="101">
        <v>91.09930524993356</v>
      </c>
      <c r="L114" s="101">
        <v>91.05550304259503</v>
      </c>
      <c r="M114" s="101">
        <v>118.63974606766757</v>
      </c>
      <c r="N114" s="101">
        <v>116.86616661385531</v>
      </c>
      <c r="O114" s="101">
        <v>117.47726468244629</v>
      </c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84" customFormat="1" ht="10.5">
      <c r="A115" s="82">
        <v>7</v>
      </c>
      <c r="B115" s="82">
        <v>1998</v>
      </c>
      <c r="C115" s="83">
        <v>75.68632214788946</v>
      </c>
      <c r="D115" s="83">
        <v>104.30603309099013</v>
      </c>
      <c r="E115" s="83">
        <v>74.28673554160191</v>
      </c>
      <c r="F115" s="83">
        <v>101.61925249798686</v>
      </c>
      <c r="G115" s="83">
        <v>124.08702209483987</v>
      </c>
      <c r="H115" s="83">
        <v>126.87050470484249</v>
      </c>
      <c r="I115" s="83">
        <v>125.79885818394077</v>
      </c>
      <c r="J115" s="83">
        <v>91.12023560279242</v>
      </c>
      <c r="K115" s="83">
        <v>89.45915190509548</v>
      </c>
      <c r="L115" s="83">
        <v>89.82659062289405</v>
      </c>
      <c r="M115" s="83">
        <v>118.2852224060136</v>
      </c>
      <c r="N115" s="83">
        <v>115.32632864810768</v>
      </c>
      <c r="O115" s="83">
        <v>116.33120399074812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84" customFormat="1" ht="10.5">
      <c r="A116" s="100">
        <v>8</v>
      </c>
      <c r="B116" s="100">
        <v>1998</v>
      </c>
      <c r="C116" s="101">
        <v>74.10251728916339</v>
      </c>
      <c r="D116" s="101">
        <v>101.32141082036912</v>
      </c>
      <c r="E116" s="101">
        <v>72.69972735796226</v>
      </c>
      <c r="F116" s="101">
        <v>98.92187879673487</v>
      </c>
      <c r="G116" s="101">
        <v>123.34982727406438</v>
      </c>
      <c r="H116" s="101">
        <v>124.59724817952025</v>
      </c>
      <c r="I116" s="101">
        <v>124.11096499296173</v>
      </c>
      <c r="J116" s="101">
        <v>94.96025737531474</v>
      </c>
      <c r="K116" s="101">
        <v>90.99166199825734</v>
      </c>
      <c r="L116" s="101">
        <v>91.88345391139777</v>
      </c>
      <c r="M116" s="101">
        <v>118.8166329045064</v>
      </c>
      <c r="N116" s="101">
        <v>114.24824576143922</v>
      </c>
      <c r="O116" s="101">
        <v>115.77390293032084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84" customFormat="1" ht="10.5">
      <c r="A117" s="82">
        <v>9</v>
      </c>
      <c r="B117" s="82">
        <v>1998</v>
      </c>
      <c r="C117" s="83">
        <v>76.03171292291226</v>
      </c>
      <c r="D117" s="83">
        <v>101.63967224613164</v>
      </c>
      <c r="E117" s="83">
        <v>77.99206511332102</v>
      </c>
      <c r="F117" s="83">
        <v>104.49647796516764</v>
      </c>
      <c r="G117" s="83">
        <v>123.17456402710154</v>
      </c>
      <c r="H117" s="83">
        <v>123.27230622625967</v>
      </c>
      <c r="I117" s="83">
        <v>123.23146841261857</v>
      </c>
      <c r="J117" s="83">
        <v>95.61056293666626</v>
      </c>
      <c r="K117" s="83">
        <v>89.76808016442595</v>
      </c>
      <c r="L117" s="83">
        <v>91.05152934017948</v>
      </c>
      <c r="M117" s="83">
        <v>118.931588651094</v>
      </c>
      <c r="N117" s="83">
        <v>113.32958339589428</v>
      </c>
      <c r="O117" s="83">
        <v>115.22249040770004</v>
      </c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84" customFormat="1" ht="10.5">
      <c r="A118" s="100">
        <v>10</v>
      </c>
      <c r="B118" s="100">
        <v>1998</v>
      </c>
      <c r="C118" s="101">
        <v>82.13884611890279</v>
      </c>
      <c r="D118" s="101">
        <v>109.21531410258969</v>
      </c>
      <c r="E118" s="101">
        <v>79.92502636680986</v>
      </c>
      <c r="F118" s="101">
        <v>104.58955773469002</v>
      </c>
      <c r="G118" s="101">
        <v>122.96562192000061</v>
      </c>
      <c r="H118" s="101">
        <v>121.56707596092063</v>
      </c>
      <c r="I118" s="101">
        <v>122.09265199883582</v>
      </c>
      <c r="J118" s="101">
        <v>94.5794491554129</v>
      </c>
      <c r="K118" s="101">
        <v>92.20028631148637</v>
      </c>
      <c r="L118" s="101">
        <v>92.71527522921477</v>
      </c>
      <c r="M118" s="101">
        <v>118.61860604010947</v>
      </c>
      <c r="N118" s="101">
        <v>113.3145864661098</v>
      </c>
      <c r="O118" s="101">
        <v>115.12099446543668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84" customFormat="1" ht="10.5">
      <c r="A119" s="82">
        <v>11</v>
      </c>
      <c r="B119" s="82">
        <v>1998</v>
      </c>
      <c r="C119" s="83">
        <v>79.27273006247563</v>
      </c>
      <c r="D119" s="83">
        <v>104.50016153602171</v>
      </c>
      <c r="E119" s="83">
        <v>81.32748768476705</v>
      </c>
      <c r="F119" s="83">
        <v>105.60641394310215</v>
      </c>
      <c r="G119" s="83">
        <v>122.0212999576938</v>
      </c>
      <c r="H119" s="83">
        <v>120.4334441744972</v>
      </c>
      <c r="I119" s="83">
        <v>121.03075266972593</v>
      </c>
      <c r="J119" s="83">
        <v>96.320229141742</v>
      </c>
      <c r="K119" s="83">
        <v>92.88176490910429</v>
      </c>
      <c r="L119" s="83">
        <v>93.61626408495124</v>
      </c>
      <c r="M119" s="83">
        <v>118.35309256494575</v>
      </c>
      <c r="N119" s="83">
        <v>113.03088859857606</v>
      </c>
      <c r="O119" s="83">
        <v>114.85388936793265</v>
      </c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84" customFormat="1" ht="10.5">
      <c r="A120" s="100">
        <v>12</v>
      </c>
      <c r="B120" s="100">
        <v>1998</v>
      </c>
      <c r="C120" s="101">
        <v>70.94795615984843</v>
      </c>
      <c r="D120" s="101">
        <v>92.73877738920575</v>
      </c>
      <c r="E120" s="101">
        <v>80.14594853801304</v>
      </c>
      <c r="F120" s="101">
        <v>103.031572554286</v>
      </c>
      <c r="G120" s="101">
        <v>120.49971369412566</v>
      </c>
      <c r="H120" s="101">
        <v>116.68655789648689</v>
      </c>
      <c r="I120" s="101">
        <v>118.13199935167134</v>
      </c>
      <c r="J120" s="101">
        <v>95.03894036470253</v>
      </c>
      <c r="K120" s="101">
        <v>87.61971829401541</v>
      </c>
      <c r="L120" s="101">
        <v>89.28794031011203</v>
      </c>
      <c r="M120" s="101">
        <v>117.05981133910613</v>
      </c>
      <c r="N120" s="101">
        <v>107.85418063990763</v>
      </c>
      <c r="O120" s="101">
        <v>110.91497331896636</v>
      </c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84" customFormat="1" ht="10.5">
      <c r="A121" s="82">
        <v>1</v>
      </c>
      <c r="B121" s="82">
        <v>1999</v>
      </c>
      <c r="C121" s="83">
        <v>63.546224487388265</v>
      </c>
      <c r="D121" s="83">
        <v>82.25231456185179</v>
      </c>
      <c r="E121" s="83">
        <v>61.41348176296105</v>
      </c>
      <c r="F121" s="83">
        <v>80.74907210197743</v>
      </c>
      <c r="G121" s="83">
        <v>118.0669015465476</v>
      </c>
      <c r="H121" s="83">
        <v>114.42600661265666</v>
      </c>
      <c r="I121" s="83">
        <v>115.83498796392215</v>
      </c>
      <c r="J121" s="83">
        <v>80.76791982162797</v>
      </c>
      <c r="K121" s="83">
        <v>75.27512521036034</v>
      </c>
      <c r="L121" s="83">
        <v>76.54794460999165</v>
      </c>
      <c r="M121" s="83">
        <v>110.53467388399528</v>
      </c>
      <c r="N121" s="83">
        <v>100.55161809986626</v>
      </c>
      <c r="O121" s="83">
        <v>103.89361825020036</v>
      </c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1:45" s="84" customFormat="1" ht="10.5">
      <c r="A122" s="100">
        <v>2</v>
      </c>
      <c r="B122" s="100">
        <v>1999</v>
      </c>
      <c r="C122" s="101">
        <v>66.90935316626255</v>
      </c>
      <c r="D122" s="101">
        <v>84.712110961667</v>
      </c>
      <c r="E122" s="101">
        <v>66.46669044974655</v>
      </c>
      <c r="F122" s="101">
        <v>84.35503818891021</v>
      </c>
      <c r="G122" s="101">
        <v>116.61110803106385</v>
      </c>
      <c r="H122" s="101">
        <v>113.33646288939396</v>
      </c>
      <c r="I122" s="101">
        <v>114.60074306225549</v>
      </c>
      <c r="J122" s="101">
        <v>82.8531082259931</v>
      </c>
      <c r="K122" s="101">
        <v>79.06544422384505</v>
      </c>
      <c r="L122" s="101">
        <v>79.93957999922183</v>
      </c>
      <c r="M122" s="101">
        <v>110.2474547886265</v>
      </c>
      <c r="N122" s="101">
        <v>102.04513174924524</v>
      </c>
      <c r="O122" s="101">
        <v>104.83737200175442</v>
      </c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1:45" s="84" customFormat="1" ht="10.5">
      <c r="A123" s="82">
        <v>3</v>
      </c>
      <c r="B123" s="82">
        <v>1999</v>
      </c>
      <c r="C123" s="83">
        <v>69.61464080237174</v>
      </c>
      <c r="D123" s="83">
        <v>87.48902869203478</v>
      </c>
      <c r="E123" s="83">
        <v>71.16332050168211</v>
      </c>
      <c r="F123" s="83">
        <v>89.91008876538423</v>
      </c>
      <c r="G123" s="83">
        <v>115.49815777611465</v>
      </c>
      <c r="H123" s="83">
        <v>112.34736596895</v>
      </c>
      <c r="I123" s="83">
        <v>113.56906847195003</v>
      </c>
      <c r="J123" s="83">
        <v>80.86531632268083</v>
      </c>
      <c r="K123" s="83">
        <v>75.52484500898875</v>
      </c>
      <c r="L123" s="83">
        <v>76.73801773315058</v>
      </c>
      <c r="M123" s="83">
        <v>108.72338657045096</v>
      </c>
      <c r="N123" s="83">
        <v>100.2878084840862</v>
      </c>
      <c r="O123" s="83">
        <v>103.19386856485247</v>
      </c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84" customFormat="1" ht="10.5">
      <c r="A124" s="100">
        <v>4</v>
      </c>
      <c r="B124" s="100">
        <v>1999</v>
      </c>
      <c r="C124" s="101">
        <v>66.61237580661809</v>
      </c>
      <c r="D124" s="101">
        <v>83.65110847008945</v>
      </c>
      <c r="E124" s="101">
        <v>67.59612386663139</v>
      </c>
      <c r="F124" s="101">
        <v>84.84326027591614</v>
      </c>
      <c r="G124" s="101">
        <v>114.48859717605609</v>
      </c>
      <c r="H124" s="101">
        <v>110.45126598238903</v>
      </c>
      <c r="I124" s="101">
        <v>112.011034057275</v>
      </c>
      <c r="J124" s="101">
        <v>81.71210367286109</v>
      </c>
      <c r="K124" s="101">
        <v>78.3877988213022</v>
      </c>
      <c r="L124" s="101">
        <v>79.13038333496084</v>
      </c>
      <c r="M124" s="101">
        <v>108.39731850808313</v>
      </c>
      <c r="N124" s="101">
        <v>100.27537809679049</v>
      </c>
      <c r="O124" s="101">
        <v>103.08257354418026</v>
      </c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84" customFormat="1" ht="10.5">
      <c r="A125" s="82">
        <v>5</v>
      </c>
      <c r="B125" s="82">
        <v>1999</v>
      </c>
      <c r="C125" s="83">
        <v>70.70288948345835</v>
      </c>
      <c r="D125" s="83">
        <v>86.9585485160153</v>
      </c>
      <c r="E125" s="83">
        <v>70.93011756408214</v>
      </c>
      <c r="F125" s="83">
        <v>86.62160909982325</v>
      </c>
      <c r="G125" s="83">
        <v>114.99275257756705</v>
      </c>
      <c r="H125" s="83">
        <v>108.43536748855293</v>
      </c>
      <c r="I125" s="83">
        <v>110.93316281211511</v>
      </c>
      <c r="J125" s="83">
        <v>83.53016979704432</v>
      </c>
      <c r="K125" s="83">
        <v>75.2378361443127</v>
      </c>
      <c r="L125" s="83">
        <v>77.07676967636954</v>
      </c>
      <c r="M125" s="83">
        <v>109.03925963261155</v>
      </c>
      <c r="N125" s="83">
        <v>97.98331910321772</v>
      </c>
      <c r="O125" s="83">
        <v>101.7587578975583</v>
      </c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84" customFormat="1" ht="10.5">
      <c r="A126" s="100">
        <v>6</v>
      </c>
      <c r="B126" s="100">
        <v>1999</v>
      </c>
      <c r="C126" s="101">
        <v>73.40915977903538</v>
      </c>
      <c r="D126" s="101">
        <v>89.607826973749</v>
      </c>
      <c r="E126" s="101">
        <v>75.72007708171576</v>
      </c>
      <c r="F126" s="101">
        <v>92.26360675935113</v>
      </c>
      <c r="G126" s="101">
        <v>113.27365504478117</v>
      </c>
      <c r="H126" s="101">
        <v>106.03774669100721</v>
      </c>
      <c r="I126" s="101">
        <v>108.79508588729975</v>
      </c>
      <c r="J126" s="101">
        <v>89.7412176306779</v>
      </c>
      <c r="K126" s="101">
        <v>79.1145412960182</v>
      </c>
      <c r="L126" s="101">
        <v>81.42647031709448</v>
      </c>
      <c r="M126" s="101">
        <v>109.14273013782005</v>
      </c>
      <c r="N126" s="101">
        <v>97.74723939337922</v>
      </c>
      <c r="O126" s="101">
        <v>101.61695512038816</v>
      </c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84" customFormat="1" ht="10.5">
      <c r="A127" s="82">
        <v>7</v>
      </c>
      <c r="B127" s="82">
        <v>1999</v>
      </c>
      <c r="C127" s="83">
        <v>70.6107000077382</v>
      </c>
      <c r="D127" s="83">
        <v>86.36321678972656</v>
      </c>
      <c r="E127" s="83">
        <v>72.92744008298861</v>
      </c>
      <c r="F127" s="83">
        <v>88.93034185382237</v>
      </c>
      <c r="G127" s="83">
        <v>112.17372085201862</v>
      </c>
      <c r="H127" s="83">
        <v>105.29985592613745</v>
      </c>
      <c r="I127" s="83">
        <v>107.92238764918594</v>
      </c>
      <c r="J127" s="83">
        <v>88.80811972349093</v>
      </c>
      <c r="K127" s="83">
        <v>79.54910657569977</v>
      </c>
      <c r="L127" s="83">
        <v>81.61930901715141</v>
      </c>
      <c r="M127" s="83">
        <v>108.05018902696963</v>
      </c>
      <c r="N127" s="83">
        <v>97.37158536666115</v>
      </c>
      <c r="O127" s="83">
        <v>101.00782768420999</v>
      </c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84" customFormat="1" ht="10.5">
      <c r="A128" s="100">
        <v>8</v>
      </c>
      <c r="B128" s="100">
        <v>1999</v>
      </c>
      <c r="C128" s="101">
        <v>76.17202353642351</v>
      </c>
      <c r="D128" s="101">
        <v>92.42108170529153</v>
      </c>
      <c r="E128" s="101">
        <v>77.25965080370833</v>
      </c>
      <c r="F128" s="101">
        <v>93.57043855769217</v>
      </c>
      <c r="G128" s="101">
        <v>111.49219123849679</v>
      </c>
      <c r="H128" s="101">
        <v>105.42058651054914</v>
      </c>
      <c r="I128" s="101">
        <v>107.73447221458184</v>
      </c>
      <c r="J128" s="101">
        <v>95.79312011722219</v>
      </c>
      <c r="K128" s="101">
        <v>78.7486694253228</v>
      </c>
      <c r="L128" s="101">
        <v>82.49046320494597</v>
      </c>
      <c r="M128" s="101">
        <v>109.0894936544354</v>
      </c>
      <c r="N128" s="101">
        <v>97.21474676514484</v>
      </c>
      <c r="O128" s="101">
        <v>101.21876094556941</v>
      </c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84" customFormat="1" ht="10.5">
      <c r="A129" s="82">
        <v>9</v>
      </c>
      <c r="B129" s="82">
        <v>1999</v>
      </c>
      <c r="C129" s="83">
        <v>78.85980565561708</v>
      </c>
      <c r="D129" s="83">
        <v>93.09204413427103</v>
      </c>
      <c r="E129" s="83">
        <v>82.6897773695235</v>
      </c>
      <c r="F129" s="83">
        <v>97.71111502350891</v>
      </c>
      <c r="G129" s="83">
        <v>112.47101055235144</v>
      </c>
      <c r="H129" s="83">
        <v>105.26155602698718</v>
      </c>
      <c r="I129" s="83">
        <v>108.00113845557787</v>
      </c>
      <c r="J129" s="83">
        <v>95.59714747104697</v>
      </c>
      <c r="K129" s="83">
        <v>80.67686655199725</v>
      </c>
      <c r="L129" s="83">
        <v>83.94042676879745</v>
      </c>
      <c r="M129" s="83">
        <v>110.0006171269469</v>
      </c>
      <c r="N129" s="83">
        <v>98.0179023059132</v>
      </c>
      <c r="O129" s="83">
        <v>102.06802349005365</v>
      </c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84" customFormat="1" ht="10.5">
      <c r="A130" s="100">
        <v>10</v>
      </c>
      <c r="B130" s="100">
        <v>1999</v>
      </c>
      <c r="C130" s="101">
        <v>83.39647030279862</v>
      </c>
      <c r="D130" s="101">
        <v>97.48468078640695</v>
      </c>
      <c r="E130" s="101">
        <v>85.04463037623748</v>
      </c>
      <c r="F130" s="101">
        <v>98.59848113017291</v>
      </c>
      <c r="G130" s="101">
        <v>111.56814173619281</v>
      </c>
      <c r="H130" s="101">
        <v>104.47014485855864</v>
      </c>
      <c r="I130" s="101">
        <v>107.1556967100158</v>
      </c>
      <c r="J130" s="101">
        <v>89.72488312642027</v>
      </c>
      <c r="K130" s="101">
        <v>85.5828843058805</v>
      </c>
      <c r="L130" s="101">
        <v>86.48681882516182</v>
      </c>
      <c r="M130" s="101">
        <v>108.28792056304967</v>
      </c>
      <c r="N130" s="101">
        <v>99.32854538532776</v>
      </c>
      <c r="O130" s="101">
        <v>102.37031235761845</v>
      </c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84" customFormat="1" ht="10.5">
      <c r="A131" s="82">
        <v>11</v>
      </c>
      <c r="B131" s="82">
        <v>1999</v>
      </c>
      <c r="C131" s="83">
        <v>86.39987278867531</v>
      </c>
      <c r="D131" s="83">
        <v>99.7275359508275</v>
      </c>
      <c r="E131" s="83">
        <v>89.46061916589544</v>
      </c>
      <c r="F131" s="83">
        <v>102.08967372538733</v>
      </c>
      <c r="G131" s="83">
        <v>111.24714040709888</v>
      </c>
      <c r="H131" s="83">
        <v>104.69573913319604</v>
      </c>
      <c r="I131" s="83">
        <v>107.17265377033668</v>
      </c>
      <c r="J131" s="83">
        <v>93.31340219487493</v>
      </c>
      <c r="K131" s="83">
        <v>88.94163523990579</v>
      </c>
      <c r="L131" s="83">
        <v>89.88142477296844</v>
      </c>
      <c r="M131" s="83">
        <v>108.84036790662554</v>
      </c>
      <c r="N131" s="83">
        <v>100.80164661365578</v>
      </c>
      <c r="O131" s="83">
        <v>103.53982535298356</v>
      </c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84" customFormat="1" ht="10.5">
      <c r="A132" s="100">
        <v>12</v>
      </c>
      <c r="B132" s="100">
        <v>1999</v>
      </c>
      <c r="C132" s="101">
        <v>84.65992701599943</v>
      </c>
      <c r="D132" s="101">
        <v>97.1421429018205</v>
      </c>
      <c r="E132" s="101">
        <v>94.36818462814516</v>
      </c>
      <c r="F132" s="101">
        <v>106.83046262011584</v>
      </c>
      <c r="G132" s="101">
        <v>109.75420329233111</v>
      </c>
      <c r="H132" s="101">
        <v>103.43736686723781</v>
      </c>
      <c r="I132" s="101">
        <v>105.83336216557859</v>
      </c>
      <c r="J132" s="101">
        <v>92.97779441661632</v>
      </c>
      <c r="K132" s="101">
        <v>84.82252606989051</v>
      </c>
      <c r="L132" s="101">
        <v>86.64609304516853</v>
      </c>
      <c r="M132" s="101">
        <v>107.71224984734687</v>
      </c>
      <c r="N132" s="101">
        <v>97.85343160598961</v>
      </c>
      <c r="O132" s="101">
        <v>101.13464109789668</v>
      </c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84" customFormat="1" ht="10.5">
      <c r="A133" s="82">
        <v>1</v>
      </c>
      <c r="B133" s="82">
        <v>2000</v>
      </c>
      <c r="C133" s="83">
        <v>75.07621957063732</v>
      </c>
      <c r="D133" s="83">
        <v>85.04810469669782</v>
      </c>
      <c r="E133" s="83">
        <v>74.96668425238006</v>
      </c>
      <c r="F133" s="83">
        <v>85.2885046964822</v>
      </c>
      <c r="G133" s="83">
        <v>107.14229948216429</v>
      </c>
      <c r="H133" s="83">
        <v>103.25974048324092</v>
      </c>
      <c r="I133" s="83">
        <v>104.76080189011965</v>
      </c>
      <c r="J133" s="83">
        <v>84.37028506693972</v>
      </c>
      <c r="K133" s="83">
        <v>76.38951240352341</v>
      </c>
      <c r="L133" s="83">
        <v>78.24208045913332</v>
      </c>
      <c r="M133" s="83">
        <v>102.32261017990524</v>
      </c>
      <c r="N133" s="83">
        <v>93.36837263794946</v>
      </c>
      <c r="O133" s="83">
        <v>96.3638286638583</v>
      </c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84" customFormat="1" ht="10.5">
      <c r="A134" s="100">
        <v>2</v>
      </c>
      <c r="B134" s="100">
        <v>2000</v>
      </c>
      <c r="C134" s="101">
        <v>81.18134070165367</v>
      </c>
      <c r="D134" s="101">
        <v>89.43040305897583</v>
      </c>
      <c r="E134" s="101">
        <v>82.34854877971779</v>
      </c>
      <c r="F134" s="101">
        <v>91.03560572296999</v>
      </c>
      <c r="G134" s="101">
        <v>107.17652904014044</v>
      </c>
      <c r="H134" s="101">
        <v>103.6294202198257</v>
      </c>
      <c r="I134" s="101">
        <v>104.99727358692931</v>
      </c>
      <c r="J134" s="101">
        <v>91.87233373848981</v>
      </c>
      <c r="K134" s="101">
        <v>81.76126004018664</v>
      </c>
      <c r="L134" s="101">
        <v>84.0931452455278</v>
      </c>
      <c r="M134" s="101">
        <v>104.14140986679301</v>
      </c>
      <c r="N134" s="101">
        <v>96.24101803474753</v>
      </c>
      <c r="O134" s="101">
        <v>98.93065729376144</v>
      </c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84" customFormat="1" ht="10.5">
      <c r="A135" s="82">
        <v>3</v>
      </c>
      <c r="B135" s="82">
        <v>2000</v>
      </c>
      <c r="C135" s="83">
        <v>86.65858300506694</v>
      </c>
      <c r="D135" s="83">
        <v>96.60763286064586</v>
      </c>
      <c r="E135" s="83">
        <v>87.40429397101025</v>
      </c>
      <c r="F135" s="83">
        <v>97.42675703005705</v>
      </c>
      <c r="G135" s="83">
        <v>107.27737262194049</v>
      </c>
      <c r="H135" s="83">
        <v>103.99048932648176</v>
      </c>
      <c r="I135" s="83">
        <v>105.263451672066</v>
      </c>
      <c r="J135" s="83">
        <v>87.32535254137147</v>
      </c>
      <c r="K135" s="83">
        <v>81.8892501129471</v>
      </c>
      <c r="L135" s="83">
        <v>83.12373467872541</v>
      </c>
      <c r="M135" s="83">
        <v>103.17494132265496</v>
      </c>
      <c r="N135" s="83">
        <v>96.59868899895719</v>
      </c>
      <c r="O135" s="83">
        <v>98.86812725231701</v>
      </c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84" customFormat="1" ht="10.5">
      <c r="A136" s="100">
        <v>4</v>
      </c>
      <c r="B136" s="100">
        <v>2000</v>
      </c>
      <c r="C136" s="101">
        <v>79.10753629412773</v>
      </c>
      <c r="D136" s="101">
        <v>87.75724878519999</v>
      </c>
      <c r="E136" s="101">
        <v>81.56836622459612</v>
      </c>
      <c r="F136" s="101">
        <v>89.81644499902411</v>
      </c>
      <c r="G136" s="101">
        <v>106.7217699101696</v>
      </c>
      <c r="H136" s="101">
        <v>103.05234027820734</v>
      </c>
      <c r="I136" s="101">
        <v>104.47027063065448</v>
      </c>
      <c r="J136" s="101">
        <v>87.74809921226647</v>
      </c>
      <c r="K136" s="101">
        <v>84.64037994998141</v>
      </c>
      <c r="L136" s="101">
        <v>85.33305144128651</v>
      </c>
      <c r="M136" s="101">
        <v>103.09181420604786</v>
      </c>
      <c r="N136" s="101">
        <v>97.16590459178404</v>
      </c>
      <c r="O136" s="101">
        <v>99.22112172903624</v>
      </c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84" customFormat="1" ht="10.5">
      <c r="A137" s="82">
        <v>5</v>
      </c>
      <c r="B137" s="82">
        <v>2000</v>
      </c>
      <c r="C137" s="83">
        <v>90.27270175186135</v>
      </c>
      <c r="D137" s="83">
        <v>98.06721464641078</v>
      </c>
      <c r="E137" s="83">
        <v>89.40243136901077</v>
      </c>
      <c r="F137" s="83">
        <v>95.70506339452072</v>
      </c>
      <c r="G137" s="83">
        <v>106.88825869681912</v>
      </c>
      <c r="H137" s="83">
        <v>102.2426774925396</v>
      </c>
      <c r="I137" s="83">
        <v>104.01224113714338</v>
      </c>
      <c r="J137" s="83">
        <v>89.83728734885804</v>
      </c>
      <c r="K137" s="83">
        <v>84.7911683830424</v>
      </c>
      <c r="L137" s="83">
        <v>85.89906346681065</v>
      </c>
      <c r="M137" s="83">
        <v>103.55046241969781</v>
      </c>
      <c r="N137" s="83">
        <v>96.81257724109905</v>
      </c>
      <c r="O137" s="83">
        <v>99.12262888356948</v>
      </c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84" customFormat="1" ht="10.5">
      <c r="A138" s="100">
        <v>6</v>
      </c>
      <c r="B138" s="100">
        <v>2000</v>
      </c>
      <c r="C138" s="101">
        <v>94.06321550029797</v>
      </c>
      <c r="D138" s="101">
        <v>100.46212535231714</v>
      </c>
      <c r="E138" s="101">
        <v>95.0277487474141</v>
      </c>
      <c r="F138" s="101">
        <v>101.55541091850795</v>
      </c>
      <c r="G138" s="101">
        <v>105.07307843104262</v>
      </c>
      <c r="H138" s="101">
        <v>101.87264561093387</v>
      </c>
      <c r="I138" s="101">
        <v>103.09036441779357</v>
      </c>
      <c r="J138" s="101">
        <v>97.3940639018214</v>
      </c>
      <c r="K138" s="101">
        <v>87.8408033561196</v>
      </c>
      <c r="L138" s="101">
        <v>89.9154252929276</v>
      </c>
      <c r="M138" s="101">
        <v>103.68856549838577</v>
      </c>
      <c r="N138" s="101">
        <v>97.64162955454054</v>
      </c>
      <c r="O138" s="101">
        <v>99.69904000887234</v>
      </c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84" customFormat="1" ht="10.5">
      <c r="A139" s="82">
        <v>7</v>
      </c>
      <c r="B139" s="82">
        <v>2000</v>
      </c>
      <c r="C139" s="83">
        <v>93.08365345952286</v>
      </c>
      <c r="D139" s="83">
        <v>98.5433520848272</v>
      </c>
      <c r="E139" s="83">
        <v>90.39285017350709</v>
      </c>
      <c r="F139" s="83">
        <v>95.10398967106315</v>
      </c>
      <c r="G139" s="83">
        <v>104.83032818062202</v>
      </c>
      <c r="H139" s="83">
        <v>102.41065379842972</v>
      </c>
      <c r="I139" s="83">
        <v>103.33009400877839</v>
      </c>
      <c r="J139" s="83">
        <v>101.57403391365652</v>
      </c>
      <c r="K139" s="83">
        <v>92.60023992016467</v>
      </c>
      <c r="L139" s="83">
        <v>94.60585782805028</v>
      </c>
      <c r="M139" s="83">
        <v>104.21355407736874</v>
      </c>
      <c r="N139" s="83">
        <v>99.45168237125377</v>
      </c>
      <c r="O139" s="83">
        <v>101.07149278134868</v>
      </c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 s="84" customFormat="1" ht="10.5">
      <c r="A140" s="100">
        <v>8</v>
      </c>
      <c r="B140" s="100">
        <v>2000</v>
      </c>
      <c r="C140" s="101">
        <v>99.69286770965269</v>
      </c>
      <c r="D140" s="101">
        <v>107.44093864279102</v>
      </c>
      <c r="E140" s="101">
        <v>98.05023256738941</v>
      </c>
      <c r="F140" s="101">
        <v>105.05021299686425</v>
      </c>
      <c r="G140" s="101">
        <v>105.15041618332407</v>
      </c>
      <c r="H140" s="101">
        <v>103.0076645558587</v>
      </c>
      <c r="I140" s="101">
        <v>103.81938947801947</v>
      </c>
      <c r="J140" s="101">
        <v>106.58495341664738</v>
      </c>
      <c r="K140" s="101">
        <v>92.94108465828023</v>
      </c>
      <c r="L140" s="101">
        <v>95.94480963090778</v>
      </c>
      <c r="M140" s="101">
        <v>105.64740029839867</v>
      </c>
      <c r="N140" s="101">
        <v>99.98710414684808</v>
      </c>
      <c r="O140" s="101">
        <v>101.88540241044144</v>
      </c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 s="84" customFormat="1" ht="10.5">
      <c r="A141" s="82">
        <v>9</v>
      </c>
      <c r="B141" s="82">
        <v>2000</v>
      </c>
      <c r="C141" s="83">
        <v>99.14785069596623</v>
      </c>
      <c r="D141" s="83">
        <v>102.64587498199538</v>
      </c>
      <c r="E141" s="83">
        <v>98.99109555103213</v>
      </c>
      <c r="F141" s="83">
        <v>102.35809505689261</v>
      </c>
      <c r="G141" s="83">
        <v>105.05867949969975</v>
      </c>
      <c r="H141" s="83">
        <v>102.36734584712636</v>
      </c>
      <c r="I141" s="83">
        <v>103.38820255188878</v>
      </c>
      <c r="J141" s="83">
        <v>104.42555016831142</v>
      </c>
      <c r="K141" s="83">
        <v>96.53002943218807</v>
      </c>
      <c r="L141" s="83">
        <v>98.26214776781288</v>
      </c>
      <c r="M141" s="83">
        <v>105.31158582853188</v>
      </c>
      <c r="N141" s="83">
        <v>100.9196539295795</v>
      </c>
      <c r="O141" s="83">
        <v>102.40359731275096</v>
      </c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1:45" s="84" customFormat="1" ht="10.5">
      <c r="A142" s="100">
        <v>10</v>
      </c>
      <c r="B142" s="100">
        <v>2000</v>
      </c>
      <c r="C142" s="101">
        <v>103.84763720080997</v>
      </c>
      <c r="D142" s="101">
        <v>107.88049902402722</v>
      </c>
      <c r="E142" s="101">
        <v>102.27103348264804</v>
      </c>
      <c r="F142" s="101">
        <v>105.48595430616344</v>
      </c>
      <c r="G142" s="101">
        <v>104.89842691115172</v>
      </c>
      <c r="H142" s="101">
        <v>101.2959576153421</v>
      </c>
      <c r="I142" s="101">
        <v>102.65728460556689</v>
      </c>
      <c r="J142" s="101">
        <v>103.92846777580007</v>
      </c>
      <c r="K142" s="101">
        <v>99.72821769069074</v>
      </c>
      <c r="L142" s="101">
        <v>100.64359476860008</v>
      </c>
      <c r="M142" s="101">
        <v>105.13509109708396</v>
      </c>
      <c r="N142" s="101">
        <v>101.45406248635106</v>
      </c>
      <c r="O142" s="101">
        <v>102.71010134203331</v>
      </c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1:45" s="84" customFormat="1" ht="10.5">
      <c r="A143" s="82">
        <v>11</v>
      </c>
      <c r="B143" s="82">
        <v>2000</v>
      </c>
      <c r="C143" s="83">
        <v>106.40467838415658</v>
      </c>
      <c r="D143" s="83">
        <v>111.5884683462583</v>
      </c>
      <c r="E143" s="83">
        <v>105.44633298165988</v>
      </c>
      <c r="F143" s="83">
        <v>109.56552948922878</v>
      </c>
      <c r="G143" s="83">
        <v>104.23909968592218</v>
      </c>
      <c r="H143" s="83">
        <v>101.819904114148</v>
      </c>
      <c r="I143" s="83">
        <v>102.7325541834515</v>
      </c>
      <c r="J143" s="83">
        <v>104.57788386143356</v>
      </c>
      <c r="K143" s="83">
        <v>101.72278230202049</v>
      </c>
      <c r="L143" s="83">
        <v>102.32770407543703</v>
      </c>
      <c r="M143" s="83">
        <v>104.90717935409934</v>
      </c>
      <c r="N143" s="83">
        <v>102.75221035962146</v>
      </c>
      <c r="O143" s="83">
        <v>103.50280103440683</v>
      </c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</row>
    <row r="144" spans="1:45" s="84" customFormat="1" ht="10.5">
      <c r="A144" s="100">
        <v>12</v>
      </c>
      <c r="B144" s="100">
        <v>2000</v>
      </c>
      <c r="C144" s="101">
        <v>96.5494386732806</v>
      </c>
      <c r="D144" s="101">
        <v>100.19912325882818</v>
      </c>
      <c r="E144" s="101">
        <v>103.03527900016505</v>
      </c>
      <c r="F144" s="101">
        <v>105.59717492835354</v>
      </c>
      <c r="G144" s="101">
        <v>103.63726381505951</v>
      </c>
      <c r="H144" s="101">
        <v>100.27100282435714</v>
      </c>
      <c r="I144" s="101">
        <v>101.5471082863537</v>
      </c>
      <c r="J144" s="101">
        <v>105.16693892629254</v>
      </c>
      <c r="K144" s="101">
        <v>96.86858162021306</v>
      </c>
      <c r="L144" s="101">
        <v>98.73349833280535</v>
      </c>
      <c r="M144" s="101">
        <v>104.66441818652407</v>
      </c>
      <c r="N144" s="101">
        <v>99.45564747016854</v>
      </c>
      <c r="O144" s="101">
        <v>101.18043393283918</v>
      </c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</row>
    <row r="145" spans="1:45" s="84" customFormat="1" ht="10.5">
      <c r="A145" s="82">
        <v>1</v>
      </c>
      <c r="B145" s="82">
        <v>2001</v>
      </c>
      <c r="C145" s="83">
        <v>88.2366377758746</v>
      </c>
      <c r="D145" s="83">
        <v>90.63995541090671</v>
      </c>
      <c r="E145" s="83">
        <v>87.25340789394585</v>
      </c>
      <c r="F145" s="83">
        <v>89.6448298735837</v>
      </c>
      <c r="G145" s="83">
        <v>101.46638860954877</v>
      </c>
      <c r="H145" s="83">
        <v>102.19374988708542</v>
      </c>
      <c r="I145" s="83">
        <v>101.92198613781412</v>
      </c>
      <c r="J145" s="83">
        <v>94.3411350131023</v>
      </c>
      <c r="K145" s="83">
        <v>88.83964173970926</v>
      </c>
      <c r="L145" s="83">
        <v>90.11318137351398</v>
      </c>
      <c r="M145" s="83">
        <v>99.52990111952947</v>
      </c>
      <c r="N145" s="83">
        <v>96.51857377911595</v>
      </c>
      <c r="O145" s="83">
        <v>97.48278896874925</v>
      </c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s="84" customFormat="1" ht="10.5">
      <c r="A146" s="100">
        <v>2</v>
      </c>
      <c r="B146" s="100">
        <v>2001</v>
      </c>
      <c r="C146" s="101">
        <v>91.66730282322406</v>
      </c>
      <c r="D146" s="101">
        <v>92.9725775553695</v>
      </c>
      <c r="E146" s="101">
        <v>91.66171866525721</v>
      </c>
      <c r="F146" s="101">
        <v>92.85816258231826</v>
      </c>
      <c r="G146" s="101">
        <v>101.636412932343</v>
      </c>
      <c r="H146" s="101">
        <v>102.5615225204356</v>
      </c>
      <c r="I146" s="101">
        <v>102.21587413646012</v>
      </c>
      <c r="J146" s="101">
        <v>98.6088950242435</v>
      </c>
      <c r="K146" s="101">
        <v>97.3302341747637</v>
      </c>
      <c r="L146" s="101">
        <v>97.62623113215025</v>
      </c>
      <c r="M146" s="101">
        <v>100.81360003516163</v>
      </c>
      <c r="N146" s="101">
        <v>100.33835027219456</v>
      </c>
      <c r="O146" s="101">
        <v>100.49052338010368</v>
      </c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</row>
    <row r="147" spans="1:45" s="84" customFormat="1" ht="10.5">
      <c r="A147" s="82">
        <v>3</v>
      </c>
      <c r="B147" s="82">
        <v>2001</v>
      </c>
      <c r="C147" s="83">
        <v>100.63185963788848</v>
      </c>
      <c r="D147" s="83">
        <v>101.58849850017475</v>
      </c>
      <c r="E147" s="83">
        <v>99.28594927986668</v>
      </c>
      <c r="F147" s="83">
        <v>100.31163605055211</v>
      </c>
      <c r="G147" s="83">
        <v>101.49960826221572</v>
      </c>
      <c r="H147" s="83">
        <v>102.69120230961364</v>
      </c>
      <c r="I147" s="83">
        <v>102.24598742681573</v>
      </c>
      <c r="J147" s="83">
        <v>96.1259315315733</v>
      </c>
      <c r="K147" s="83">
        <v>98.78051081034855</v>
      </c>
      <c r="L147" s="83">
        <v>98.1660027568811</v>
      </c>
      <c r="M147" s="83">
        <v>100.03916090782447</v>
      </c>
      <c r="N147" s="83">
        <v>101.02925209044989</v>
      </c>
      <c r="O147" s="83">
        <v>100.71222878162611</v>
      </c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</row>
    <row r="148" spans="1:45" s="84" customFormat="1" ht="10.5">
      <c r="A148" s="100">
        <v>4</v>
      </c>
      <c r="B148" s="100">
        <v>2001</v>
      </c>
      <c r="C148" s="101">
        <v>94.51515283984946</v>
      </c>
      <c r="D148" s="101">
        <v>94.5067825286858</v>
      </c>
      <c r="E148" s="101">
        <v>94.49173955225591</v>
      </c>
      <c r="F148" s="101">
        <v>94.31831946806487</v>
      </c>
      <c r="G148" s="101">
        <v>100.96073676085192</v>
      </c>
      <c r="H148" s="101">
        <v>102.01003017363607</v>
      </c>
      <c r="I148" s="101">
        <v>101.61798302904565</v>
      </c>
      <c r="J148" s="101">
        <v>98.22948425903151</v>
      </c>
      <c r="K148" s="101">
        <v>101.0138295020547</v>
      </c>
      <c r="L148" s="101">
        <v>100.36928195015003</v>
      </c>
      <c r="M148" s="101">
        <v>100.21844229648408</v>
      </c>
      <c r="N148" s="101">
        <v>101.5866687489937</v>
      </c>
      <c r="O148" s="101">
        <v>101.14856801160039</v>
      </c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s="84" customFormat="1" ht="10.5">
      <c r="A149" s="82">
        <v>5</v>
      </c>
      <c r="B149" s="82">
        <v>2001</v>
      </c>
      <c r="C149" s="83">
        <v>103.09451085439905</v>
      </c>
      <c r="D149" s="83">
        <v>102.32915548226785</v>
      </c>
      <c r="E149" s="83">
        <v>102.50081686656787</v>
      </c>
      <c r="F149" s="83">
        <v>101.78782467193929</v>
      </c>
      <c r="G149" s="83">
        <v>101.20421852203975</v>
      </c>
      <c r="H149" s="83">
        <v>101.19152198846892</v>
      </c>
      <c r="I149" s="83">
        <v>101.19626579003291</v>
      </c>
      <c r="J149" s="83">
        <v>98.4465579453831</v>
      </c>
      <c r="K149" s="83">
        <v>102.55714027746362</v>
      </c>
      <c r="L149" s="83">
        <v>101.6055823535014</v>
      </c>
      <c r="M149" s="83">
        <v>100.45474692273015</v>
      </c>
      <c r="N149" s="83">
        <v>101.77187705230237</v>
      </c>
      <c r="O149" s="83">
        <v>101.3501371568705</v>
      </c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</row>
    <row r="150" spans="1:45" s="84" customFormat="1" ht="10.5">
      <c r="A150" s="100">
        <v>6</v>
      </c>
      <c r="B150" s="100">
        <v>2001</v>
      </c>
      <c r="C150" s="101">
        <v>98.39951957726366</v>
      </c>
      <c r="D150" s="101">
        <v>98.15122435104213</v>
      </c>
      <c r="E150" s="101">
        <v>99.20762823810817</v>
      </c>
      <c r="F150" s="101">
        <v>98.87856344432602</v>
      </c>
      <c r="G150" s="101">
        <v>100.81004391098236</v>
      </c>
      <c r="H150" s="101">
        <v>100.3815219750321</v>
      </c>
      <c r="I150" s="101">
        <v>100.54163048170604</v>
      </c>
      <c r="J150" s="101">
        <v>100.26280362151229</v>
      </c>
      <c r="K150" s="101">
        <v>102.14923570049254</v>
      </c>
      <c r="L150" s="101">
        <v>101.7125458965295</v>
      </c>
      <c r="M150" s="101">
        <v>100.66131601516093</v>
      </c>
      <c r="N150" s="101">
        <v>101.13275796846192</v>
      </c>
      <c r="O150" s="101">
        <v>100.98180410625552</v>
      </c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</row>
    <row r="151" spans="1:45" s="84" customFormat="1" ht="10.5">
      <c r="A151" s="82">
        <v>7</v>
      </c>
      <c r="B151" s="82">
        <v>2001</v>
      </c>
      <c r="C151" s="83">
        <v>99.92396722263845</v>
      </c>
      <c r="D151" s="83">
        <v>99.50149724175944</v>
      </c>
      <c r="E151" s="83">
        <v>96.71643512068025</v>
      </c>
      <c r="F151" s="83">
        <v>96.36396733848584</v>
      </c>
      <c r="G151" s="83">
        <v>100.61537242364906</v>
      </c>
      <c r="H151" s="83">
        <v>99.96495067952453</v>
      </c>
      <c r="I151" s="83">
        <v>100.20796753682755</v>
      </c>
      <c r="J151" s="83">
        <v>100.12843522354815</v>
      </c>
      <c r="K151" s="83">
        <v>100.83816437960563</v>
      </c>
      <c r="L151" s="83">
        <v>100.67386931195966</v>
      </c>
      <c r="M151" s="83">
        <v>100.48303358354222</v>
      </c>
      <c r="N151" s="83">
        <v>100.33604558703628</v>
      </c>
      <c r="O151" s="83">
        <v>100.38311056633056</v>
      </c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</row>
    <row r="152" spans="1:45" s="84" customFormat="1" ht="10.5">
      <c r="A152" s="100">
        <v>8</v>
      </c>
      <c r="B152" s="100">
        <v>2001</v>
      </c>
      <c r="C152" s="101">
        <v>103.52337946788128</v>
      </c>
      <c r="D152" s="101">
        <v>102.94093559492859</v>
      </c>
      <c r="E152" s="101">
        <v>102.64918902228958</v>
      </c>
      <c r="F152" s="101">
        <v>102.09708301344179</v>
      </c>
      <c r="G152" s="101">
        <v>100.13534849763604</v>
      </c>
      <c r="H152" s="101">
        <v>99.29379361855229</v>
      </c>
      <c r="I152" s="101">
        <v>99.60822348472816</v>
      </c>
      <c r="J152" s="101">
        <v>102.50478944242232</v>
      </c>
      <c r="K152" s="101">
        <v>100.3617808780759</v>
      </c>
      <c r="L152" s="101">
        <v>100.85786552394424</v>
      </c>
      <c r="M152" s="101">
        <v>100.77931052450427</v>
      </c>
      <c r="N152" s="101">
        <v>99.74766262365357</v>
      </c>
      <c r="O152" s="101">
        <v>100.07799223046976</v>
      </c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</row>
    <row r="153" spans="1:45" s="84" customFormat="1" ht="10.5">
      <c r="A153" s="82">
        <v>9</v>
      </c>
      <c r="B153" s="82">
        <v>2001</v>
      </c>
      <c r="C153" s="83">
        <v>104.5469619032803</v>
      </c>
      <c r="D153" s="83">
        <v>103.22830082129977</v>
      </c>
      <c r="E153" s="83">
        <v>101.79950971622165</v>
      </c>
      <c r="F153" s="83">
        <v>100.50357196552781</v>
      </c>
      <c r="G153" s="83">
        <v>99.05391912838272</v>
      </c>
      <c r="H153" s="83">
        <v>98.62720148310021</v>
      </c>
      <c r="I153" s="83">
        <v>98.78663585325934</v>
      </c>
      <c r="J153" s="83">
        <v>102.36484103980308</v>
      </c>
      <c r="K153" s="83">
        <v>101.63766976360193</v>
      </c>
      <c r="L153" s="83">
        <v>101.80600250432988</v>
      </c>
      <c r="M153" s="83">
        <v>99.95375501143025</v>
      </c>
      <c r="N153" s="83">
        <v>99.90657839623843</v>
      </c>
      <c r="O153" s="83">
        <v>99.9216841631715</v>
      </c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</row>
    <row r="154" spans="1:45" s="84" customFormat="1" ht="10.5">
      <c r="A154" s="100">
        <v>10</v>
      </c>
      <c r="B154" s="100">
        <v>2001</v>
      </c>
      <c r="C154" s="101">
        <v>108.93646302116389</v>
      </c>
      <c r="D154" s="101">
        <v>108.14455484954993</v>
      </c>
      <c r="E154" s="101">
        <v>107.80514697616042</v>
      </c>
      <c r="F154" s="101">
        <v>107.03224569814606</v>
      </c>
      <c r="G154" s="101">
        <v>98.19887464692154</v>
      </c>
      <c r="H154" s="101">
        <v>97.5457516592925</v>
      </c>
      <c r="I154" s="101">
        <v>97.78977778129678</v>
      </c>
      <c r="J154" s="101">
        <v>101.87905935346602</v>
      </c>
      <c r="K154" s="101">
        <v>102.77380542106589</v>
      </c>
      <c r="L154" s="101">
        <v>102.56668082367881</v>
      </c>
      <c r="M154" s="101">
        <v>99.19906805038687</v>
      </c>
      <c r="N154" s="101">
        <v>99.76754928685077</v>
      </c>
      <c r="O154" s="101">
        <v>99.58552382722581</v>
      </c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</row>
    <row r="155" spans="1:45" s="84" customFormat="1" ht="10.5">
      <c r="A155" s="82">
        <v>11</v>
      </c>
      <c r="B155" s="82">
        <v>2001</v>
      </c>
      <c r="C155" s="83">
        <v>107.35001614901503</v>
      </c>
      <c r="D155" s="83">
        <v>107.11553842820332</v>
      </c>
      <c r="E155" s="83">
        <v>111.12167113877146</v>
      </c>
      <c r="F155" s="83">
        <v>110.91053106757181</v>
      </c>
      <c r="G155" s="83">
        <v>97.7923485187419</v>
      </c>
      <c r="H155" s="83">
        <v>97.17409679153258</v>
      </c>
      <c r="I155" s="83">
        <v>97.4050939762451</v>
      </c>
      <c r="J155" s="83">
        <v>103.44700192774737</v>
      </c>
      <c r="K155" s="83">
        <v>105.1626139368382</v>
      </c>
      <c r="L155" s="83">
        <v>104.76546723843629</v>
      </c>
      <c r="M155" s="83">
        <v>99.32915916536855</v>
      </c>
      <c r="N155" s="83">
        <v>100.56902523907938</v>
      </c>
      <c r="O155" s="83">
        <v>100.17202499093672</v>
      </c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</row>
    <row r="156" spans="1:45" s="84" customFormat="1" ht="10.5">
      <c r="A156" s="100">
        <v>12</v>
      </c>
      <c r="B156" s="100">
        <v>2001</v>
      </c>
      <c r="C156" s="101">
        <v>99.17422872752194</v>
      </c>
      <c r="D156" s="101">
        <v>98.88097923581242</v>
      </c>
      <c r="E156" s="101">
        <v>105.50678752987461</v>
      </c>
      <c r="F156" s="101">
        <v>105.2932648260423</v>
      </c>
      <c r="G156" s="101">
        <v>96.62672778668747</v>
      </c>
      <c r="H156" s="101">
        <v>96.36465691372581</v>
      </c>
      <c r="I156" s="101">
        <v>96.46257436576846</v>
      </c>
      <c r="J156" s="101">
        <v>103.6610656181671</v>
      </c>
      <c r="K156" s="101">
        <v>98.55537341597984</v>
      </c>
      <c r="L156" s="101">
        <v>99.73728913492481</v>
      </c>
      <c r="M156" s="101">
        <v>98.53850636787693</v>
      </c>
      <c r="N156" s="101">
        <v>97.29565895562328</v>
      </c>
      <c r="O156" s="101">
        <v>97.69361381666036</v>
      </c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</row>
    <row r="157" spans="1:45" s="84" customFormat="1" ht="10.5">
      <c r="A157" s="82">
        <v>1</v>
      </c>
      <c r="B157" s="82">
        <v>2002</v>
      </c>
      <c r="C157" s="83">
        <v>92.14599915925666</v>
      </c>
      <c r="D157" s="83">
        <v>91.56989757038443</v>
      </c>
      <c r="E157" s="83">
        <v>90.08123486877014</v>
      </c>
      <c r="F157" s="83">
        <v>89.57335473483641</v>
      </c>
      <c r="G157" s="83">
        <v>94.99926208752707</v>
      </c>
      <c r="H157" s="83">
        <v>91.9212559694109</v>
      </c>
      <c r="I157" s="83">
        <v>93.07129035916037</v>
      </c>
      <c r="J157" s="83">
        <v>100.51118913315786</v>
      </c>
      <c r="K157" s="83">
        <v>90.65670698882987</v>
      </c>
      <c r="L157" s="83">
        <v>92.93791919027319</v>
      </c>
      <c r="M157" s="83">
        <v>96.49728284219692</v>
      </c>
      <c r="N157" s="83">
        <v>91.38385294086343</v>
      </c>
      <c r="O157" s="83">
        <v>93.02115311604592</v>
      </c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</row>
    <row r="158" spans="1:45" s="84" customFormat="1" ht="10.5">
      <c r="A158" s="100">
        <v>2</v>
      </c>
      <c r="B158" s="100">
        <v>2002</v>
      </c>
      <c r="C158" s="101">
        <v>94.05457804646024</v>
      </c>
      <c r="D158" s="101">
        <v>93.23765391815242</v>
      </c>
      <c r="E158" s="101">
        <v>92.72233106901072</v>
      </c>
      <c r="F158" s="101">
        <v>92.02245958616598</v>
      </c>
      <c r="G158" s="101">
        <v>94.83824090225477</v>
      </c>
      <c r="H158" s="101">
        <v>92.30864395421375</v>
      </c>
      <c r="I158" s="101">
        <v>93.25377641036135</v>
      </c>
      <c r="J158" s="101">
        <v>105.40580245308728</v>
      </c>
      <c r="K158" s="101">
        <v>98.57949880020135</v>
      </c>
      <c r="L158" s="101">
        <v>100.15971853733727</v>
      </c>
      <c r="M158" s="101">
        <v>97.71027211717202</v>
      </c>
      <c r="N158" s="101">
        <v>94.97360706562053</v>
      </c>
      <c r="O158" s="101">
        <v>95.84987646889378</v>
      </c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</row>
    <row r="159" spans="1:45" s="84" customFormat="1" ht="10.5">
      <c r="A159" s="82">
        <v>3</v>
      </c>
      <c r="B159" s="82">
        <v>2002</v>
      </c>
      <c r="C159" s="83">
        <v>93.20460858131382</v>
      </c>
      <c r="D159" s="83">
        <v>91.45436305970064</v>
      </c>
      <c r="E159" s="83">
        <v>92.65406360961202</v>
      </c>
      <c r="F159" s="83">
        <v>90.96257575033044</v>
      </c>
      <c r="G159" s="83">
        <v>94.01813737417845</v>
      </c>
      <c r="H159" s="83">
        <v>92.23771916169534</v>
      </c>
      <c r="I159" s="83">
        <v>92.90293621907567</v>
      </c>
      <c r="J159" s="83">
        <v>105.00853117476503</v>
      </c>
      <c r="K159" s="83">
        <v>100.64720056692863</v>
      </c>
      <c r="L159" s="83">
        <v>101.65680416165951</v>
      </c>
      <c r="M159" s="83">
        <v>97.00508511114538</v>
      </c>
      <c r="N159" s="83">
        <v>95.8115473368679</v>
      </c>
      <c r="O159" s="83">
        <v>96.19371344545226</v>
      </c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</row>
    <row r="160" spans="1:45" s="84" customFormat="1" ht="10.5">
      <c r="A160" s="100">
        <v>4</v>
      </c>
      <c r="B160" s="100">
        <v>2002</v>
      </c>
      <c r="C160" s="101">
        <v>105.29518967869764</v>
      </c>
      <c r="D160" s="101">
        <v>102.39478502243396</v>
      </c>
      <c r="E160" s="101">
        <v>105.80232950106146</v>
      </c>
      <c r="F160" s="101">
        <v>102.82058796693454</v>
      </c>
      <c r="G160" s="101">
        <v>94.33294125589727</v>
      </c>
      <c r="H160" s="101">
        <v>92.03328688070721</v>
      </c>
      <c r="I160" s="101">
        <v>92.89250597076705</v>
      </c>
      <c r="J160" s="101">
        <v>102.52388271218008</v>
      </c>
      <c r="K160" s="101">
        <v>100.82700352414676</v>
      </c>
      <c r="L160" s="101">
        <v>101.21981376535716</v>
      </c>
      <c r="M160" s="101">
        <v>96.55905930866136</v>
      </c>
      <c r="N160" s="101">
        <v>95.7704058289994</v>
      </c>
      <c r="O160" s="101">
        <v>96.02292957633232</v>
      </c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</row>
    <row r="161" spans="1:45" s="84" customFormat="1" ht="10.5">
      <c r="A161" s="82">
        <v>5</v>
      </c>
      <c r="B161" s="82">
        <v>2002</v>
      </c>
      <c r="C161" s="83">
        <v>106.07492472058541</v>
      </c>
      <c r="D161" s="83">
        <v>102.4383605455812</v>
      </c>
      <c r="E161" s="83">
        <v>106.34576207793877</v>
      </c>
      <c r="F161" s="83">
        <v>102.7142232100058</v>
      </c>
      <c r="G161" s="83">
        <v>94.23444002748322</v>
      </c>
      <c r="H161" s="83">
        <v>91.57276849546344</v>
      </c>
      <c r="I161" s="83">
        <v>92.56724793396221</v>
      </c>
      <c r="J161" s="83">
        <v>101.79808829335596</v>
      </c>
      <c r="K161" s="83">
        <v>101.23267750468437</v>
      </c>
      <c r="L161" s="83">
        <v>101.36356434085242</v>
      </c>
      <c r="M161" s="83">
        <v>96.29007356354056</v>
      </c>
      <c r="N161" s="83">
        <v>95.67799845236343</v>
      </c>
      <c r="O161" s="83">
        <v>95.8739824994888</v>
      </c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</row>
    <row r="162" spans="1:45" s="84" customFormat="1" ht="10.5">
      <c r="A162" s="100">
        <v>6</v>
      </c>
      <c r="B162" s="100">
        <v>2002</v>
      </c>
      <c r="C162" s="101">
        <v>99.55671240661074</v>
      </c>
      <c r="D162" s="101">
        <v>96.04049214913688</v>
      </c>
      <c r="E162" s="101">
        <v>100.74920896877288</v>
      </c>
      <c r="F162" s="101">
        <v>97.08713877221432</v>
      </c>
      <c r="G162" s="101">
        <v>93.55273721291604</v>
      </c>
      <c r="H162" s="101">
        <v>91.33825828412324</v>
      </c>
      <c r="I162" s="101">
        <v>92.16565330081865</v>
      </c>
      <c r="J162" s="101">
        <v>102.1201736660382</v>
      </c>
      <c r="K162" s="101">
        <v>100.3444196251902</v>
      </c>
      <c r="L162" s="101">
        <v>100.7554885911101</v>
      </c>
      <c r="M162" s="101">
        <v>95.88117833973858</v>
      </c>
      <c r="N162" s="101">
        <v>95.16566114047835</v>
      </c>
      <c r="O162" s="101">
        <v>95.39476693801542</v>
      </c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</row>
    <row r="163" spans="1:45" s="84" customFormat="1" ht="10.5">
      <c r="A163" s="82">
        <v>7</v>
      </c>
      <c r="B163" s="82">
        <v>2002</v>
      </c>
      <c r="C163" s="83">
        <v>105.93711800878016</v>
      </c>
      <c r="D163" s="83">
        <v>101.01522349543737</v>
      </c>
      <c r="E163" s="83">
        <v>107.30311310393134</v>
      </c>
      <c r="F163" s="83">
        <v>102.16286626297244</v>
      </c>
      <c r="G163" s="83">
        <v>93.13098376069284</v>
      </c>
      <c r="H163" s="83">
        <v>90.75823340653062</v>
      </c>
      <c r="I163" s="83">
        <v>91.64476332260722</v>
      </c>
      <c r="J163" s="83">
        <v>103.61937768785316</v>
      </c>
      <c r="K163" s="83">
        <v>100.60133763195316</v>
      </c>
      <c r="L163" s="83">
        <v>101.299983151741</v>
      </c>
      <c r="M163" s="83">
        <v>95.98149895364956</v>
      </c>
      <c r="N163" s="83">
        <v>94.94131694246468</v>
      </c>
      <c r="O163" s="83">
        <v>95.27437913789844</v>
      </c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</row>
    <row r="164" spans="1:45" s="84" customFormat="1" ht="10.5">
      <c r="A164" s="100">
        <v>8</v>
      </c>
      <c r="B164" s="100">
        <v>2002</v>
      </c>
      <c r="C164" s="101">
        <v>109.39181924517075</v>
      </c>
      <c r="D164" s="101">
        <v>102.8429827484536</v>
      </c>
      <c r="E164" s="101">
        <v>109.9861574253643</v>
      </c>
      <c r="F164" s="101">
        <v>103.29794442918032</v>
      </c>
      <c r="G164" s="101">
        <v>92.82585024866549</v>
      </c>
      <c r="H164" s="101">
        <v>90.47767155025008</v>
      </c>
      <c r="I164" s="101">
        <v>91.35502076686167</v>
      </c>
      <c r="J164" s="101">
        <v>105.992867062311</v>
      </c>
      <c r="K164" s="101">
        <v>102.5078116980452</v>
      </c>
      <c r="L164" s="101">
        <v>103.31456650293822</v>
      </c>
      <c r="M164" s="101">
        <v>96.40435633204397</v>
      </c>
      <c r="N164" s="101">
        <v>95.59019296978843</v>
      </c>
      <c r="O164" s="101">
        <v>95.85088488135655</v>
      </c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</row>
    <row r="165" spans="1:45" s="84" customFormat="1" ht="10.5">
      <c r="A165" s="82">
        <v>9</v>
      </c>
      <c r="B165" s="82">
        <v>2002</v>
      </c>
      <c r="C165" s="83">
        <v>111.02678023345572</v>
      </c>
      <c r="D165" s="83">
        <v>102.39942172529683</v>
      </c>
      <c r="E165" s="83">
        <v>112.09809110396057</v>
      </c>
      <c r="F165" s="83">
        <v>103.41299052953764</v>
      </c>
      <c r="G165" s="83">
        <v>92.24859099870423</v>
      </c>
      <c r="H165" s="83">
        <v>89.92716114617923</v>
      </c>
      <c r="I165" s="83">
        <v>90.79451620050536</v>
      </c>
      <c r="J165" s="83">
        <v>105.49562833612256</v>
      </c>
      <c r="K165" s="83">
        <v>103.67563323343799</v>
      </c>
      <c r="L165" s="83">
        <v>104.09694355436655</v>
      </c>
      <c r="M165" s="83">
        <v>95.84884490356491</v>
      </c>
      <c r="N165" s="83">
        <v>95.76993248288042</v>
      </c>
      <c r="O165" s="83">
        <v>95.79519993011328</v>
      </c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</row>
    <row r="166" spans="1:45" s="84" customFormat="1" ht="10.5">
      <c r="A166" s="100">
        <v>10</v>
      </c>
      <c r="B166" s="100">
        <v>2002</v>
      </c>
      <c r="C166" s="101">
        <v>120.57229224063823</v>
      </c>
      <c r="D166" s="101">
        <v>109.80102332931561</v>
      </c>
      <c r="E166" s="101">
        <v>119.08313355224338</v>
      </c>
      <c r="F166" s="101">
        <v>108.67130905012039</v>
      </c>
      <c r="G166" s="101">
        <v>92.05755300742443</v>
      </c>
      <c r="H166" s="101">
        <v>90.03945035463967</v>
      </c>
      <c r="I166" s="101">
        <v>90.79347336943718</v>
      </c>
      <c r="J166" s="101">
        <v>104.0715223917084</v>
      </c>
      <c r="K166" s="101">
        <v>105.25737432716622</v>
      </c>
      <c r="L166" s="101">
        <v>104.98286168767372</v>
      </c>
      <c r="M166" s="101">
        <v>95.32268611507178</v>
      </c>
      <c r="N166" s="101">
        <v>96.50670354659084</v>
      </c>
      <c r="O166" s="101">
        <v>96.12758581437365</v>
      </c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</row>
    <row r="167" spans="1:45" s="84" customFormat="1" ht="10.5">
      <c r="A167" s="82">
        <v>11</v>
      </c>
      <c r="B167" s="82">
        <v>2002</v>
      </c>
      <c r="C167" s="83">
        <v>114.68352058838818</v>
      </c>
      <c r="D167" s="83">
        <v>105.15706643574288</v>
      </c>
      <c r="E167" s="83">
        <v>120.11599593856913</v>
      </c>
      <c r="F167" s="83">
        <v>110.10565379141481</v>
      </c>
      <c r="G167" s="83">
        <v>91.75098324504016</v>
      </c>
      <c r="H167" s="83">
        <v>89.74357866443519</v>
      </c>
      <c r="I167" s="83">
        <v>90.49360456212551</v>
      </c>
      <c r="J167" s="83">
        <v>103.62387535735954</v>
      </c>
      <c r="K167" s="83">
        <v>107.0913131509297</v>
      </c>
      <c r="L167" s="83">
        <v>106.28863663413368</v>
      </c>
      <c r="M167" s="83">
        <v>94.97777464756955</v>
      </c>
      <c r="N167" s="83">
        <v>97.11595031206909</v>
      </c>
      <c r="O167" s="83">
        <v>96.43131486040426</v>
      </c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</row>
    <row r="168" spans="1:45" s="84" customFormat="1" ht="10.5">
      <c r="A168" s="100">
        <v>12</v>
      </c>
      <c r="B168" s="100">
        <v>2002</v>
      </c>
      <c r="C168" s="101">
        <v>112.79992004517739</v>
      </c>
      <c r="D168" s="101">
        <v>102.29633855675415</v>
      </c>
      <c r="E168" s="101">
        <v>120.70250653241168</v>
      </c>
      <c r="F168" s="101">
        <v>109.46950827554699</v>
      </c>
      <c r="G168" s="101">
        <v>91.3008191732894</v>
      </c>
      <c r="H168" s="101">
        <v>89.11116060336964</v>
      </c>
      <c r="I168" s="101">
        <v>89.9292819977347</v>
      </c>
      <c r="J168" s="101">
        <v>105.0188996664745</v>
      </c>
      <c r="K168" s="101">
        <v>102.04904485565726</v>
      </c>
      <c r="L168" s="101">
        <v>102.73653598220531</v>
      </c>
      <c r="M168" s="101">
        <v>95.02909226596627</v>
      </c>
      <c r="N168" s="101">
        <v>94.60945152522987</v>
      </c>
      <c r="O168" s="101">
        <v>94.74381884258419</v>
      </c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</row>
    <row r="169" spans="1:45" s="84" customFormat="1" ht="10.5">
      <c r="A169" s="85">
        <v>1</v>
      </c>
      <c r="B169" s="85">
        <v>2003</v>
      </c>
      <c r="C169" s="83">
        <v>107.2113034233972</v>
      </c>
      <c r="D169" s="83">
        <v>93.58584364154855</v>
      </c>
      <c r="E169" s="83">
        <v>106.0836871596184</v>
      </c>
      <c r="F169" s="83">
        <v>92.49106790870367</v>
      </c>
      <c r="G169" s="83">
        <v>89.74888682816186</v>
      </c>
      <c r="H169" s="83">
        <v>87.91413081739401</v>
      </c>
      <c r="I169" s="83">
        <v>88.59965008805548</v>
      </c>
      <c r="J169" s="83">
        <v>100.97526726206743</v>
      </c>
      <c r="K169" s="83">
        <v>96.46876497532601</v>
      </c>
      <c r="L169" s="83">
        <v>97.51197433445645</v>
      </c>
      <c r="M169" s="83">
        <v>92.79997055089383</v>
      </c>
      <c r="N169" s="83">
        <v>91.54964543579666</v>
      </c>
      <c r="O169" s="83">
        <v>91.94999462792109</v>
      </c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</row>
    <row r="170" spans="1:45" s="84" customFormat="1" ht="10.5">
      <c r="A170" s="100">
        <v>2</v>
      </c>
      <c r="B170" s="100">
        <v>2003</v>
      </c>
      <c r="C170" s="101">
        <v>109.42696455791858</v>
      </c>
      <c r="D170" s="101">
        <v>94.7545871773166</v>
      </c>
      <c r="E170" s="101">
        <v>108.71916101742693</v>
      </c>
      <c r="F170" s="101">
        <v>93.83203731880188</v>
      </c>
      <c r="G170" s="101">
        <v>90.33730067302626</v>
      </c>
      <c r="H170" s="101">
        <v>88.15304351055917</v>
      </c>
      <c r="I170" s="101">
        <v>88.96914677887598</v>
      </c>
      <c r="J170" s="101">
        <v>105.21930520878195</v>
      </c>
      <c r="K170" s="101">
        <v>102.57982481280875</v>
      </c>
      <c r="L170" s="101">
        <v>103.19083762876177</v>
      </c>
      <c r="M170" s="101">
        <v>94.38190276610456</v>
      </c>
      <c r="N170" s="101">
        <v>94.2840800169181</v>
      </c>
      <c r="O170" s="101">
        <v>94.31540247708092</v>
      </c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</row>
    <row r="171" spans="1:45" s="84" customFormat="1" ht="10.5">
      <c r="A171" s="85">
        <v>3</v>
      </c>
      <c r="B171" s="85">
        <v>2003</v>
      </c>
      <c r="C171" s="87">
        <v>118.94051570460684</v>
      </c>
      <c r="D171" s="87">
        <v>101.85558902216613</v>
      </c>
      <c r="E171" s="87">
        <v>118.30178003483361</v>
      </c>
      <c r="F171" s="87">
        <v>100.89840256302577</v>
      </c>
      <c r="G171" s="87">
        <v>90.2690607559553</v>
      </c>
      <c r="H171" s="87">
        <v>88.43929151030504</v>
      </c>
      <c r="I171" s="87">
        <v>89.12294757759436</v>
      </c>
      <c r="J171" s="87">
        <v>104.60726467600307</v>
      </c>
      <c r="K171" s="87">
        <v>105.7658119113696</v>
      </c>
      <c r="L171" s="87">
        <v>105.49762003171944</v>
      </c>
      <c r="M171" s="87">
        <v>94.16586978102148</v>
      </c>
      <c r="N171" s="87">
        <v>95.80264767974633</v>
      </c>
      <c r="O171" s="87">
        <v>95.27855782381263</v>
      </c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</row>
    <row r="172" spans="1:45" s="84" customFormat="1" ht="10.5">
      <c r="A172" s="100">
        <v>4</v>
      </c>
      <c r="B172" s="100">
        <v>2003</v>
      </c>
      <c r="C172" s="101">
        <v>112.73814763736473</v>
      </c>
      <c r="D172" s="101">
        <v>96.6207667890805</v>
      </c>
      <c r="E172" s="101">
        <v>114.88491257860882</v>
      </c>
      <c r="F172" s="101">
        <v>98.45724111155974</v>
      </c>
      <c r="G172" s="101">
        <v>89.80169895058063</v>
      </c>
      <c r="H172" s="101">
        <v>88.30868935616697</v>
      </c>
      <c r="I172" s="101">
        <v>88.8665220283296</v>
      </c>
      <c r="J172" s="101">
        <v>103.8796334425456</v>
      </c>
      <c r="K172" s="101">
        <v>104.51793737410773</v>
      </c>
      <c r="L172" s="101">
        <v>104.37017651812539</v>
      </c>
      <c r="M172" s="101">
        <v>93.62777245940244</v>
      </c>
      <c r="N172" s="101">
        <v>95.19723152344336</v>
      </c>
      <c r="O172" s="101">
        <v>94.69469689403037</v>
      </c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</row>
    <row r="173" spans="1:45" s="84" customFormat="1" ht="10.5">
      <c r="A173" s="85">
        <v>5</v>
      </c>
      <c r="B173" s="85">
        <v>2003</v>
      </c>
      <c r="C173" s="87">
        <v>119.72271887415887</v>
      </c>
      <c r="D173" s="87">
        <v>102.97180488022877</v>
      </c>
      <c r="E173" s="87">
        <v>118.81353679667734</v>
      </c>
      <c r="F173" s="87">
        <v>102.01309631190647</v>
      </c>
      <c r="G173" s="87">
        <v>89.54286451834658</v>
      </c>
      <c r="H173" s="87">
        <v>88.03870375518233</v>
      </c>
      <c r="I173" s="87">
        <v>88.60070283477137</v>
      </c>
      <c r="J173" s="87">
        <v>104.50229859568445</v>
      </c>
      <c r="K173" s="87">
        <v>105.26914621324762</v>
      </c>
      <c r="L173" s="87">
        <v>105.09162880378744</v>
      </c>
      <c r="M173" s="87">
        <v>93.6085102608336</v>
      </c>
      <c r="N173" s="87">
        <v>95.36122910008673</v>
      </c>
      <c r="O173" s="87">
        <v>94.8000154102684</v>
      </c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</row>
    <row r="174" spans="1:45" s="84" customFormat="1" ht="10.5">
      <c r="A174" s="100">
        <v>6</v>
      </c>
      <c r="B174" s="100">
        <v>2003</v>
      </c>
      <c r="C174" s="101">
        <v>110.18630002095277</v>
      </c>
      <c r="D174" s="101">
        <v>94.95941934289559</v>
      </c>
      <c r="E174" s="101">
        <v>109.68328814080984</v>
      </c>
      <c r="F174" s="101">
        <v>94.68182321038407</v>
      </c>
      <c r="G174" s="101">
        <v>89.21684364669449</v>
      </c>
      <c r="H174" s="101">
        <v>87.59890839431715</v>
      </c>
      <c r="I174" s="101">
        <v>88.20341699801048</v>
      </c>
      <c r="J174" s="101">
        <v>104.23915654533275</v>
      </c>
      <c r="K174" s="101">
        <v>104.77116763110185</v>
      </c>
      <c r="L174" s="101">
        <v>104.64801248582027</v>
      </c>
      <c r="M174" s="101">
        <v>93.29957847228391</v>
      </c>
      <c r="N174" s="101">
        <v>94.89670726376903</v>
      </c>
      <c r="O174" s="101">
        <v>94.38531289628087</v>
      </c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</row>
    <row r="175" spans="1:45" s="84" customFormat="1" ht="10.5">
      <c r="A175" s="85">
        <v>7</v>
      </c>
      <c r="B175" s="85">
        <v>2003</v>
      </c>
      <c r="C175" s="87">
        <v>123.88213828698824</v>
      </c>
      <c r="D175" s="87">
        <v>105.91804321816453</v>
      </c>
      <c r="E175" s="87">
        <v>124.31381651899892</v>
      </c>
      <c r="F175" s="87">
        <v>106.42076822861955</v>
      </c>
      <c r="G175" s="87">
        <v>88.67149712421582</v>
      </c>
      <c r="H175" s="87">
        <v>87.35597862211972</v>
      </c>
      <c r="I175" s="87">
        <v>87.84749535720931</v>
      </c>
      <c r="J175" s="87">
        <v>104.34926696983126</v>
      </c>
      <c r="K175" s="87">
        <v>102.0093559537926</v>
      </c>
      <c r="L175" s="87">
        <v>102.55102151083574</v>
      </c>
      <c r="M175" s="87">
        <v>92.9323707572016</v>
      </c>
      <c r="N175" s="87">
        <v>93.58331301360525</v>
      </c>
      <c r="O175" s="87">
        <v>93.37488385920041</v>
      </c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</row>
    <row r="176" spans="1:45" s="84" customFormat="1" ht="10.5">
      <c r="A176" s="100">
        <v>8</v>
      </c>
      <c r="B176" s="100">
        <v>2003</v>
      </c>
      <c r="C176" s="101">
        <v>119.2233988990115</v>
      </c>
      <c r="D176" s="101">
        <v>101.2025922630946</v>
      </c>
      <c r="E176" s="101">
        <v>119.36935906112596</v>
      </c>
      <c r="F176" s="101">
        <v>101.57978480715165</v>
      </c>
      <c r="G176" s="101">
        <v>88.28486256087801</v>
      </c>
      <c r="H176" s="101">
        <v>87.25361523653363</v>
      </c>
      <c r="I176" s="101">
        <v>87.63891982717526</v>
      </c>
      <c r="J176" s="101">
        <v>106.84084524661398</v>
      </c>
      <c r="K176" s="101">
        <v>106.42775858048871</v>
      </c>
      <c r="L176" s="101">
        <v>106.52338393443601</v>
      </c>
      <c r="M176" s="101">
        <v>93.32797125161471</v>
      </c>
      <c r="N176" s="101">
        <v>95.40216690284447</v>
      </c>
      <c r="O176" s="101">
        <v>94.7380176001943</v>
      </c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</row>
    <row r="177" spans="1:45" s="84" customFormat="1" ht="10.5">
      <c r="A177" s="85">
        <v>9</v>
      </c>
      <c r="B177" s="85">
        <v>2003</v>
      </c>
      <c r="C177" s="87">
        <v>127.63200969743471</v>
      </c>
      <c r="D177" s="87">
        <v>108.70446897741665</v>
      </c>
      <c r="E177" s="87">
        <v>126.6021088727969</v>
      </c>
      <c r="F177" s="87">
        <v>107.92114603173934</v>
      </c>
      <c r="G177" s="87">
        <v>87.76655097215341</v>
      </c>
      <c r="H177" s="87">
        <v>87.50157942952033</v>
      </c>
      <c r="I177" s="87">
        <v>87.60058065779583</v>
      </c>
      <c r="J177" s="87">
        <v>107.21512855195058</v>
      </c>
      <c r="K177" s="87">
        <v>108.52145345004645</v>
      </c>
      <c r="L177" s="87">
        <v>108.21905254729577</v>
      </c>
      <c r="M177" s="87">
        <v>93.05224735785534</v>
      </c>
      <c r="N177" s="87">
        <v>96.43452242483808</v>
      </c>
      <c r="O177" s="87">
        <v>95.3515312297809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</row>
    <row r="178" spans="1:45" s="84" customFormat="1" ht="10.5">
      <c r="A178" s="100">
        <v>10</v>
      </c>
      <c r="B178" s="100">
        <v>2003</v>
      </c>
      <c r="C178" s="101">
        <v>131.92494370475163</v>
      </c>
      <c r="D178" s="101">
        <v>112.12127740684183</v>
      </c>
      <c r="E178" s="101">
        <v>132.48090080757535</v>
      </c>
      <c r="F178" s="101">
        <v>112.61159413820992</v>
      </c>
      <c r="G178" s="101">
        <v>87.72428444143156</v>
      </c>
      <c r="H178" s="101">
        <v>87.23821872459939</v>
      </c>
      <c r="I178" s="101">
        <v>87.41982729475303</v>
      </c>
      <c r="J178" s="101">
        <v>107.32903342533369</v>
      </c>
      <c r="K178" s="101">
        <v>110.85111434633127</v>
      </c>
      <c r="L178" s="101">
        <v>110.03578850233706</v>
      </c>
      <c r="M178" s="101">
        <v>93.05242478597009</v>
      </c>
      <c r="N178" s="101">
        <v>97.2731337929457</v>
      </c>
      <c r="O178" s="101">
        <v>95.92167934263372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</row>
    <row r="179" spans="1:45" s="84" customFormat="1" ht="10.5">
      <c r="A179" s="85">
        <v>11</v>
      </c>
      <c r="B179" s="85">
        <v>2003</v>
      </c>
      <c r="C179" s="87">
        <v>132.1658551619397</v>
      </c>
      <c r="D179" s="87">
        <v>111.0313240385706</v>
      </c>
      <c r="E179" s="87">
        <v>132.7774480435167</v>
      </c>
      <c r="F179" s="87">
        <v>111.69928294778718</v>
      </c>
      <c r="G179" s="87">
        <v>87.0137275037688</v>
      </c>
      <c r="H179" s="87">
        <v>87.30442997037183</v>
      </c>
      <c r="I179" s="87">
        <v>87.19581490563536</v>
      </c>
      <c r="J179" s="87">
        <v>109.44111004503544</v>
      </c>
      <c r="K179" s="87">
        <v>112.99388114937057</v>
      </c>
      <c r="L179" s="87">
        <v>112.1714508406598</v>
      </c>
      <c r="M179" s="87">
        <v>93.10899767726825</v>
      </c>
      <c r="N179" s="87">
        <v>98.22183141335391</v>
      </c>
      <c r="O179" s="87">
        <v>96.58472212794277</v>
      </c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</row>
    <row r="180" spans="1:45" s="84" customFormat="1" ht="10.5">
      <c r="A180" s="100">
        <v>12</v>
      </c>
      <c r="B180" s="100">
        <v>2003</v>
      </c>
      <c r="C180" s="101">
        <v>127.03918452511331</v>
      </c>
      <c r="D180" s="101">
        <v>106.94147134614946</v>
      </c>
      <c r="E180" s="101">
        <v>133.75940950345435</v>
      </c>
      <c r="F180" s="101">
        <v>113.16266774871899</v>
      </c>
      <c r="G180" s="101">
        <v>86.318805290403</v>
      </c>
      <c r="H180" s="101">
        <v>87.23110062405719</v>
      </c>
      <c r="I180" s="101">
        <v>86.89024002565384</v>
      </c>
      <c r="J180" s="101">
        <v>110.26537058324368</v>
      </c>
      <c r="K180" s="101">
        <v>108.00291260347561</v>
      </c>
      <c r="L180" s="101">
        <v>108.52664857185124</v>
      </c>
      <c r="M180" s="101">
        <v>92.8269559815788</v>
      </c>
      <c r="N180" s="101">
        <v>96.05862319343169</v>
      </c>
      <c r="O180" s="101">
        <v>95.02385604218583</v>
      </c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</row>
    <row r="181" spans="1:45" s="84" customFormat="1" ht="10.5">
      <c r="A181" s="85">
        <v>1</v>
      </c>
      <c r="B181" s="85">
        <v>2004</v>
      </c>
      <c r="C181" s="87">
        <v>114.93207000558151</v>
      </c>
      <c r="D181" s="87">
        <v>95.46875307511645</v>
      </c>
      <c r="E181" s="87">
        <v>113.96948783019255</v>
      </c>
      <c r="F181" s="87">
        <v>94.67045760450962</v>
      </c>
      <c r="G181" s="87">
        <v>85.31236472337369</v>
      </c>
      <c r="H181" s="87">
        <v>86.52770905544757</v>
      </c>
      <c r="I181" s="87">
        <v>86.07362036178135</v>
      </c>
      <c r="J181" s="87">
        <v>103.81811241247607</v>
      </c>
      <c r="K181" s="87">
        <v>98.84559356594497</v>
      </c>
      <c r="L181" s="87">
        <v>99.99668101006225</v>
      </c>
      <c r="M181" s="87">
        <v>90.34182064495273</v>
      </c>
      <c r="N181" s="87">
        <v>91.7625149371446</v>
      </c>
      <c r="O181" s="87">
        <v>91.30761420351375</v>
      </c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</row>
    <row r="182" spans="1:45" s="84" customFormat="1" ht="10.5">
      <c r="A182" s="100">
        <v>2</v>
      </c>
      <c r="B182" s="100">
        <v>2004</v>
      </c>
      <c r="C182" s="101">
        <v>122.72988394318855</v>
      </c>
      <c r="D182" s="101">
        <v>101.28745339572713</v>
      </c>
      <c r="E182" s="101">
        <v>122.23838991103848</v>
      </c>
      <c r="F182" s="101">
        <v>101.00421645000145</v>
      </c>
      <c r="G182" s="101">
        <v>85.06572008887939</v>
      </c>
      <c r="H182" s="101">
        <v>86.93733464702069</v>
      </c>
      <c r="I182" s="101">
        <v>86.23804392971194</v>
      </c>
      <c r="J182" s="101">
        <v>107.4243414421506</v>
      </c>
      <c r="K182" s="101">
        <v>104.84188876664663</v>
      </c>
      <c r="L182" s="101">
        <v>105.43970024641075</v>
      </c>
      <c r="M182" s="101">
        <v>91.14230248115818</v>
      </c>
      <c r="N182" s="101">
        <v>94.5463413019139</v>
      </c>
      <c r="O182" s="101">
        <v>93.4563814383597</v>
      </c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</row>
    <row r="183" spans="1:45" s="84" customFormat="1" ht="10.5">
      <c r="A183" s="85">
        <v>3</v>
      </c>
      <c r="B183" s="85">
        <v>2004</v>
      </c>
      <c r="C183" s="87">
        <v>135.6214764865303</v>
      </c>
      <c r="D183" s="87">
        <v>111.17160425524762</v>
      </c>
      <c r="E183" s="87">
        <v>134.949260800505</v>
      </c>
      <c r="F183" s="87">
        <v>110.53167767931042</v>
      </c>
      <c r="G183" s="87">
        <v>84.87243579338168</v>
      </c>
      <c r="H183" s="87">
        <v>87.22833207225209</v>
      </c>
      <c r="I183" s="87">
        <v>86.34809933865311</v>
      </c>
      <c r="J183" s="87">
        <v>105.75457907567814</v>
      </c>
      <c r="K183" s="87">
        <v>108.58061123270708</v>
      </c>
      <c r="L183" s="87">
        <v>107.9264135849904</v>
      </c>
      <c r="M183" s="87">
        <v>90.54774386257445</v>
      </c>
      <c r="N183" s="87">
        <v>96.3025392903447</v>
      </c>
      <c r="O183" s="87">
        <v>94.4598763920872</v>
      </c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</row>
    <row r="184" spans="1:45" s="84" customFormat="1" ht="10.5">
      <c r="A184" s="100">
        <v>4</v>
      </c>
      <c r="B184" s="100">
        <v>2004</v>
      </c>
      <c r="C184" s="101">
        <v>123.68313514572998</v>
      </c>
      <c r="D184" s="101">
        <v>100.9803601884077</v>
      </c>
      <c r="E184" s="101">
        <v>125.29018767974502</v>
      </c>
      <c r="F184" s="101">
        <v>102.43501530808311</v>
      </c>
      <c r="G184" s="101">
        <v>84.57946498578994</v>
      </c>
      <c r="H184" s="101">
        <v>86.97684139114727</v>
      </c>
      <c r="I184" s="101">
        <v>86.08111045185264</v>
      </c>
      <c r="J184" s="101">
        <v>104.94048142779964</v>
      </c>
      <c r="K184" s="101">
        <v>109.10851758578318</v>
      </c>
      <c r="L184" s="101">
        <v>108.14365968656608</v>
      </c>
      <c r="M184" s="101">
        <v>90.1131422213192</v>
      </c>
      <c r="N184" s="101">
        <v>96.38227368082018</v>
      </c>
      <c r="O184" s="101">
        <v>94.37492240487792</v>
      </c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</row>
    <row r="185" spans="1:45" s="84" customFormat="1" ht="10.5">
      <c r="A185" s="85">
        <v>5</v>
      </c>
      <c r="B185" s="85">
        <v>2004</v>
      </c>
      <c r="C185" s="87">
        <v>132.7708755766432</v>
      </c>
      <c r="D185" s="87">
        <v>106.5013315707637</v>
      </c>
      <c r="E185" s="87">
        <v>131.0405905512168</v>
      </c>
      <c r="F185" s="87">
        <v>105.05333047182906</v>
      </c>
      <c r="G185" s="87">
        <v>84.36042832099795</v>
      </c>
      <c r="H185" s="87">
        <v>87.1066748569254</v>
      </c>
      <c r="I185" s="87">
        <v>86.08059568818749</v>
      </c>
      <c r="J185" s="87">
        <v>105.16534989337701</v>
      </c>
      <c r="K185" s="87">
        <v>112.02677010053965</v>
      </c>
      <c r="L185" s="87">
        <v>110.43842123891854</v>
      </c>
      <c r="M185" s="87">
        <v>90.01474922486547</v>
      </c>
      <c r="N185" s="87">
        <v>97.69711845481346</v>
      </c>
      <c r="O185" s="87">
        <v>95.23725399422305</v>
      </c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</row>
    <row r="186" spans="1:45" s="84" customFormat="1" ht="10.5">
      <c r="A186" s="100">
        <v>6</v>
      </c>
      <c r="B186" s="100">
        <v>2004</v>
      </c>
      <c r="C186" s="101">
        <v>133.54496355320708</v>
      </c>
      <c r="D186" s="101">
        <v>106.6930312720072</v>
      </c>
      <c r="E186" s="101">
        <v>134.05151682766612</v>
      </c>
      <c r="F186" s="101">
        <v>107.63794061854568</v>
      </c>
      <c r="G186" s="101">
        <v>84.03765565132747</v>
      </c>
      <c r="H186" s="101">
        <v>86.53718937983584</v>
      </c>
      <c r="I186" s="101">
        <v>85.60328943428193</v>
      </c>
      <c r="J186" s="101">
        <v>106.02587474028255</v>
      </c>
      <c r="K186" s="101">
        <v>111.89407552533108</v>
      </c>
      <c r="L186" s="101">
        <v>110.53564683924564</v>
      </c>
      <c r="M186" s="101">
        <v>90.01357084047952</v>
      </c>
      <c r="N186" s="101">
        <v>97.31325864910359</v>
      </c>
      <c r="O186" s="101">
        <v>94.97592727692208</v>
      </c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</row>
    <row r="187" spans="1:45" s="84" customFormat="1" ht="10.5">
      <c r="A187" s="85">
        <v>7</v>
      </c>
      <c r="B187" s="85">
        <v>2004</v>
      </c>
      <c r="C187" s="87">
        <v>137.81765737543003</v>
      </c>
      <c r="D187" s="87">
        <v>110.536939030705</v>
      </c>
      <c r="E187" s="87">
        <v>136.21314071369198</v>
      </c>
      <c r="F187" s="87">
        <v>109.73042094848125</v>
      </c>
      <c r="G187" s="87">
        <v>84.14084934635609</v>
      </c>
      <c r="H187" s="87">
        <v>86.08920003592533</v>
      </c>
      <c r="I187" s="87">
        <v>85.36123842366317</v>
      </c>
      <c r="J187" s="87">
        <v>107.36704322810215</v>
      </c>
      <c r="K187" s="87">
        <v>111.08916534697448</v>
      </c>
      <c r="L187" s="87">
        <v>110.2275320040473</v>
      </c>
      <c r="M187" s="87">
        <v>90.45321890400872</v>
      </c>
      <c r="N187" s="87">
        <v>96.71358649944293</v>
      </c>
      <c r="O187" s="87">
        <v>94.70904137836122</v>
      </c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</row>
    <row r="188" spans="1:15" s="84" customFormat="1" ht="10.5">
      <c r="A188" s="100">
        <v>8</v>
      </c>
      <c r="B188" s="100">
        <v>2004</v>
      </c>
      <c r="C188" s="101">
        <v>137.83054284130264</v>
      </c>
      <c r="D188" s="101">
        <v>111.55450591675287</v>
      </c>
      <c r="E188" s="101">
        <v>137.26688471635543</v>
      </c>
      <c r="F188" s="101">
        <v>111.52004884824957</v>
      </c>
      <c r="G188" s="101">
        <v>83.66784328672044</v>
      </c>
      <c r="H188" s="101">
        <v>86.64078906840268</v>
      </c>
      <c r="I188" s="101">
        <v>85.53000833678816</v>
      </c>
      <c r="J188" s="101">
        <v>106.75259343650052</v>
      </c>
      <c r="K188" s="101">
        <v>112.10294206163398</v>
      </c>
      <c r="L188" s="101">
        <v>110.86439087377121</v>
      </c>
      <c r="M188" s="101">
        <v>89.94177154347254</v>
      </c>
      <c r="N188" s="101">
        <v>97.46159422662984</v>
      </c>
      <c r="O188" s="101">
        <v>95.05377653204013</v>
      </c>
    </row>
    <row r="189" spans="1:15" s="84" customFormat="1" ht="10.5">
      <c r="A189" s="84">
        <v>9</v>
      </c>
      <c r="B189" s="85">
        <v>2004</v>
      </c>
      <c r="C189" s="87">
        <v>141.0900137505559</v>
      </c>
      <c r="D189" s="87">
        <v>112.86960988684693</v>
      </c>
      <c r="E189" s="87">
        <v>135.5566986009755</v>
      </c>
      <c r="F189" s="87">
        <v>108.99574400824278</v>
      </c>
      <c r="G189" s="87">
        <v>83.59977275135174</v>
      </c>
      <c r="H189" s="87">
        <v>86.89277349986378</v>
      </c>
      <c r="I189" s="87">
        <v>85.6624107387341</v>
      </c>
      <c r="J189" s="87">
        <v>107.74139259040103</v>
      </c>
      <c r="K189" s="87">
        <v>112.78256002266531</v>
      </c>
      <c r="L189" s="87">
        <v>111.61558113046456</v>
      </c>
      <c r="M189" s="87">
        <v>90.16093498569462</v>
      </c>
      <c r="N189" s="87">
        <v>97.8953126655739</v>
      </c>
      <c r="O189" s="87">
        <v>95.41879530354032</v>
      </c>
    </row>
    <row r="190" spans="1:15" s="84" customFormat="1" ht="10.5">
      <c r="A190" s="100">
        <v>10</v>
      </c>
      <c r="B190" s="100">
        <v>2004</v>
      </c>
      <c r="C190" s="101">
        <v>149.0435461876247</v>
      </c>
      <c r="D190" s="101">
        <v>116.64942718878957</v>
      </c>
      <c r="E190" s="101">
        <v>149.06845249199912</v>
      </c>
      <c r="F190" s="101">
        <v>117.26191664325349</v>
      </c>
      <c r="G190" s="101">
        <v>83.8691242954113</v>
      </c>
      <c r="H190" s="101">
        <v>87.03625459989692</v>
      </c>
      <c r="I190" s="101">
        <v>85.85292077039651</v>
      </c>
      <c r="J190" s="101">
        <v>107.85952622420773</v>
      </c>
      <c r="K190" s="101">
        <v>114.00696769234824</v>
      </c>
      <c r="L190" s="101">
        <v>112.5838976335271</v>
      </c>
      <c r="M190" s="101">
        <v>90.38918882179084</v>
      </c>
      <c r="N190" s="101">
        <v>98.4981616675924</v>
      </c>
      <c r="O190" s="101">
        <v>95.90170040437674</v>
      </c>
    </row>
    <row r="191" spans="1:15" s="84" customFormat="1" ht="10.5">
      <c r="A191" s="82">
        <v>11</v>
      </c>
      <c r="B191" s="85">
        <v>2004</v>
      </c>
      <c r="C191" s="87">
        <v>151.07976582032336</v>
      </c>
      <c r="D191" s="87">
        <v>119.8106153539235</v>
      </c>
      <c r="E191" s="87">
        <v>151.60748750490623</v>
      </c>
      <c r="F191" s="87">
        <v>120.67311667847864</v>
      </c>
      <c r="G191" s="87">
        <v>83.90588794515267</v>
      </c>
      <c r="H191" s="87">
        <v>87.46190358059046</v>
      </c>
      <c r="I191" s="87">
        <v>86.13327065579851</v>
      </c>
      <c r="J191" s="87">
        <v>109.2819557037384</v>
      </c>
      <c r="K191" s="87">
        <v>115.50604545973401</v>
      </c>
      <c r="L191" s="87">
        <v>114.06523210330333</v>
      </c>
      <c r="M191" s="87">
        <v>90.80254602127933</v>
      </c>
      <c r="N191" s="87">
        <v>99.3799921720996</v>
      </c>
      <c r="O191" s="87">
        <v>96.63352759620034</v>
      </c>
    </row>
    <row r="192" spans="1:15" s="84" customFormat="1" ht="10.5">
      <c r="A192" s="100">
        <v>12</v>
      </c>
      <c r="B192" s="100">
        <v>2004</v>
      </c>
      <c r="C192" s="101">
        <v>144.84122348245313</v>
      </c>
      <c r="D192" s="101">
        <v>115.39239785731162</v>
      </c>
      <c r="E192" s="101">
        <v>151.18807509878008</v>
      </c>
      <c r="F192" s="101">
        <v>121.58123618789728</v>
      </c>
      <c r="G192" s="101">
        <v>83.29634650595402</v>
      </c>
      <c r="H192" s="101">
        <v>87.87349358694716</v>
      </c>
      <c r="I192" s="101">
        <v>86.16333566390018</v>
      </c>
      <c r="J192" s="101">
        <v>106.42049668098663</v>
      </c>
      <c r="K192" s="101">
        <v>110.60074016832367</v>
      </c>
      <c r="L192" s="101">
        <v>109.63305639675117</v>
      </c>
      <c r="M192" s="101">
        <v>89.58098282452808</v>
      </c>
      <c r="N192" s="101">
        <v>97.53202902601373</v>
      </c>
      <c r="O192" s="101">
        <v>94.9861352541676</v>
      </c>
    </row>
    <row r="193" spans="1:15" s="84" customFormat="1" ht="10.5">
      <c r="A193" s="82">
        <v>1</v>
      </c>
      <c r="B193" s="85">
        <v>2005</v>
      </c>
      <c r="C193" s="87">
        <v>126.59005841252858</v>
      </c>
      <c r="D193" s="87">
        <v>99.92822425321563</v>
      </c>
      <c r="E193" s="87">
        <v>124.40863972074447</v>
      </c>
      <c r="F193" s="87">
        <v>98.22370505113128</v>
      </c>
      <c r="G193" s="87">
        <v>82.22123227934746</v>
      </c>
      <c r="H193" s="87">
        <v>86.61740016595792</v>
      </c>
      <c r="I193" s="87">
        <v>84.97486143838435</v>
      </c>
      <c r="J193" s="87">
        <v>107.3951987283518</v>
      </c>
      <c r="K193" s="87">
        <v>103.06886381816032</v>
      </c>
      <c r="L193" s="87">
        <v>104.07036626548471</v>
      </c>
      <c r="M193" s="87">
        <v>89.06296365673653</v>
      </c>
      <c r="N193" s="87">
        <v>93.60887817629987</v>
      </c>
      <c r="O193" s="87">
        <v>92.15329419786207</v>
      </c>
    </row>
    <row r="194" spans="1:15" s="84" customFormat="1" ht="10.5">
      <c r="A194" s="100">
        <v>2</v>
      </c>
      <c r="B194" s="100">
        <v>2005</v>
      </c>
      <c r="C194" s="101">
        <v>134.82698160795027</v>
      </c>
      <c r="D194" s="101">
        <v>105.67586593572321</v>
      </c>
      <c r="E194" s="101">
        <v>134.38073323007842</v>
      </c>
      <c r="F194" s="101">
        <v>105.27993755251377</v>
      </c>
      <c r="G194" s="101">
        <v>82.64269025663374</v>
      </c>
      <c r="H194" s="101">
        <v>87.47862421487935</v>
      </c>
      <c r="I194" s="101">
        <v>85.67177583800107</v>
      </c>
      <c r="J194" s="101">
        <v>111.53814261785571</v>
      </c>
      <c r="K194" s="101">
        <v>109.58911799085554</v>
      </c>
      <c r="L194" s="101">
        <v>110.04029733188112</v>
      </c>
      <c r="M194" s="101">
        <v>90.49583979840742</v>
      </c>
      <c r="N194" s="101">
        <v>96.87505448397853</v>
      </c>
      <c r="O194" s="101">
        <v>94.8324549913193</v>
      </c>
    </row>
    <row r="195" spans="1:15" s="84" customFormat="1" ht="10.5">
      <c r="A195" s="82">
        <v>3</v>
      </c>
      <c r="B195" s="85">
        <v>2005</v>
      </c>
      <c r="C195" s="87">
        <v>142.3431306000263</v>
      </c>
      <c r="D195" s="87">
        <v>109.8895445346311</v>
      </c>
      <c r="E195" s="87">
        <v>141.9890047932878</v>
      </c>
      <c r="F195" s="87">
        <v>110.33435988491684</v>
      </c>
      <c r="G195" s="87">
        <v>82.50771150821579</v>
      </c>
      <c r="H195" s="87">
        <v>87.32686900427547</v>
      </c>
      <c r="I195" s="87">
        <v>85.52628881131619</v>
      </c>
      <c r="J195" s="87">
        <v>108.96303861336757</v>
      </c>
      <c r="K195" s="87">
        <v>110.66822264916637</v>
      </c>
      <c r="L195" s="87">
        <v>110.27348992032283</v>
      </c>
      <c r="M195" s="87">
        <v>89.69768857921358</v>
      </c>
      <c r="N195" s="87">
        <v>97.24638523637816</v>
      </c>
      <c r="O195" s="87">
        <v>94.82932220869259</v>
      </c>
    </row>
    <row r="196" spans="1:15" s="84" customFormat="1" ht="10.5">
      <c r="A196" s="100">
        <v>4</v>
      </c>
      <c r="B196" s="100">
        <v>2005</v>
      </c>
      <c r="C196" s="101">
        <v>148.03533376610315</v>
      </c>
      <c r="D196" s="101">
        <v>115.03202373775193</v>
      </c>
      <c r="E196" s="101">
        <v>146.74976165152682</v>
      </c>
      <c r="F196" s="101">
        <v>114.12721323245749</v>
      </c>
      <c r="G196" s="101">
        <v>82.8627446536645</v>
      </c>
      <c r="H196" s="101">
        <v>87.14323911428548</v>
      </c>
      <c r="I196" s="101">
        <v>85.54391940992474</v>
      </c>
      <c r="J196" s="101">
        <v>109.59367511106483</v>
      </c>
      <c r="K196" s="101">
        <v>112.54089426003291</v>
      </c>
      <c r="L196" s="101">
        <v>111.85864305855064</v>
      </c>
      <c r="M196" s="101">
        <v>90.12762466483314</v>
      </c>
      <c r="N196" s="101">
        <v>97.93663423217028</v>
      </c>
      <c r="O196" s="101">
        <v>95.43622003283441</v>
      </c>
    </row>
    <row r="197" spans="1:15" s="84" customFormat="1" ht="10.5">
      <c r="A197" s="82">
        <v>5</v>
      </c>
      <c r="B197" s="85">
        <v>2005</v>
      </c>
      <c r="C197" s="87">
        <v>144.18819971397667</v>
      </c>
      <c r="D197" s="87">
        <v>111.80465728963193</v>
      </c>
      <c r="E197" s="87">
        <v>142.6476803005373</v>
      </c>
      <c r="F197" s="87">
        <v>110.92573135621065</v>
      </c>
      <c r="G197" s="87">
        <v>82.79054234726372</v>
      </c>
      <c r="H197" s="87">
        <v>86.90959024087968</v>
      </c>
      <c r="I197" s="87">
        <v>85.37059176300059</v>
      </c>
      <c r="J197" s="87">
        <v>110.62155004435967</v>
      </c>
      <c r="K197" s="87">
        <v>112.21534047216235</v>
      </c>
      <c r="L197" s="87">
        <v>111.84639422849396</v>
      </c>
      <c r="M197" s="87">
        <v>90.3543991995918</v>
      </c>
      <c r="N197" s="87">
        <v>97.66392797140328</v>
      </c>
      <c r="O197" s="87">
        <v>95.32344556145229</v>
      </c>
    </row>
    <row r="198" spans="1:15" s="84" customFormat="1" ht="10.5">
      <c r="A198" s="100">
        <v>6</v>
      </c>
      <c r="B198" s="100">
        <v>2005</v>
      </c>
      <c r="C198" s="101">
        <v>143.31309603825815</v>
      </c>
      <c r="D198" s="101">
        <v>112.30894477049317</v>
      </c>
      <c r="E198" s="101">
        <v>147.15849611760063</v>
      </c>
      <c r="F198" s="101">
        <v>115.28471833038697</v>
      </c>
      <c r="G198" s="101">
        <v>82.6409151596833</v>
      </c>
      <c r="H198" s="101">
        <v>86.46160885348323</v>
      </c>
      <c r="I198" s="101">
        <v>85.03408435484515</v>
      </c>
      <c r="J198" s="101">
        <v>111.29387116294596</v>
      </c>
      <c r="K198" s="101">
        <v>111.94515485666561</v>
      </c>
      <c r="L198" s="101">
        <v>111.79438931800466</v>
      </c>
      <c r="M198" s="101">
        <v>90.428159515458</v>
      </c>
      <c r="N198" s="101">
        <v>97.2915055285389</v>
      </c>
      <c r="O198" s="101">
        <v>95.09388908587975</v>
      </c>
    </row>
    <row r="199" spans="1:15" s="84" customFormat="1" ht="10.5">
      <c r="A199" s="82">
        <v>7</v>
      </c>
      <c r="B199" s="85">
        <v>2005</v>
      </c>
      <c r="C199" s="87">
        <v>142.24981480099095</v>
      </c>
      <c r="D199" s="87">
        <v>110.59799976392708</v>
      </c>
      <c r="E199" s="87">
        <v>138.38125441416818</v>
      </c>
      <c r="F199" s="87">
        <v>108.78727470752395</v>
      </c>
      <c r="G199" s="87">
        <v>82.9652448764899</v>
      </c>
      <c r="H199" s="87">
        <v>86.22603432227454</v>
      </c>
      <c r="I199" s="87">
        <v>85.00770665933949</v>
      </c>
      <c r="J199" s="87">
        <v>111.55536647034492</v>
      </c>
      <c r="K199" s="87">
        <v>111.07428889684356</v>
      </c>
      <c r="L199" s="87">
        <v>111.18565345303625</v>
      </c>
      <c r="M199" s="87">
        <v>90.7354122193396</v>
      </c>
      <c r="N199" s="87">
        <v>96.78594735653031</v>
      </c>
      <c r="O199" s="87">
        <v>94.848589764616</v>
      </c>
    </row>
    <row r="200" spans="1:15" s="84" customFormat="1" ht="10.5">
      <c r="A200" s="100">
        <v>8</v>
      </c>
      <c r="B200" s="100">
        <v>2005</v>
      </c>
      <c r="C200" s="101">
        <v>154.17819188476207</v>
      </c>
      <c r="D200" s="101">
        <v>119.71881676834785</v>
      </c>
      <c r="E200" s="101">
        <v>150.3055370493614</v>
      </c>
      <c r="F200" s="101">
        <v>117.61952111008496</v>
      </c>
      <c r="G200" s="101">
        <v>82.90962287024666</v>
      </c>
      <c r="H200" s="101">
        <v>86.26812496427266</v>
      </c>
      <c r="I200" s="101">
        <v>85.01328895746859</v>
      </c>
      <c r="J200" s="101">
        <v>112.48371116521474</v>
      </c>
      <c r="K200" s="101">
        <v>112.79847900450544</v>
      </c>
      <c r="L200" s="101">
        <v>112.72561345712352</v>
      </c>
      <c r="M200" s="101">
        <v>90.94721075911751</v>
      </c>
      <c r="N200" s="101">
        <v>97.54288998215856</v>
      </c>
      <c r="O200" s="101">
        <v>95.43097939460627</v>
      </c>
    </row>
    <row r="201" spans="1:15" s="84" customFormat="1" ht="10.5">
      <c r="A201" s="82">
        <v>9</v>
      </c>
      <c r="B201" s="85">
        <v>2005</v>
      </c>
      <c r="C201" s="87">
        <v>153.113318876793</v>
      </c>
      <c r="D201" s="87">
        <v>118.85546663953174</v>
      </c>
      <c r="E201" s="87">
        <v>150.88680857863642</v>
      </c>
      <c r="F201" s="87">
        <v>118.38131638789854</v>
      </c>
      <c r="G201" s="87">
        <v>82.77048129193447</v>
      </c>
      <c r="H201" s="87">
        <v>86.29886617983594</v>
      </c>
      <c r="I201" s="87">
        <v>84.98055692194455</v>
      </c>
      <c r="J201" s="87">
        <v>111.39144480741341</v>
      </c>
      <c r="K201" s="87">
        <v>113.74285682334155</v>
      </c>
      <c r="L201" s="87">
        <v>113.19852890201662</v>
      </c>
      <c r="M201" s="87">
        <v>90.54903079193609</v>
      </c>
      <c r="N201" s="87">
        <v>97.96190487088954</v>
      </c>
      <c r="O201" s="87">
        <v>95.58833169940416</v>
      </c>
    </row>
    <row r="202" spans="1:15" s="84" customFormat="1" ht="10.5">
      <c r="A202" s="100">
        <v>10</v>
      </c>
      <c r="B202" s="100">
        <v>2005</v>
      </c>
      <c r="C202" s="101">
        <v>152.98561350928964</v>
      </c>
      <c r="D202" s="101">
        <v>118.57637170869178</v>
      </c>
      <c r="E202" s="101">
        <v>151.08461598221706</v>
      </c>
      <c r="F202" s="101">
        <v>117.62079612464132</v>
      </c>
      <c r="G202" s="101">
        <v>82.94484505774801</v>
      </c>
      <c r="H202" s="101">
        <v>86.21493204395608</v>
      </c>
      <c r="I202" s="101">
        <v>84.99313054412248</v>
      </c>
      <c r="J202" s="101">
        <v>111.5856120903039</v>
      </c>
      <c r="K202" s="101">
        <v>115.85896371866207</v>
      </c>
      <c r="L202" s="101">
        <v>114.86972636119431</v>
      </c>
      <c r="M202" s="101">
        <v>90.72877671889783</v>
      </c>
      <c r="N202" s="101">
        <v>98.81293547837026</v>
      </c>
      <c r="O202" s="101">
        <v>96.22441958815818</v>
      </c>
    </row>
    <row r="203" spans="1:15" s="84" customFormat="1" ht="10.5">
      <c r="A203" s="166">
        <v>11</v>
      </c>
      <c r="B203" s="166">
        <v>2005</v>
      </c>
      <c r="C203" s="167">
        <v>154.83479391843412</v>
      </c>
      <c r="D203" s="167">
        <v>120.92874246230963</v>
      </c>
      <c r="E203" s="167">
        <v>157.4262324569798</v>
      </c>
      <c r="F203" s="167">
        <v>123.59372833313907</v>
      </c>
      <c r="G203" s="167">
        <v>82.85620401858134</v>
      </c>
      <c r="H203" s="167">
        <v>86.15251537609015</v>
      </c>
      <c r="I203" s="167">
        <v>84.92091567323546</v>
      </c>
      <c r="J203" s="167">
        <v>112.66069405147692</v>
      </c>
      <c r="K203" s="167">
        <v>117.77275325567773</v>
      </c>
      <c r="L203" s="167">
        <v>116.58936364064499</v>
      </c>
      <c r="M203" s="167">
        <v>90.95641004126819</v>
      </c>
      <c r="N203" s="167">
        <v>99.59035911392202</v>
      </c>
      <c r="O203" s="167">
        <v>96.82580252432523</v>
      </c>
    </row>
    <row r="204" spans="1:15" s="84" customFormat="1" ht="10.5">
      <c r="A204" s="100">
        <v>12</v>
      </c>
      <c r="B204" s="100">
        <v>2005</v>
      </c>
      <c r="C204" s="101">
        <v>149.57775536481103</v>
      </c>
      <c r="D204" s="101">
        <v>116.39520901505016</v>
      </c>
      <c r="E204" s="101">
        <v>158.59366745853944</v>
      </c>
      <c r="F204" s="101">
        <v>124.93899369038076</v>
      </c>
      <c r="G204" s="101">
        <v>82.56902111245702</v>
      </c>
      <c r="H204" s="101">
        <v>85.88469763508759</v>
      </c>
      <c r="I204" s="101">
        <v>84.64586253210744</v>
      </c>
      <c r="J204" s="101">
        <v>111.52478454687295</v>
      </c>
      <c r="K204" s="101">
        <v>114.82733752889985</v>
      </c>
      <c r="L204" s="101">
        <v>114.06283016583674</v>
      </c>
      <c r="M204" s="101">
        <v>90.43856187977357</v>
      </c>
      <c r="N204" s="101">
        <v>98.18462636220382</v>
      </c>
      <c r="O204" s="101">
        <v>95.70436693188475</v>
      </c>
    </row>
    <row r="205" spans="1:15" s="84" customFormat="1" ht="10.5">
      <c r="A205" s="166">
        <v>1</v>
      </c>
      <c r="B205" s="166">
        <v>2006</v>
      </c>
      <c r="C205" s="167">
        <v>136.97571616039846</v>
      </c>
      <c r="D205" s="167">
        <v>105.34237655904583</v>
      </c>
      <c r="E205" s="167">
        <v>133.15008304429756</v>
      </c>
      <c r="F205" s="167">
        <v>102.97312962120098</v>
      </c>
      <c r="G205" s="167">
        <v>81.80731683494037</v>
      </c>
      <c r="H205" s="167">
        <v>85.26740061861722</v>
      </c>
      <c r="I205" s="167">
        <v>83.97461067930477</v>
      </c>
      <c r="J205" s="167">
        <v>108.55421598528122</v>
      </c>
      <c r="K205" s="167">
        <v>104.8628288841913</v>
      </c>
      <c r="L205" s="167">
        <v>105.71734738368482</v>
      </c>
      <c r="M205" s="167">
        <v>89.07653678625184</v>
      </c>
      <c r="N205" s="167">
        <v>93.59498828609222</v>
      </c>
      <c r="O205" s="167">
        <v>92.14819785872899</v>
      </c>
    </row>
    <row r="206" spans="1:15" s="84" customFormat="1" ht="10.5">
      <c r="A206" s="100">
        <v>2</v>
      </c>
      <c r="B206" s="100">
        <v>2006</v>
      </c>
      <c r="C206" s="101">
        <v>142.79043503526864</v>
      </c>
      <c r="D206" s="101">
        <v>111.18667347561549</v>
      </c>
      <c r="E206" s="101">
        <v>145.7097977242218</v>
      </c>
      <c r="F206" s="101">
        <v>113.09096610732863</v>
      </c>
      <c r="G206" s="101">
        <v>81.5700517538918</v>
      </c>
      <c r="H206" s="101">
        <v>85.53863324155105</v>
      </c>
      <c r="I206" s="101">
        <v>84.0558534762774</v>
      </c>
      <c r="J206" s="101">
        <v>113.67573461386687</v>
      </c>
      <c r="K206" s="101">
        <v>113.73008390177526</v>
      </c>
      <c r="L206" s="101">
        <v>113.71750259543155</v>
      </c>
      <c r="M206" s="101">
        <v>90.29567146346609</v>
      </c>
      <c r="N206" s="101">
        <v>97.5193245367119</v>
      </c>
      <c r="O206" s="101">
        <v>95.2063391882282</v>
      </c>
    </row>
    <row r="207" spans="1:15" s="84" customFormat="1" ht="10.5">
      <c r="A207" s="166">
        <v>3</v>
      </c>
      <c r="B207" s="196">
        <v>2006</v>
      </c>
      <c r="C207" s="86">
        <v>159.3833202608548</v>
      </c>
      <c r="D207" s="86">
        <v>122.51812089630548</v>
      </c>
      <c r="E207" s="86">
        <v>160.2294302768305</v>
      </c>
      <c r="F207" s="86">
        <v>123.20510878236459</v>
      </c>
      <c r="G207" s="86">
        <v>81.50032497716494</v>
      </c>
      <c r="H207" s="86">
        <v>85.77884018293669</v>
      </c>
      <c r="I207" s="86">
        <v>84.18025998689897</v>
      </c>
      <c r="J207" s="86">
        <v>113.29259908056906</v>
      </c>
      <c r="K207" s="86">
        <v>116.63168292421199</v>
      </c>
      <c r="L207" s="86">
        <v>115.85871903892608</v>
      </c>
      <c r="M207" s="86">
        <v>90.14076706770477</v>
      </c>
      <c r="N207" s="86">
        <v>98.89055936746566</v>
      </c>
      <c r="O207" s="86">
        <v>96.08891023143802</v>
      </c>
    </row>
    <row r="208" spans="1:15" s="84" customFormat="1" ht="10.5">
      <c r="A208" s="100">
        <v>4</v>
      </c>
      <c r="B208" s="100">
        <v>2005</v>
      </c>
      <c r="C208" s="101">
        <v>146.94297558177598</v>
      </c>
      <c r="D208" s="101">
        <v>111.49109697966377</v>
      </c>
      <c r="E208" s="101">
        <v>147.7165233044052</v>
      </c>
      <c r="F208" s="101">
        <v>112.79664190393643</v>
      </c>
      <c r="G208" s="101">
        <v>81.03441517342176</v>
      </c>
      <c r="H208" s="101">
        <v>85.66428073851053</v>
      </c>
      <c r="I208" s="101">
        <v>83.93442562599776</v>
      </c>
      <c r="J208" s="101">
        <v>111.99793521737566</v>
      </c>
      <c r="K208" s="101">
        <v>118.10012320946807</v>
      </c>
      <c r="L208" s="101">
        <v>116.68752886922927</v>
      </c>
      <c r="M208" s="101">
        <v>89.44962010619523</v>
      </c>
      <c r="N208" s="101">
        <v>99.4487368924926</v>
      </c>
      <c r="O208" s="101">
        <v>96.24705896167646</v>
      </c>
    </row>
    <row r="209" spans="1:15" s="84" customFormat="1" ht="10.5">
      <c r="A209" s="166">
        <v>5</v>
      </c>
      <c r="B209" s="166">
        <v>2006</v>
      </c>
      <c r="C209" s="167">
        <v>165.91620834246976</v>
      </c>
      <c r="D209" s="167">
        <v>124.11198445323225</v>
      </c>
      <c r="E209" s="167">
        <v>167.1214930822735</v>
      </c>
      <c r="F209" s="167">
        <v>125.10718560051721</v>
      </c>
      <c r="G209" s="167">
        <v>81.053329324941</v>
      </c>
      <c r="H209" s="167">
        <v>85.3669114706791</v>
      </c>
      <c r="I209" s="167">
        <v>83.75522922566648</v>
      </c>
      <c r="J209" s="167">
        <v>113.74469504048874</v>
      </c>
      <c r="K209" s="167">
        <v>119.8076589295337</v>
      </c>
      <c r="L209" s="167">
        <v>118.40414456946556</v>
      </c>
      <c r="M209" s="167">
        <v>89.93812477578308</v>
      </c>
      <c r="N209" s="167">
        <v>100.0034042234735</v>
      </c>
      <c r="O209" s="167">
        <v>96.78054126828437</v>
      </c>
    </row>
    <row r="210" spans="1:15" s="84" customFormat="1" ht="10.5">
      <c r="A210" s="100">
        <v>6</v>
      </c>
      <c r="B210" s="100">
        <v>2006</v>
      </c>
      <c r="C210" s="101">
        <v>165.54926952796603</v>
      </c>
      <c r="D210" s="101">
        <v>123.04138544465543</v>
      </c>
      <c r="E210" s="101">
        <v>170.99470463750208</v>
      </c>
      <c r="F210" s="101">
        <v>126.871336838432</v>
      </c>
      <c r="G210" s="101">
        <v>81.26771057189337</v>
      </c>
      <c r="H210" s="101">
        <v>85.56148120043572</v>
      </c>
      <c r="I210" s="101">
        <v>83.95720112592372</v>
      </c>
      <c r="J210" s="101">
        <v>115.31422944647345</v>
      </c>
      <c r="K210" s="101">
        <v>121.19450879255322</v>
      </c>
      <c r="L210" s="101">
        <v>119.8332840426669</v>
      </c>
      <c r="M210" s="101">
        <v>90.52080689848744</v>
      </c>
      <c r="N210" s="101">
        <v>100.70466445263496</v>
      </c>
      <c r="O210" s="101">
        <v>97.44383325338632</v>
      </c>
    </row>
    <row r="211" spans="1:15" s="84" customFormat="1" ht="10.5">
      <c r="A211" s="166">
        <v>7</v>
      </c>
      <c r="B211" s="166">
        <v>2005.73333333333</v>
      </c>
      <c r="C211" s="167">
        <v>169.58427824410987</v>
      </c>
      <c r="D211" s="167">
        <v>125.8696273358942</v>
      </c>
      <c r="E211" s="167">
        <v>172.4618226659256</v>
      </c>
      <c r="F211" s="167">
        <v>126.6412673770922</v>
      </c>
      <c r="G211" s="167">
        <v>81.10492607540598</v>
      </c>
      <c r="H211" s="167">
        <v>85.61473770668701</v>
      </c>
      <c r="I211" s="167">
        <v>83.92973830504856</v>
      </c>
      <c r="J211" s="167">
        <v>115.61562576235691</v>
      </c>
      <c r="K211" s="167">
        <v>122.3887474132232</v>
      </c>
      <c r="L211" s="167">
        <v>120.82083876764216</v>
      </c>
      <c r="M211" s="167">
        <v>90.48417655554645</v>
      </c>
      <c r="N211" s="167">
        <v>101.24281102896117</v>
      </c>
      <c r="O211" s="167">
        <v>97.7979385171756</v>
      </c>
    </row>
    <row r="212" spans="1:15" s="84" customFormat="1" ht="10.5">
      <c r="A212" s="100">
        <v>8</v>
      </c>
      <c r="B212" s="100">
        <v>2005.70476190476</v>
      </c>
      <c r="C212" s="101">
        <v>180.9224832676789</v>
      </c>
      <c r="D212" s="101">
        <v>135.45619871619303</v>
      </c>
      <c r="E212" s="101">
        <v>182.44101053482586</v>
      </c>
      <c r="F212" s="101">
        <v>136.03213034476778</v>
      </c>
      <c r="G212" s="101">
        <v>81.29885911281066</v>
      </c>
      <c r="H212" s="101">
        <v>85.70615385841074</v>
      </c>
      <c r="I212" s="101">
        <v>84.05945780625855</v>
      </c>
      <c r="J212" s="101">
        <v>118.96196127321967</v>
      </c>
      <c r="K212" s="101">
        <v>125.04445908994556</v>
      </c>
      <c r="L212" s="101">
        <v>123.63642282466564</v>
      </c>
      <c r="M212" s="101">
        <v>91.53486337311159</v>
      </c>
      <c r="N212" s="101">
        <v>102.42399135936611</v>
      </c>
      <c r="O212" s="101">
        <v>98.93733533718624</v>
      </c>
    </row>
    <row r="213" spans="1:15" s="84" customFormat="1" ht="10.5">
      <c r="A213" s="166">
        <v>9</v>
      </c>
      <c r="B213" s="166">
        <v>2005.67619047619</v>
      </c>
      <c r="C213" s="167">
        <v>183.57412570483243</v>
      </c>
      <c r="D213" s="167">
        <v>137.29888563647972</v>
      </c>
      <c r="E213" s="167">
        <v>181.830945797601</v>
      </c>
      <c r="F213" s="167">
        <v>136.2564235835701</v>
      </c>
      <c r="G213" s="167">
        <v>81.45829402234602</v>
      </c>
      <c r="H213" s="167">
        <v>86.30862817466434</v>
      </c>
      <c r="I213" s="167">
        <v>84.49639945812226</v>
      </c>
      <c r="J213" s="167">
        <v>119.74462487017665</v>
      </c>
      <c r="K213" s="167">
        <v>127.24326342178954</v>
      </c>
      <c r="L213" s="167">
        <v>125.50740500654057</v>
      </c>
      <c r="M213" s="167">
        <v>91.86367815667911</v>
      </c>
      <c r="N213" s="167">
        <v>103.70486769729969</v>
      </c>
      <c r="O213" s="167">
        <v>99.91336530393134</v>
      </c>
    </row>
    <row r="214" spans="1:15" s="84" customFormat="1" ht="10.5">
      <c r="A214" s="100">
        <v>10</v>
      </c>
      <c r="B214" s="100">
        <v>2005.64761904762</v>
      </c>
      <c r="C214" s="101">
        <v>187.2801419112286</v>
      </c>
      <c r="D214" s="101">
        <v>139.9403597519706</v>
      </c>
      <c r="E214" s="101">
        <v>183.66052533127015</v>
      </c>
      <c r="F214" s="101">
        <v>137.89144527850306</v>
      </c>
      <c r="G214" s="101">
        <v>81.3039721773859</v>
      </c>
      <c r="H214" s="101">
        <v>86.52588969402844</v>
      </c>
      <c r="I214" s="101">
        <v>84.57482641016159</v>
      </c>
      <c r="J214" s="101">
        <v>120.29554569306319</v>
      </c>
      <c r="K214" s="101">
        <v>128.42324259723887</v>
      </c>
      <c r="L214" s="101">
        <v>126.54176358333551</v>
      </c>
      <c r="M214" s="101">
        <v>91.90102578498434</v>
      </c>
      <c r="N214" s="101">
        <v>104.33126116169818</v>
      </c>
      <c r="O214" s="101">
        <v>100.35114860465585</v>
      </c>
    </row>
    <row r="215" spans="1:15" s="84" customFormat="1" ht="10.5">
      <c r="A215" s="166">
        <v>11</v>
      </c>
      <c r="B215" s="166">
        <v>2005.61904761905</v>
      </c>
      <c r="C215" s="167">
        <v>187.54792833540702</v>
      </c>
      <c r="D215" s="167">
        <v>141.2511224060205</v>
      </c>
      <c r="E215" s="167">
        <v>188.0110318696057</v>
      </c>
      <c r="F215" s="167">
        <v>142.37515964081447</v>
      </c>
      <c r="G215" s="167">
        <v>81.53355310277301</v>
      </c>
      <c r="H215" s="167">
        <v>86.66364106346579</v>
      </c>
      <c r="I215" s="167">
        <v>84.74688802567546</v>
      </c>
      <c r="J215" s="167">
        <v>123.1522779646165</v>
      </c>
      <c r="K215" s="167">
        <v>130.01334838582423</v>
      </c>
      <c r="L215" s="167">
        <v>128.42508049608742</v>
      </c>
      <c r="M215" s="167">
        <v>92.84460876621061</v>
      </c>
      <c r="N215" s="167">
        <v>105.08622837279937</v>
      </c>
      <c r="O215" s="167">
        <v>101.16650984470175</v>
      </c>
    </row>
    <row r="216" spans="1:15" s="84" customFormat="1" ht="10.5">
      <c r="A216" s="100">
        <v>12</v>
      </c>
      <c r="B216" s="100">
        <v>2005.59047619047</v>
      </c>
      <c r="C216" s="101">
        <v>177.18939576523044</v>
      </c>
      <c r="D216" s="101">
        <v>131.26744682190247</v>
      </c>
      <c r="E216" s="101">
        <v>186.50386675867645</v>
      </c>
      <c r="F216" s="101">
        <v>139.47929876645125</v>
      </c>
      <c r="G216" s="101">
        <v>81.09193706668778</v>
      </c>
      <c r="H216" s="101">
        <v>86.00918406030038</v>
      </c>
      <c r="I216" s="101">
        <v>84.17195472139066</v>
      </c>
      <c r="J216" s="101">
        <v>121.44218042670438</v>
      </c>
      <c r="K216" s="101">
        <v>125.75679816407663</v>
      </c>
      <c r="L216" s="101">
        <v>124.75800812286454</v>
      </c>
      <c r="M216" s="101">
        <v>92.05824730789455</v>
      </c>
      <c r="N216" s="101">
        <v>102.90096802828218</v>
      </c>
      <c r="O216" s="101">
        <v>99.42917143040255</v>
      </c>
    </row>
    <row r="217" spans="1:15" s="84" customFormat="1" ht="10.5">
      <c r="A217" s="166">
        <v>1</v>
      </c>
      <c r="B217" s="166">
        <v>2007</v>
      </c>
      <c r="C217" s="167">
        <v>164.9079903435583</v>
      </c>
      <c r="D217" s="167">
        <v>121.20259882490458</v>
      </c>
      <c r="E217" s="167">
        <v>158.10370874507078</v>
      </c>
      <c r="F217" s="167">
        <v>118.01318449189466</v>
      </c>
      <c r="G217" s="167">
        <v>80.26164967161115</v>
      </c>
      <c r="H217" s="167">
        <v>85.93696826155231</v>
      </c>
      <c r="I217" s="167">
        <v>83.8165008872992</v>
      </c>
      <c r="J217" s="167">
        <v>118.5730971370977</v>
      </c>
      <c r="K217" s="167">
        <v>116.25360990298378</v>
      </c>
      <c r="L217" s="167">
        <v>116.79054756262511</v>
      </c>
      <c r="M217" s="167">
        <v>90.67385995117878</v>
      </c>
      <c r="N217" s="167">
        <v>98.82081482161864</v>
      </c>
      <c r="O217" s="167">
        <v>96.21219186326019</v>
      </c>
    </row>
    <row r="218" spans="1:15" s="84" customFormat="1" ht="10.5">
      <c r="A218" s="100">
        <v>2</v>
      </c>
      <c r="B218" s="100">
        <v>2007</v>
      </c>
      <c r="C218" s="101">
        <v>170.41458544075948</v>
      </c>
      <c r="D218" s="101">
        <v>127.7434077568523</v>
      </c>
      <c r="E218" s="101">
        <v>170.71357388412662</v>
      </c>
      <c r="F218" s="101">
        <v>128.24391992040924</v>
      </c>
      <c r="G218" s="101">
        <v>80.95454881631098</v>
      </c>
      <c r="H218" s="101">
        <v>86.47625889228291</v>
      </c>
      <c r="I218" s="101">
        <v>84.41318421539424</v>
      </c>
      <c r="J218" s="101">
        <v>120.99184184958762</v>
      </c>
      <c r="K218" s="101">
        <v>124.28796229906075</v>
      </c>
      <c r="L218" s="101">
        <v>123.52494400173777</v>
      </c>
      <c r="M218" s="101">
        <v>91.83580602964635</v>
      </c>
      <c r="N218" s="101">
        <v>102.5453271825482</v>
      </c>
      <c r="O218" s="101">
        <v>99.11618056313446</v>
      </c>
    </row>
    <row r="219" spans="1:15" s="84" customFormat="1" ht="10.5">
      <c r="A219" s="84">
        <v>3</v>
      </c>
      <c r="B219" s="166">
        <v>2007</v>
      </c>
      <c r="C219" s="167">
        <v>187.86715280580765</v>
      </c>
      <c r="D219" s="167">
        <v>140.40344299172176</v>
      </c>
      <c r="E219" s="167">
        <v>187.88451716478832</v>
      </c>
      <c r="F219" s="167">
        <v>141.81085018162133</v>
      </c>
      <c r="G219" s="167">
        <v>81.33592353424339</v>
      </c>
      <c r="H219" s="167">
        <v>86.80099191086721</v>
      </c>
      <c r="I219" s="167">
        <v>84.75908025303845</v>
      </c>
      <c r="J219" s="167">
        <v>120.8980317432185</v>
      </c>
      <c r="K219" s="167">
        <v>126.29837249525036</v>
      </c>
      <c r="L219" s="167">
        <v>125.04824863941921</v>
      </c>
      <c r="M219" s="167">
        <v>92.08803594518665</v>
      </c>
      <c r="N219" s="167">
        <v>103.58643262664522</v>
      </c>
      <c r="O219" s="167">
        <v>99.90469116071442</v>
      </c>
    </row>
    <row r="220" spans="1:15" s="84" customFormat="1" ht="10.5">
      <c r="A220" s="100">
        <v>4</v>
      </c>
      <c r="B220" s="100">
        <v>2007</v>
      </c>
      <c r="C220" s="101">
        <v>170.7080375470507</v>
      </c>
      <c r="D220" s="101">
        <v>127.71756839152246</v>
      </c>
      <c r="E220" s="101">
        <v>168.30676378753049</v>
      </c>
      <c r="F220" s="101">
        <v>127.1918444827336</v>
      </c>
      <c r="G220" s="101">
        <v>81.39537920195318</v>
      </c>
      <c r="H220" s="101">
        <v>86.95081335828</v>
      </c>
      <c r="I220" s="101">
        <v>84.87513836460103</v>
      </c>
      <c r="J220" s="101">
        <v>120.48620534358821</v>
      </c>
      <c r="K220" s="101">
        <v>126.79112445245936</v>
      </c>
      <c r="L220" s="101">
        <v>125.33159992447102</v>
      </c>
      <c r="M220" s="101">
        <v>92.01940749415998</v>
      </c>
      <c r="N220" s="101">
        <v>103.88199132692517</v>
      </c>
      <c r="O220" s="101">
        <v>100.0836385652224</v>
      </c>
    </row>
    <row r="221" spans="1:15" s="84" customFormat="1" ht="10.5">
      <c r="A221" s="84">
        <v>5</v>
      </c>
      <c r="B221" s="166">
        <v>2007</v>
      </c>
      <c r="C221" s="167">
        <v>183.93421423918022</v>
      </c>
      <c r="D221" s="167">
        <v>138.64212582165618</v>
      </c>
      <c r="E221" s="167">
        <v>181.70842559018485</v>
      </c>
      <c r="F221" s="167">
        <v>138.15845241404918</v>
      </c>
      <c r="G221" s="167">
        <v>81.24265075961725</v>
      </c>
      <c r="H221" s="167">
        <v>87.60205095166137</v>
      </c>
      <c r="I221" s="167">
        <v>85.22599039869985</v>
      </c>
      <c r="J221" s="167">
        <v>122.22099369756324</v>
      </c>
      <c r="K221" s="167">
        <v>128.54059354249026</v>
      </c>
      <c r="L221" s="167">
        <v>127.07767057369838</v>
      </c>
      <c r="M221" s="167">
        <v>92.37966467595405</v>
      </c>
      <c r="N221" s="167">
        <v>104.99995100178297</v>
      </c>
      <c r="O221" s="167">
        <v>100.9589848771189</v>
      </c>
    </row>
    <row r="222" spans="1:15" s="84" customFormat="1" ht="10.5">
      <c r="A222" s="100">
        <v>6</v>
      </c>
      <c r="B222" s="100">
        <v>2007</v>
      </c>
      <c r="C222" s="101">
        <v>181.79616251656068</v>
      </c>
      <c r="D222" s="101">
        <v>138.2588283637714</v>
      </c>
      <c r="E222" s="101">
        <v>179.394060159533</v>
      </c>
      <c r="F222" s="101">
        <v>137.5278920590839</v>
      </c>
      <c r="G222" s="101">
        <v>81.20237460256212</v>
      </c>
      <c r="H222" s="101">
        <v>87.61313397555871</v>
      </c>
      <c r="I222" s="101">
        <v>85.21788410910716</v>
      </c>
      <c r="J222" s="101">
        <v>121.35826095786787</v>
      </c>
      <c r="K222" s="101">
        <v>127.86174055384876</v>
      </c>
      <c r="L222" s="101">
        <v>126.35625129638144</v>
      </c>
      <c r="M222" s="101">
        <v>92.11586287706615</v>
      </c>
      <c r="N222" s="101">
        <v>104.71782774554714</v>
      </c>
      <c r="O222" s="101">
        <v>100.68272807958188</v>
      </c>
    </row>
    <row r="223" spans="1:15" s="84" customFormat="1" ht="10.5">
      <c r="A223" s="84">
        <v>7</v>
      </c>
      <c r="B223" s="166">
        <v>2007</v>
      </c>
      <c r="C223" s="167">
        <v>180.04511706996414</v>
      </c>
      <c r="D223" s="167">
        <v>138.2464460286849</v>
      </c>
      <c r="E223" s="167">
        <v>177.54102533721866</v>
      </c>
      <c r="F223" s="167">
        <v>135.41249468553048</v>
      </c>
      <c r="G223" s="167">
        <v>81.44892722518686</v>
      </c>
      <c r="H223" s="167">
        <v>87.8966831463631</v>
      </c>
      <c r="I223" s="167">
        <v>85.48761027206949</v>
      </c>
      <c r="J223" s="167">
        <v>122.55333491587164</v>
      </c>
      <c r="K223" s="167">
        <v>126.98566838147882</v>
      </c>
      <c r="L223" s="167">
        <v>125.95962834867727</v>
      </c>
      <c r="M223" s="167">
        <v>92.62020277352127</v>
      </c>
      <c r="N223" s="167">
        <v>104.50856562049816</v>
      </c>
      <c r="O223" s="167">
        <v>100.7019585196729</v>
      </c>
    </row>
    <row r="224" spans="1:15" s="84" customFormat="1" ht="10.5">
      <c r="A224" s="100">
        <v>8</v>
      </c>
      <c r="B224" s="100">
        <v>2007</v>
      </c>
      <c r="C224" s="101">
        <v>190.76420632349263</v>
      </c>
      <c r="D224" s="101">
        <v>145.5154167400556</v>
      </c>
      <c r="E224" s="101">
        <v>189.05943065404443</v>
      </c>
      <c r="F224" s="101">
        <v>144.5486421851807</v>
      </c>
      <c r="G224" s="101">
        <v>81.22589042900418</v>
      </c>
      <c r="H224" s="101">
        <v>88.46517392715398</v>
      </c>
      <c r="I224" s="101">
        <v>85.76036287073103</v>
      </c>
      <c r="J224" s="101">
        <v>122.80365678768227</v>
      </c>
      <c r="K224" s="101">
        <v>129.00300464636106</v>
      </c>
      <c r="L224" s="101">
        <v>127.56791878704482</v>
      </c>
      <c r="M224" s="101">
        <v>92.52581447054006</v>
      </c>
      <c r="N224" s="101">
        <v>105.69278102959903</v>
      </c>
      <c r="O224" s="101">
        <v>101.47677004093812</v>
      </c>
    </row>
    <row r="225" spans="1:15" s="84" customFormat="1" ht="10.5">
      <c r="A225" s="84">
        <v>9</v>
      </c>
      <c r="B225" s="166">
        <v>2007</v>
      </c>
      <c r="C225" s="167">
        <v>191.33142321870181</v>
      </c>
      <c r="D225" s="167">
        <v>144.91725219529826</v>
      </c>
      <c r="E225" s="167">
        <v>187.11540753588255</v>
      </c>
      <c r="F225" s="167">
        <v>143.31610771704854</v>
      </c>
      <c r="G225" s="167">
        <v>81.63914992143543</v>
      </c>
      <c r="H225" s="167">
        <v>88.51410038721478</v>
      </c>
      <c r="I225" s="167">
        <v>85.94541495902943</v>
      </c>
      <c r="J225" s="167">
        <v>123.56267830651787</v>
      </c>
      <c r="K225" s="167">
        <v>130.232011394142</v>
      </c>
      <c r="L225" s="167">
        <v>128.68812874336925</v>
      </c>
      <c r="M225" s="167">
        <v>93.03304449041887</v>
      </c>
      <c r="N225" s="167">
        <v>106.24321334691705</v>
      </c>
      <c r="O225" s="167">
        <v>102.01336915226126</v>
      </c>
    </row>
    <row r="226" spans="1:15" s="84" customFormat="1" ht="10.5">
      <c r="A226" s="100">
        <v>10</v>
      </c>
      <c r="B226" s="100">
        <v>2007</v>
      </c>
      <c r="C226" s="101">
        <v>198.0323387547979</v>
      </c>
      <c r="D226" s="101">
        <v>150.54734037663488</v>
      </c>
      <c r="E226" s="101">
        <v>195.057904219453</v>
      </c>
      <c r="F226" s="101">
        <v>150.46549271669437</v>
      </c>
      <c r="G226" s="101">
        <v>81.77576436245377</v>
      </c>
      <c r="H226" s="101">
        <v>88.8392121920045</v>
      </c>
      <c r="I226" s="101">
        <v>86.20009855724791</v>
      </c>
      <c r="J226" s="101">
        <v>124.50296586316719</v>
      </c>
      <c r="K226" s="101">
        <v>132.12674519992416</v>
      </c>
      <c r="L226" s="101">
        <v>130.36191796807094</v>
      </c>
      <c r="M226" s="101">
        <v>93.3880796393346</v>
      </c>
      <c r="N226" s="101">
        <v>107.2353769068871</v>
      </c>
      <c r="O226" s="101">
        <v>102.80152669686365</v>
      </c>
    </row>
    <row r="227" spans="1:15" s="84" customFormat="1" ht="10.5">
      <c r="A227" s="84">
        <v>11</v>
      </c>
      <c r="B227" s="166">
        <v>2007</v>
      </c>
      <c r="C227" s="167">
        <v>201.44068632564074</v>
      </c>
      <c r="D227" s="167">
        <v>151.86214792067494</v>
      </c>
      <c r="E227" s="167">
        <v>206.82121735442348</v>
      </c>
      <c r="F227" s="167">
        <v>157.3583327061693</v>
      </c>
      <c r="G227" s="167">
        <v>81.89547221891362</v>
      </c>
      <c r="H227" s="167">
        <v>88.77769553629471</v>
      </c>
      <c r="I227" s="167">
        <v>86.2062927550137</v>
      </c>
      <c r="J227" s="167">
        <v>126.03970190781804</v>
      </c>
      <c r="K227" s="167">
        <v>135.0833768436217</v>
      </c>
      <c r="L227" s="167">
        <v>132.98985824900768</v>
      </c>
      <c r="M227" s="167">
        <v>93.89290464598335</v>
      </c>
      <c r="N227" s="167">
        <v>108.45650098840025</v>
      </c>
      <c r="O227" s="167">
        <v>103.79329462734151</v>
      </c>
    </row>
    <row r="228" spans="1:15" s="84" customFormat="1" ht="10.5">
      <c r="A228" s="100">
        <v>12</v>
      </c>
      <c r="B228" s="100">
        <v>2007</v>
      </c>
      <c r="C228" s="101">
        <v>193.6564268706606</v>
      </c>
      <c r="D228" s="101">
        <v>142.6661682481446</v>
      </c>
      <c r="E228" s="101">
        <v>203.66163968391098</v>
      </c>
      <c r="F228" s="101">
        <v>153.02198466905702</v>
      </c>
      <c r="G228" s="101">
        <v>81.75045660627053</v>
      </c>
      <c r="H228" s="101">
        <v>88.23487768961016</v>
      </c>
      <c r="I228" s="101">
        <v>85.8121056231202</v>
      </c>
      <c r="J228" s="101">
        <v>126.5909945519071</v>
      </c>
      <c r="K228" s="101">
        <v>128.13193462974314</v>
      </c>
      <c r="L228" s="101">
        <v>127.77522270355881</v>
      </c>
      <c r="M228" s="101">
        <v>93.93713032982288</v>
      </c>
      <c r="N228" s="101">
        <v>105.19017128362155</v>
      </c>
      <c r="O228" s="101">
        <v>101.58699175823381</v>
      </c>
    </row>
    <row r="229" spans="1:15" s="84" customFormat="1" ht="10.5">
      <c r="A229" s="166">
        <v>1</v>
      </c>
      <c r="B229" s="166">
        <v>2008</v>
      </c>
      <c r="C229" s="167">
        <v>178.46321844768025</v>
      </c>
      <c r="D229" s="167">
        <v>128.73504086223568</v>
      </c>
      <c r="E229" s="167">
        <v>172.74941544783957</v>
      </c>
      <c r="F229" s="167">
        <v>126.63241048548565</v>
      </c>
      <c r="G229" s="167">
        <v>81.15385209674014</v>
      </c>
      <c r="H229" s="167">
        <v>88.32066283103237</v>
      </c>
      <c r="I229" s="167">
        <v>85.64292974897272</v>
      </c>
      <c r="J229" s="167">
        <v>121.17783018028148</v>
      </c>
      <c r="K229" s="167">
        <v>120.52500964929767</v>
      </c>
      <c r="L229" s="167">
        <v>120.67613095012527</v>
      </c>
      <c r="M229" s="167">
        <v>92.03149059907196</v>
      </c>
      <c r="N229" s="167">
        <v>102.00673887735327</v>
      </c>
      <c r="O229" s="167">
        <v>98.8127035490779</v>
      </c>
    </row>
    <row r="230" spans="1:15" s="84" customFormat="1" ht="10.5">
      <c r="A230" s="100">
        <v>2</v>
      </c>
      <c r="B230" s="100">
        <v>2008</v>
      </c>
      <c r="C230" s="101">
        <v>192.3193302833838</v>
      </c>
      <c r="D230" s="101">
        <v>138.7616116094883</v>
      </c>
      <c r="E230" s="101">
        <v>189.04629903443114</v>
      </c>
      <c r="F230" s="101">
        <v>138.61474525407445</v>
      </c>
      <c r="G230" s="101">
        <v>81.57556741885047</v>
      </c>
      <c r="H230" s="101">
        <v>88.80522169251928</v>
      </c>
      <c r="I230" s="101">
        <v>86.10400839999765</v>
      </c>
      <c r="J230" s="101">
        <v>125.25069617329409</v>
      </c>
      <c r="K230" s="101">
        <v>125.62013107267096</v>
      </c>
      <c r="L230" s="101">
        <v>125.53461065792422</v>
      </c>
      <c r="M230" s="101">
        <v>93.44550851121276</v>
      </c>
      <c r="N230" s="101">
        <v>104.45067639646005</v>
      </c>
      <c r="O230" s="101">
        <v>100.9268648542838</v>
      </c>
    </row>
    <row r="231" spans="1:15" s="84" customFormat="1" ht="10.5">
      <c r="A231" s="166">
        <v>3</v>
      </c>
      <c r="B231" s="166">
        <v>2008</v>
      </c>
      <c r="C231" s="167">
        <v>179.47076129836114</v>
      </c>
      <c r="D231" s="167">
        <v>127.91618929600969</v>
      </c>
      <c r="E231" s="167">
        <v>173.14003137020984</v>
      </c>
      <c r="F231" s="167">
        <v>124.40382835426895</v>
      </c>
      <c r="G231" s="167">
        <v>82.24310634007115</v>
      </c>
      <c r="H231" s="167">
        <v>89.17010737179805</v>
      </c>
      <c r="I231" s="167">
        <v>86.58197430817972</v>
      </c>
      <c r="J231" s="167">
        <v>124.12263853113069</v>
      </c>
      <c r="K231" s="167">
        <v>124.09403533014816</v>
      </c>
      <c r="L231" s="167">
        <v>124.1006566797154</v>
      </c>
      <c r="M231" s="167">
        <v>93.62504370947136</v>
      </c>
      <c r="N231" s="167">
        <v>104.01194026384483</v>
      </c>
      <c r="O231" s="167">
        <v>100.68609677400974</v>
      </c>
    </row>
    <row r="232" spans="1:15" s="84" customFormat="1" ht="10.5">
      <c r="A232" s="100">
        <v>4</v>
      </c>
      <c r="B232" s="100">
        <v>2008</v>
      </c>
      <c r="C232" s="101">
        <v>189.7270559690335</v>
      </c>
      <c r="D232" s="101">
        <v>139.6588124168149</v>
      </c>
      <c r="E232" s="101">
        <v>188.93972720148665</v>
      </c>
      <c r="F232" s="101">
        <v>138.88390811408286</v>
      </c>
      <c r="G232" s="101">
        <v>81.66080440712906</v>
      </c>
      <c r="H232" s="101">
        <v>89.34737076213084</v>
      </c>
      <c r="I232" s="101">
        <v>86.47544156247302</v>
      </c>
      <c r="J232" s="101">
        <v>122.84583776461311</v>
      </c>
      <c r="K232" s="101">
        <v>125.93048487843713</v>
      </c>
      <c r="L232" s="101">
        <v>125.21642050345093</v>
      </c>
      <c r="M232" s="101">
        <v>92.85399224153412</v>
      </c>
      <c r="N232" s="101">
        <v>104.89431803084653</v>
      </c>
      <c r="O232" s="101">
        <v>101.03905299260782</v>
      </c>
    </row>
    <row r="233" spans="1:15" s="84" customFormat="1" ht="10.5">
      <c r="A233" s="166">
        <v>5</v>
      </c>
      <c r="B233" s="166">
        <v>2008</v>
      </c>
      <c r="C233" s="167">
        <v>186.96754997419467</v>
      </c>
      <c r="D233" s="167">
        <v>133.3858656481528</v>
      </c>
      <c r="E233" s="167">
        <v>185.7100066026478</v>
      </c>
      <c r="F233" s="167">
        <v>132.7027701085271</v>
      </c>
      <c r="G233" s="167">
        <v>81.87322722666812</v>
      </c>
      <c r="H233" s="167">
        <v>89.33879562744505</v>
      </c>
      <c r="I233" s="167">
        <v>86.5494378190288</v>
      </c>
      <c r="J233" s="167">
        <v>122.11352064760536</v>
      </c>
      <c r="K233" s="167">
        <v>124.85804609793482</v>
      </c>
      <c r="L233" s="167">
        <v>124.22271642228395</v>
      </c>
      <c r="M233" s="167">
        <v>92.80965548842343</v>
      </c>
      <c r="N233" s="167">
        <v>104.43362632811711</v>
      </c>
      <c r="O233" s="167">
        <v>100.71167650981934</v>
      </c>
    </row>
    <row r="234" spans="1:15" s="84" customFormat="1" ht="10.5">
      <c r="A234" s="100">
        <v>6</v>
      </c>
      <c r="B234" s="100">
        <v>2008</v>
      </c>
      <c r="C234" s="101">
        <v>181.6936136142438</v>
      </c>
      <c r="D234" s="101">
        <v>129.84516782880667</v>
      </c>
      <c r="E234" s="101">
        <v>179.63863691333057</v>
      </c>
      <c r="F234" s="101">
        <v>128.14673502825633</v>
      </c>
      <c r="G234" s="101">
        <v>81.39065681344269</v>
      </c>
      <c r="H234" s="101">
        <v>89.00227473065965</v>
      </c>
      <c r="I234" s="101">
        <v>86.15834849058118</v>
      </c>
      <c r="J234" s="101">
        <v>121.45701493405342</v>
      </c>
      <c r="K234" s="101">
        <v>122.97140390407749</v>
      </c>
      <c r="L234" s="101">
        <v>122.62083828880176</v>
      </c>
      <c r="M234" s="101">
        <v>92.27981327938109</v>
      </c>
      <c r="N234" s="101">
        <v>103.43834100824101</v>
      </c>
      <c r="O234" s="101">
        <v>99.86542424634767</v>
      </c>
    </row>
    <row r="235" spans="1:15" s="84" customFormat="1" ht="10.5">
      <c r="A235" s="166">
        <v>7</v>
      </c>
      <c r="B235" s="166">
        <v>2008</v>
      </c>
      <c r="C235" s="167">
        <v>194.70359840799006</v>
      </c>
      <c r="D235" s="167">
        <v>139.36657516024678</v>
      </c>
      <c r="E235" s="167">
        <v>195.27392406642318</v>
      </c>
      <c r="F235" s="167">
        <v>138.87940979488442</v>
      </c>
      <c r="G235" s="167">
        <v>81.40715586140195</v>
      </c>
      <c r="H235" s="167">
        <v>88.58865434159178</v>
      </c>
      <c r="I235" s="167">
        <v>85.90543348197681</v>
      </c>
      <c r="J235" s="167">
        <v>122.08947167640298</v>
      </c>
      <c r="K235" s="167">
        <v>120.98914862206658</v>
      </c>
      <c r="L235" s="167">
        <v>121.24386219709969</v>
      </c>
      <c r="M235" s="167">
        <v>92.46371610510383</v>
      </c>
      <c r="N235" s="167">
        <v>102.35808836127077</v>
      </c>
      <c r="O235" s="167">
        <v>99.18994921769549</v>
      </c>
    </row>
    <row r="236" spans="1:15" s="84" customFormat="1" ht="10.5">
      <c r="A236" s="100">
        <v>8</v>
      </c>
      <c r="B236" s="100">
        <v>2008</v>
      </c>
      <c r="C236" s="101">
        <v>184.44398814147738</v>
      </c>
      <c r="D236" s="101">
        <v>131.49842030093762</v>
      </c>
      <c r="E236" s="101">
        <v>183.07499374625377</v>
      </c>
      <c r="F236" s="101">
        <v>130.60967246958322</v>
      </c>
      <c r="G236" s="101">
        <v>81.20107575991662</v>
      </c>
      <c r="H236" s="101">
        <v>88.1265933690209</v>
      </c>
      <c r="I236" s="101">
        <v>85.5390145560977</v>
      </c>
      <c r="J236" s="101">
        <v>121.95723729512369</v>
      </c>
      <c r="K236" s="101">
        <v>119.96724081360719</v>
      </c>
      <c r="L236" s="101">
        <v>120.42790472145927</v>
      </c>
      <c r="M236" s="101">
        <v>92.27770564906126</v>
      </c>
      <c r="N236" s="101">
        <v>101.65810589277572</v>
      </c>
      <c r="O236" s="101">
        <v>98.65453856934172</v>
      </c>
    </row>
    <row r="237" spans="1:15" s="84" customFormat="1" ht="10.5">
      <c r="A237" s="166">
        <v>9</v>
      </c>
      <c r="B237" s="166">
        <v>2008</v>
      </c>
      <c r="C237" s="167">
        <v>200.8302752535551</v>
      </c>
      <c r="D237" s="167">
        <v>140.15887222233238</v>
      </c>
      <c r="E237" s="167">
        <v>205.18158253041096</v>
      </c>
      <c r="F237" s="167">
        <v>143.3403174775805</v>
      </c>
      <c r="G237" s="167">
        <v>81.27098073684606</v>
      </c>
      <c r="H237" s="167">
        <v>88.35277824038948</v>
      </c>
      <c r="I237" s="167">
        <v>85.70680862311615</v>
      </c>
      <c r="J237" s="167">
        <v>122.31388829449257</v>
      </c>
      <c r="K237" s="167">
        <v>121.93035571562926</v>
      </c>
      <c r="L237" s="167">
        <v>122.01913959952492</v>
      </c>
      <c r="M237" s="167">
        <v>92.42554189927809</v>
      </c>
      <c r="N237" s="167">
        <v>102.62244442460543</v>
      </c>
      <c r="O237" s="167">
        <v>99.35743627680951</v>
      </c>
    </row>
    <row r="238" spans="1:15" s="84" customFormat="1" ht="10.5">
      <c r="A238" s="100">
        <v>10</v>
      </c>
      <c r="B238" s="100">
        <v>2008</v>
      </c>
      <c r="C238" s="101">
        <v>202.55439990547416</v>
      </c>
      <c r="D238" s="101">
        <v>139.9418402203505</v>
      </c>
      <c r="E238" s="101">
        <v>204.93213726267535</v>
      </c>
      <c r="F238" s="101">
        <v>142.74357512699092</v>
      </c>
      <c r="G238" s="101">
        <v>80.50105911729229</v>
      </c>
      <c r="H238" s="101">
        <v>87.26958479912952</v>
      </c>
      <c r="I238" s="101">
        <v>84.74066282714224</v>
      </c>
      <c r="J238" s="101">
        <v>121.42872992052713</v>
      </c>
      <c r="K238" s="101">
        <v>122.9757481406048</v>
      </c>
      <c r="L238" s="101">
        <v>122.6176291864264</v>
      </c>
      <c r="M238" s="101">
        <v>91.62430145993945</v>
      </c>
      <c r="N238" s="101">
        <v>102.4438489930744</v>
      </c>
      <c r="O238" s="101">
        <v>98.9794723587575</v>
      </c>
    </row>
    <row r="239" spans="1:15" s="84" customFormat="1" ht="10.5">
      <c r="A239" s="166">
        <v>11</v>
      </c>
      <c r="B239" s="166">
        <v>2008</v>
      </c>
      <c r="C239" s="167">
        <v>188.67870841923855</v>
      </c>
      <c r="D239" s="167">
        <v>131.6488535373257</v>
      </c>
      <c r="E239" s="167">
        <v>190.8939697588171</v>
      </c>
      <c r="F239" s="167">
        <v>134.3024984603806</v>
      </c>
      <c r="G239" s="167">
        <v>81.34648665199809</v>
      </c>
      <c r="H239" s="167">
        <v>88.79502577833445</v>
      </c>
      <c r="I239" s="167">
        <v>86.01203061199479</v>
      </c>
      <c r="J239" s="167">
        <v>122.30772136767781</v>
      </c>
      <c r="K239" s="167">
        <v>122.26166638067438</v>
      </c>
      <c r="L239" s="167">
        <v>122.27232764087566</v>
      </c>
      <c r="M239" s="167">
        <v>92.47885092914005</v>
      </c>
      <c r="N239" s="167">
        <v>103.01754644870357</v>
      </c>
      <c r="O239" s="167">
        <v>99.64309752629313</v>
      </c>
    </row>
    <row r="240" spans="1:15" s="84" customFormat="1" ht="10.5">
      <c r="A240" s="100">
        <v>12</v>
      </c>
      <c r="B240" s="100">
        <v>2008</v>
      </c>
      <c r="C240" s="101">
        <v>184.80772092165563</v>
      </c>
      <c r="D240" s="101">
        <v>129.31021527358078</v>
      </c>
      <c r="E240" s="101">
        <v>194.39221398098599</v>
      </c>
      <c r="F240" s="101">
        <v>137.56948685854562</v>
      </c>
      <c r="G240" s="101">
        <v>80.9684367294055</v>
      </c>
      <c r="H240" s="101">
        <v>88.1046762723769</v>
      </c>
      <c r="I240" s="101">
        <v>85.43836549423914</v>
      </c>
      <c r="J240" s="101">
        <v>120.9456429892114</v>
      </c>
      <c r="K240" s="101">
        <v>114.30752621210532</v>
      </c>
      <c r="L240" s="101">
        <v>115.84418260508035</v>
      </c>
      <c r="M240" s="101">
        <v>91.83336367693818</v>
      </c>
      <c r="N240" s="101">
        <v>99.24025989185472</v>
      </c>
      <c r="O240" s="101">
        <v>96.86860080896032</v>
      </c>
    </row>
    <row r="241" spans="1:15" s="84" customFormat="1" ht="10.5">
      <c r="A241" s="166">
        <v>1</v>
      </c>
      <c r="B241" s="166">
        <v>2009</v>
      </c>
      <c r="C241" s="167">
        <v>165.28055429513907</v>
      </c>
      <c r="D241" s="167">
        <v>115.28119118588175</v>
      </c>
      <c r="E241" s="167">
        <v>162.97343943502563</v>
      </c>
      <c r="F241" s="167">
        <v>114.10603457008422</v>
      </c>
      <c r="G241" s="167">
        <v>80.3770262593232</v>
      </c>
      <c r="H241" s="167">
        <v>87.5266107973594</v>
      </c>
      <c r="I241" s="167">
        <v>84.85531393320795</v>
      </c>
      <c r="J241" s="167">
        <v>114.04662003500269</v>
      </c>
      <c r="K241" s="167">
        <v>105.23527732812907</v>
      </c>
      <c r="L241" s="167">
        <v>107.27501337915922</v>
      </c>
      <c r="M241" s="167">
        <v>89.52768261956167</v>
      </c>
      <c r="N241" s="167">
        <v>95.05236991884514</v>
      </c>
      <c r="O241" s="167">
        <v>93.28338673974919</v>
      </c>
    </row>
    <row r="242" spans="1:15" s="84" customFormat="1" ht="10.5">
      <c r="A242" s="100">
        <v>2</v>
      </c>
      <c r="B242" s="100">
        <v>2009</v>
      </c>
      <c r="C242" s="101">
        <v>173.4874833108305</v>
      </c>
      <c r="D242" s="101">
        <v>121.60385922149531</v>
      </c>
      <c r="E242" s="101">
        <v>179.51356179962187</v>
      </c>
      <c r="F242" s="101">
        <v>124.67231508478956</v>
      </c>
      <c r="G242" s="101">
        <v>80.72748468450348</v>
      </c>
      <c r="H242" s="101">
        <v>87.5074059118152</v>
      </c>
      <c r="I242" s="101">
        <v>84.97422622600841</v>
      </c>
      <c r="J242" s="101">
        <v>117.4685120095228</v>
      </c>
      <c r="K242" s="101">
        <v>107.17205860736794</v>
      </c>
      <c r="L242" s="101">
        <v>109.55558265140994</v>
      </c>
      <c r="M242" s="101">
        <v>90.7128892490288</v>
      </c>
      <c r="N242" s="101">
        <v>95.86441230398273</v>
      </c>
      <c r="O242" s="101">
        <v>94.21491485059376</v>
      </c>
    </row>
    <row r="243" spans="1:15" s="84" customFormat="1" ht="10.5">
      <c r="A243" s="166">
        <v>3</v>
      </c>
      <c r="B243" s="166">
        <v>2009</v>
      </c>
      <c r="C243" s="167">
        <v>183.1354167698578</v>
      </c>
      <c r="D243" s="167">
        <v>128.01680426926313</v>
      </c>
      <c r="E243" s="167">
        <v>185.26303464563293</v>
      </c>
      <c r="F243" s="167">
        <v>129.1441489053894</v>
      </c>
      <c r="G243" s="167">
        <v>80.58904775404122</v>
      </c>
      <c r="H243" s="167">
        <v>86.75635804678471</v>
      </c>
      <c r="I243" s="167">
        <v>84.45206797823484</v>
      </c>
      <c r="J243" s="167">
        <v>116.37394829592681</v>
      </c>
      <c r="K243" s="167">
        <v>109.51932810354444</v>
      </c>
      <c r="L243" s="167">
        <v>111.10610283103458</v>
      </c>
      <c r="M243" s="167">
        <v>90.31459805101679</v>
      </c>
      <c r="N243" s="167">
        <v>96.43007510724827</v>
      </c>
      <c r="O243" s="167">
        <v>94.4719233678686</v>
      </c>
    </row>
    <row r="244" ht="12.75">
      <c r="A244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367"/>
  <sheetViews>
    <sheetView tabSelected="1" zoomScale="75" zoomScaleNormal="75" workbookViewId="0" topLeftCell="A1">
      <pane xSplit="2" ySplit="13" topLeftCell="N2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B3" sqref="AB3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1.8515625" style="47" customWidth="1"/>
    <col min="15" max="16384" width="11.421875" style="47" customWidth="1"/>
  </cols>
  <sheetData>
    <row r="1" s="241" customFormat="1" ht="12"/>
    <row r="2" s="241" customFormat="1" ht="12"/>
    <row r="3" s="241" customFormat="1" ht="12"/>
    <row r="4" s="241" customFormat="1" ht="12">
      <c r="Z4" s="254" t="s">
        <v>299</v>
      </c>
    </row>
    <row r="5" s="241" customFormat="1" ht="12"/>
    <row r="6" s="243" customFormat="1" ht="15">
      <c r="A6" s="242" t="s">
        <v>145</v>
      </c>
    </row>
    <row r="7" s="243" customFormat="1" ht="15">
      <c r="A7" s="242" t="s">
        <v>305</v>
      </c>
    </row>
    <row r="8" s="243" customFormat="1" ht="15">
      <c r="A8" s="242" t="s">
        <v>297</v>
      </c>
    </row>
    <row r="9" spans="1:11" s="243" customFormat="1" ht="15">
      <c r="A9" s="242" t="s">
        <v>316</v>
      </c>
      <c r="K9" s="295"/>
    </row>
    <row r="10" spans="12:15" ht="16.5" customHeight="1">
      <c r="L10" s="28"/>
      <c r="M10" s="256" t="s">
        <v>299</v>
      </c>
      <c r="N10" s="259"/>
      <c r="O10" s="259"/>
    </row>
    <row r="11" spans="1:15" ht="19.5" customHeight="1">
      <c r="A11" s="252"/>
      <c r="B11" s="252"/>
      <c r="C11" s="252"/>
      <c r="D11" s="252"/>
      <c r="E11" s="309" t="s">
        <v>306</v>
      </c>
      <c r="F11" s="309"/>
      <c r="G11" s="309"/>
      <c r="H11" s="43"/>
      <c r="I11" s="309" t="s">
        <v>265</v>
      </c>
      <c r="J11" s="309"/>
      <c r="K11" s="309"/>
      <c r="L11" s="309"/>
      <c r="M11" s="309"/>
      <c r="N11" s="332" t="s">
        <v>311</v>
      </c>
      <c r="O11" s="332"/>
    </row>
    <row r="12" spans="1:15" ht="75.75" customHeight="1">
      <c r="A12" s="250" t="s">
        <v>122</v>
      </c>
      <c r="B12" s="251"/>
      <c r="C12" s="250" t="s">
        <v>298</v>
      </c>
      <c r="D12" s="250" t="s">
        <v>124</v>
      </c>
      <c r="E12" s="255" t="s">
        <v>134</v>
      </c>
      <c r="F12" s="255" t="s">
        <v>303</v>
      </c>
      <c r="G12" s="255" t="s">
        <v>304</v>
      </c>
      <c r="H12" s="43"/>
      <c r="I12" s="250" t="s">
        <v>298</v>
      </c>
      <c r="J12" s="250" t="s">
        <v>124</v>
      </c>
      <c r="K12" s="250" t="s">
        <v>134</v>
      </c>
      <c r="L12" s="255" t="s">
        <v>303</v>
      </c>
      <c r="M12" s="255" t="s">
        <v>304</v>
      </c>
      <c r="N12" s="250" t="s">
        <v>124</v>
      </c>
      <c r="O12" s="250" t="s">
        <v>134</v>
      </c>
    </row>
    <row r="14" spans="1:15" ht="12.75">
      <c r="A14" s="244">
        <v>29221</v>
      </c>
      <c r="B14" s="102"/>
      <c r="C14" s="103">
        <v>1.0505968599331623</v>
      </c>
      <c r="D14" s="103">
        <v>59.830364329899616</v>
      </c>
      <c r="E14" s="248">
        <v>122.08498694750745</v>
      </c>
      <c r="F14" s="248">
        <v>164.73072758215298</v>
      </c>
      <c r="G14" s="248">
        <v>135.69520310297096</v>
      </c>
      <c r="H14" s="102"/>
      <c r="I14" s="257" t="s">
        <v>307</v>
      </c>
      <c r="J14" s="257" t="s">
        <v>307</v>
      </c>
      <c r="K14" s="257" t="s">
        <v>307</v>
      </c>
      <c r="L14" s="257" t="s">
        <v>307</v>
      </c>
      <c r="M14" s="257" t="s">
        <v>307</v>
      </c>
      <c r="N14" s="257" t="s">
        <v>307</v>
      </c>
      <c r="O14" s="257" t="s">
        <v>307</v>
      </c>
    </row>
    <row r="15" spans="1:15" ht="12.75">
      <c r="A15" s="245">
        <v>29252</v>
      </c>
      <c r="B15" s="246"/>
      <c r="C15" s="247">
        <v>1.180864103435342</v>
      </c>
      <c r="D15" s="247">
        <v>67.92963137287762</v>
      </c>
      <c r="E15" s="249">
        <v>123.19075934113417</v>
      </c>
      <c r="F15" s="249">
        <v>166.0511870958683</v>
      </c>
      <c r="G15" s="249">
        <v>136.91496240462635</v>
      </c>
      <c r="H15" s="246"/>
      <c r="I15" s="258" t="s">
        <v>307</v>
      </c>
      <c r="J15" s="258" t="s">
        <v>307</v>
      </c>
      <c r="K15" s="258" t="s">
        <v>307</v>
      </c>
      <c r="L15" s="258" t="s">
        <v>307</v>
      </c>
      <c r="M15" s="258" t="s">
        <v>307</v>
      </c>
      <c r="N15" s="258" t="s">
        <v>307</v>
      </c>
      <c r="O15" s="258" t="s">
        <v>307</v>
      </c>
    </row>
    <row r="16" spans="1:15" ht="12.75">
      <c r="A16" s="244">
        <v>29281</v>
      </c>
      <c r="B16" s="102"/>
      <c r="C16" s="103">
        <v>1.2485353987611494</v>
      </c>
      <c r="D16" s="103">
        <v>69.15457695274112</v>
      </c>
      <c r="E16" s="248">
        <v>123.30647970790906</v>
      </c>
      <c r="F16" s="248">
        <v>166.21454291199802</v>
      </c>
      <c r="G16" s="248">
        <v>136.91496240462635</v>
      </c>
      <c r="H16" s="102"/>
      <c r="I16" s="257" t="s">
        <v>307</v>
      </c>
      <c r="J16" s="257" t="s">
        <v>307</v>
      </c>
      <c r="K16" s="257" t="s">
        <v>307</v>
      </c>
      <c r="L16" s="257" t="s">
        <v>307</v>
      </c>
      <c r="M16" s="257" t="s">
        <v>307</v>
      </c>
      <c r="N16" s="257" t="s">
        <v>307</v>
      </c>
      <c r="O16" s="257" t="s">
        <v>307</v>
      </c>
    </row>
    <row r="17" spans="1:15" ht="12.75">
      <c r="A17" s="245">
        <v>29312</v>
      </c>
      <c r="B17" s="246"/>
      <c r="C17" s="247">
        <v>1.2434600516117138</v>
      </c>
      <c r="D17" s="247">
        <v>66.36645455081302</v>
      </c>
      <c r="E17" s="249">
        <v>122.81788260374842</v>
      </c>
      <c r="F17" s="249">
        <v>165.56111964747913</v>
      </c>
      <c r="G17" s="249">
        <v>136.50435036248493</v>
      </c>
      <c r="H17" s="246"/>
      <c r="I17" s="258" t="s">
        <v>307</v>
      </c>
      <c r="J17" s="258" t="s">
        <v>307</v>
      </c>
      <c r="K17" s="258" t="s">
        <v>307</v>
      </c>
      <c r="L17" s="258" t="s">
        <v>307</v>
      </c>
      <c r="M17" s="258" t="s">
        <v>307</v>
      </c>
      <c r="N17" s="258" t="s">
        <v>307</v>
      </c>
      <c r="O17" s="258" t="s">
        <v>307</v>
      </c>
    </row>
    <row r="18" spans="1:15" ht="12.75">
      <c r="A18" s="244">
        <v>29342</v>
      </c>
      <c r="B18" s="102"/>
      <c r="C18" s="103">
        <v>1.4024875956273617</v>
      </c>
      <c r="D18" s="103">
        <v>71.4033576441323</v>
      </c>
      <c r="E18" s="248">
        <v>122.93360297052331</v>
      </c>
      <c r="F18" s="248">
        <v>167.04493497732415</v>
      </c>
      <c r="G18" s="248">
        <v>137.32557444676777</v>
      </c>
      <c r="H18" s="102"/>
      <c r="I18" s="257" t="s">
        <v>307</v>
      </c>
      <c r="J18" s="257" t="s">
        <v>307</v>
      </c>
      <c r="K18" s="257" t="s">
        <v>307</v>
      </c>
      <c r="L18" s="257" t="s">
        <v>307</v>
      </c>
      <c r="M18" s="257" t="s">
        <v>307</v>
      </c>
      <c r="N18" s="257" t="s">
        <v>307</v>
      </c>
      <c r="O18" s="257" t="s">
        <v>307</v>
      </c>
    </row>
    <row r="19" spans="1:15" ht="12.75">
      <c r="A19" s="245">
        <v>29373</v>
      </c>
      <c r="B19" s="246"/>
      <c r="C19" s="247">
        <v>1.3483505593667158</v>
      </c>
      <c r="D19" s="247">
        <v>67.4542793568112</v>
      </c>
      <c r="E19" s="249">
        <v>123.06218115582872</v>
      </c>
      <c r="F19" s="249">
        <v>166.0511870958683</v>
      </c>
      <c r="G19" s="249">
        <v>136.91496240462635</v>
      </c>
      <c r="H19" s="246"/>
      <c r="I19" s="258" t="s">
        <v>307</v>
      </c>
      <c r="J19" s="258" t="s">
        <v>307</v>
      </c>
      <c r="K19" s="258" t="s">
        <v>307</v>
      </c>
      <c r="L19" s="258" t="s">
        <v>307</v>
      </c>
      <c r="M19" s="258" t="s">
        <v>307</v>
      </c>
      <c r="N19" s="258" t="s">
        <v>307</v>
      </c>
      <c r="O19" s="258" t="s">
        <v>307</v>
      </c>
    </row>
    <row r="20" spans="1:15" ht="12.75">
      <c r="A20" s="244">
        <v>29403</v>
      </c>
      <c r="B20" s="102"/>
      <c r="C20" s="103">
        <v>1.4244807666082493</v>
      </c>
      <c r="D20" s="103">
        <v>69.97730159593301</v>
      </c>
      <c r="E20" s="248">
        <v>122.57358405166808</v>
      </c>
      <c r="F20" s="248">
        <v>164.730727582153</v>
      </c>
      <c r="G20" s="248">
        <v>135.82804817542848</v>
      </c>
      <c r="H20" s="102"/>
      <c r="I20" s="257" t="s">
        <v>307</v>
      </c>
      <c r="J20" s="257" t="s">
        <v>307</v>
      </c>
      <c r="K20" s="257" t="s">
        <v>307</v>
      </c>
      <c r="L20" s="257" t="s">
        <v>307</v>
      </c>
      <c r="M20" s="257" t="s">
        <v>307</v>
      </c>
      <c r="N20" s="257" t="s">
        <v>307</v>
      </c>
      <c r="O20" s="257" t="s">
        <v>307</v>
      </c>
    </row>
    <row r="21" spans="1:15" ht="12.75">
      <c r="A21" s="245">
        <v>29434</v>
      </c>
      <c r="B21" s="246"/>
      <c r="C21" s="247">
        <v>1.3838779894127646</v>
      </c>
      <c r="D21" s="247">
        <v>66.64069609854366</v>
      </c>
      <c r="E21" s="249">
        <v>122.08498694750745</v>
      </c>
      <c r="F21" s="249">
        <v>164.40401594989353</v>
      </c>
      <c r="G21" s="249">
        <v>135.56235803051342</v>
      </c>
      <c r="H21" s="246"/>
      <c r="I21" s="258" t="s">
        <v>307</v>
      </c>
      <c r="J21" s="258" t="s">
        <v>307</v>
      </c>
      <c r="K21" s="258" t="s">
        <v>307</v>
      </c>
      <c r="L21" s="258" t="s">
        <v>307</v>
      </c>
      <c r="M21" s="258" t="s">
        <v>307</v>
      </c>
      <c r="N21" s="258" t="s">
        <v>307</v>
      </c>
      <c r="O21" s="258" t="s">
        <v>307</v>
      </c>
    </row>
    <row r="22" spans="1:15" ht="12.75">
      <c r="A22" s="244">
        <v>29465</v>
      </c>
      <c r="B22" s="102"/>
      <c r="C22" s="103">
        <v>1.4549328495048626</v>
      </c>
      <c r="D22" s="103">
        <v>69.97730159593301</v>
      </c>
      <c r="E22" s="248">
        <v>121.956408762202</v>
      </c>
      <c r="F22" s="248">
        <v>163.75059268537464</v>
      </c>
      <c r="G22" s="248">
        <v>135.151745988372</v>
      </c>
      <c r="H22" s="102"/>
      <c r="I22" s="257" t="s">
        <v>307</v>
      </c>
      <c r="J22" s="257" t="s">
        <v>307</v>
      </c>
      <c r="K22" s="257" t="s">
        <v>307</v>
      </c>
      <c r="L22" s="257" t="s">
        <v>307</v>
      </c>
      <c r="M22" s="257" t="s">
        <v>307</v>
      </c>
      <c r="N22" s="257" t="s">
        <v>307</v>
      </c>
      <c r="O22" s="257" t="s">
        <v>307</v>
      </c>
    </row>
    <row r="23" spans="1:15" ht="12.75">
      <c r="A23" s="245">
        <v>29495</v>
      </c>
      <c r="B23" s="246"/>
      <c r="C23" s="247">
        <v>1.6241110878193814</v>
      </c>
      <c r="D23" s="247">
        <v>74.05435927219509</v>
      </c>
      <c r="E23" s="249">
        <v>122.32928549958777</v>
      </c>
      <c r="F23" s="249">
        <v>163.5872368692449</v>
      </c>
      <c r="G23" s="249">
        <v>135.151745988372</v>
      </c>
      <c r="H23" s="246"/>
      <c r="I23" s="258" t="s">
        <v>307</v>
      </c>
      <c r="J23" s="258" t="s">
        <v>307</v>
      </c>
      <c r="K23" s="258" t="s">
        <v>307</v>
      </c>
      <c r="L23" s="258" t="s">
        <v>307</v>
      </c>
      <c r="M23" s="258" t="s">
        <v>307</v>
      </c>
      <c r="N23" s="258" t="s">
        <v>307</v>
      </c>
      <c r="O23" s="258" t="s">
        <v>307</v>
      </c>
    </row>
    <row r="24" spans="1:15" ht="12.75">
      <c r="A24" s="244">
        <v>29526</v>
      </c>
      <c r="B24" s="102"/>
      <c r="C24" s="103">
        <v>1.6038096992216393</v>
      </c>
      <c r="D24" s="103">
        <v>70.65376408033525</v>
      </c>
      <c r="E24" s="248">
        <v>122.68930441844299</v>
      </c>
      <c r="F24" s="248">
        <v>162.10342153939985</v>
      </c>
      <c r="G24" s="248">
        <v>134.34259872885804</v>
      </c>
      <c r="H24" s="102"/>
      <c r="I24" s="257" t="s">
        <v>307</v>
      </c>
      <c r="J24" s="257" t="s">
        <v>307</v>
      </c>
      <c r="K24" s="257" t="s">
        <v>307</v>
      </c>
      <c r="L24" s="257" t="s">
        <v>307</v>
      </c>
      <c r="M24" s="257" t="s">
        <v>307</v>
      </c>
      <c r="N24" s="257" t="s">
        <v>307</v>
      </c>
      <c r="O24" s="257" t="s">
        <v>307</v>
      </c>
    </row>
    <row r="25" spans="1:15" ht="12.75">
      <c r="A25" s="245">
        <v>29556</v>
      </c>
      <c r="B25" s="246"/>
      <c r="C25" s="247">
        <v>1.4836931500183308</v>
      </c>
      <c r="D25" s="247">
        <v>63.36808029562478</v>
      </c>
      <c r="E25" s="249">
        <v>121.84068839542714</v>
      </c>
      <c r="F25" s="249">
        <v>158.82269223212782</v>
      </c>
      <c r="G25" s="249">
        <v>132.03592519800475</v>
      </c>
      <c r="H25" s="246"/>
      <c r="I25" s="258" t="s">
        <v>307</v>
      </c>
      <c r="J25" s="258" t="s">
        <v>307</v>
      </c>
      <c r="K25" s="258" t="s">
        <v>307</v>
      </c>
      <c r="L25" s="258" t="s">
        <v>307</v>
      </c>
      <c r="M25" s="258" t="s">
        <v>307</v>
      </c>
      <c r="N25" s="258" t="s">
        <v>307</v>
      </c>
      <c r="O25" s="258" t="s">
        <v>307</v>
      </c>
    </row>
    <row r="26" spans="1:15" ht="12.75">
      <c r="A26" s="244">
        <v>29587</v>
      </c>
      <c r="B26" s="102"/>
      <c r="C26" s="103">
        <v>1.375419077497039</v>
      </c>
      <c r="D26" s="103">
        <v>56.42976913803978</v>
      </c>
      <c r="E26" s="248">
        <v>120.97921455388074</v>
      </c>
      <c r="F26" s="248">
        <v>156.01841738856749</v>
      </c>
      <c r="G26" s="248">
        <v>130.27270878175042</v>
      </c>
      <c r="I26" s="248">
        <f>((C26/C14)-1)*100</f>
        <v>30.917874396135293</v>
      </c>
      <c r="J26" s="103">
        <f>((D26/D14)-1)*100</f>
        <v>-5.6837280366692</v>
      </c>
      <c r="K26" s="103">
        <f>((E26/E14)-1)*100</f>
        <v>-0.9057398630858304</v>
      </c>
      <c r="L26" s="103">
        <f>((F26/F14)-1)*100</f>
        <v>-5.288819105859033</v>
      </c>
      <c r="M26" s="103">
        <f>((G26/G14)-1)*100</f>
        <v>-3.9960840156639366</v>
      </c>
      <c r="N26" s="257" t="s">
        <v>307</v>
      </c>
      <c r="O26" s="257" t="s">
        <v>307</v>
      </c>
    </row>
    <row r="27" spans="1:15" ht="12.75">
      <c r="A27" s="245">
        <v>29618</v>
      </c>
      <c r="B27" s="246"/>
      <c r="C27" s="247">
        <v>1.5818165282407517</v>
      </c>
      <c r="D27" s="247">
        <v>65.81797145535177</v>
      </c>
      <c r="E27" s="249">
        <v>121.46781165804138</v>
      </c>
      <c r="F27" s="249">
        <v>157.50223271841253</v>
      </c>
      <c r="G27" s="249">
        <v>131.21470111372193</v>
      </c>
      <c r="I27" s="249">
        <f aca="true" t="shared" si="0" ref="I27:I90">((C27/C15)-1)*100</f>
        <v>33.954154727793686</v>
      </c>
      <c r="J27" s="247">
        <f aca="true" t="shared" si="1" ref="J27:J90">((D27/D15)-1)*100</f>
        <v>-3.1085991118288026</v>
      </c>
      <c r="K27" s="247">
        <f aca="true" t="shared" si="2" ref="K27:K90">((E27/E15)-1)*100</f>
        <v>-1.3986013986013957</v>
      </c>
      <c r="L27" s="247">
        <f aca="true" t="shared" si="3" ref="L27:L90">((F27/F15)-1)*100</f>
        <v>-5.14838498114446</v>
      </c>
      <c r="M27" s="247">
        <f aca="true" t="shared" si="4" ref="M27:M90">((G27/G15)-1)*100</f>
        <v>-4.163358913292747</v>
      </c>
      <c r="N27" s="258" t="s">
        <v>307</v>
      </c>
      <c r="O27" s="258" t="s">
        <v>307</v>
      </c>
    </row>
    <row r="28" spans="1:15" ht="12.75">
      <c r="A28" s="244">
        <v>29646</v>
      </c>
      <c r="B28" s="102"/>
      <c r="C28" s="103">
        <v>1.7087002069766408</v>
      </c>
      <c r="D28" s="103">
        <v>69.97730159593303</v>
      </c>
      <c r="E28" s="248">
        <v>122.44500586636268</v>
      </c>
      <c r="F28" s="248">
        <v>157.82894435067197</v>
      </c>
      <c r="G28" s="248">
        <v>131.75815822832087</v>
      </c>
      <c r="I28" s="248">
        <f t="shared" si="0"/>
        <v>36.856368563685635</v>
      </c>
      <c r="J28" s="103">
        <f t="shared" si="1"/>
        <v>1.189689358889634</v>
      </c>
      <c r="K28" s="103">
        <f t="shared" si="2"/>
        <v>-0.6986444212721543</v>
      </c>
      <c r="L28" s="103">
        <f t="shared" si="3"/>
        <v>-5.04504504504506</v>
      </c>
      <c r="M28" s="103">
        <f t="shared" si="4"/>
        <v>-3.766428508423736</v>
      </c>
      <c r="N28" s="257" t="s">
        <v>307</v>
      </c>
      <c r="O28" s="257" t="s">
        <v>307</v>
      </c>
    </row>
    <row r="29" spans="1:15" ht="12.75">
      <c r="A29" s="245">
        <v>29677</v>
      </c>
      <c r="B29" s="246"/>
      <c r="C29" s="247">
        <v>1.6241110878193814</v>
      </c>
      <c r="D29" s="247">
        <v>65.20549866542002</v>
      </c>
      <c r="E29" s="249">
        <v>121.35209129126649</v>
      </c>
      <c r="F29" s="249">
        <v>157.66558853454225</v>
      </c>
      <c r="G29" s="249">
        <v>131.21470111372193</v>
      </c>
      <c r="I29" s="249">
        <f t="shared" si="0"/>
        <v>30.612244897959194</v>
      </c>
      <c r="J29" s="247">
        <f t="shared" si="1"/>
        <v>-1.7493112947658207</v>
      </c>
      <c r="K29" s="247">
        <f t="shared" si="2"/>
        <v>-1.193467336683418</v>
      </c>
      <c r="L29" s="247">
        <f t="shared" si="3"/>
        <v>-4.768952474921906</v>
      </c>
      <c r="M29" s="247">
        <f t="shared" si="4"/>
        <v>-3.8750774130761556</v>
      </c>
      <c r="N29" s="258" t="s">
        <v>307</v>
      </c>
      <c r="O29" s="258" t="s">
        <v>307</v>
      </c>
    </row>
    <row r="30" spans="1:15" ht="12.75">
      <c r="A30" s="244">
        <v>29707</v>
      </c>
      <c r="B30" s="102"/>
      <c r="C30" s="103">
        <v>1.6850152536126086</v>
      </c>
      <c r="D30" s="103">
        <v>67.3171585829459</v>
      </c>
      <c r="E30" s="248">
        <v>120.49061744972009</v>
      </c>
      <c r="F30" s="248">
        <v>156.68545363776389</v>
      </c>
      <c r="G30" s="248">
        <v>130.40555385420797</v>
      </c>
      <c r="I30" s="248">
        <f t="shared" si="0"/>
        <v>20.144752714113423</v>
      </c>
      <c r="J30" s="103">
        <f t="shared" si="1"/>
        <v>-5.722698758161549</v>
      </c>
      <c r="K30" s="103">
        <f t="shared" si="2"/>
        <v>-1.9872398284698334</v>
      </c>
      <c r="L30" s="103">
        <f t="shared" si="3"/>
        <v>-6.201613560427033</v>
      </c>
      <c r="M30" s="103">
        <f t="shared" si="4"/>
        <v>-5.039134640752774</v>
      </c>
      <c r="N30" s="257" t="s">
        <v>307</v>
      </c>
      <c r="O30" s="257" t="s">
        <v>307</v>
      </c>
    </row>
    <row r="31" spans="1:15" ht="12.75">
      <c r="A31" s="245">
        <v>29738</v>
      </c>
      <c r="B31" s="246"/>
      <c r="C31" s="247">
        <v>1.6697892121643017</v>
      </c>
      <c r="D31" s="247">
        <v>65.20549866542002</v>
      </c>
      <c r="E31" s="249">
        <v>120.00202034555944</v>
      </c>
      <c r="F31" s="249">
        <v>155.85506157243776</v>
      </c>
      <c r="G31" s="249">
        <v>129.72925166715152</v>
      </c>
      <c r="I31" s="249">
        <f t="shared" si="0"/>
        <v>23.839397741530743</v>
      </c>
      <c r="J31" s="247">
        <f t="shared" si="1"/>
        <v>-3.3337850657270462</v>
      </c>
      <c r="K31" s="247">
        <f t="shared" si="2"/>
        <v>-2.486678507992901</v>
      </c>
      <c r="L31" s="247">
        <f t="shared" si="3"/>
        <v>-6.1403508771930015</v>
      </c>
      <c r="M31" s="247">
        <f t="shared" si="4"/>
        <v>-5.248302019934692</v>
      </c>
      <c r="N31" s="258" t="s">
        <v>307</v>
      </c>
      <c r="O31" s="258" t="s">
        <v>307</v>
      </c>
    </row>
    <row r="32" spans="1:15" ht="12.75">
      <c r="A32" s="244">
        <v>29768</v>
      </c>
      <c r="B32" s="102"/>
      <c r="C32" s="103">
        <v>1.815282497114788</v>
      </c>
      <c r="D32" s="103">
        <v>69.35568742107692</v>
      </c>
      <c r="E32" s="248">
        <v>119.87344216025402</v>
      </c>
      <c r="F32" s="248">
        <v>154.2215034111405</v>
      </c>
      <c r="G32" s="248">
        <v>128.77518251041113</v>
      </c>
      <c r="I32" s="248">
        <f t="shared" si="0"/>
        <v>27.43467933491688</v>
      </c>
      <c r="J32" s="103">
        <f t="shared" si="1"/>
        <v>-0.8883082952318655</v>
      </c>
      <c r="K32" s="103">
        <f t="shared" si="2"/>
        <v>-2.202874226371554</v>
      </c>
      <c r="L32" s="103">
        <f t="shared" si="3"/>
        <v>-6.379638046442448</v>
      </c>
      <c r="M32" s="103">
        <f t="shared" si="4"/>
        <v>-5.1924957766515405</v>
      </c>
      <c r="N32" s="257" t="s">
        <v>307</v>
      </c>
      <c r="O32" s="257" t="s">
        <v>307</v>
      </c>
    </row>
    <row r="33" spans="1:15" ht="12.75">
      <c r="A33" s="245">
        <v>29799</v>
      </c>
      <c r="B33" s="246"/>
      <c r="C33" s="247">
        <v>1.796672890900191</v>
      </c>
      <c r="D33" s="247">
        <v>66.84180656687946</v>
      </c>
      <c r="E33" s="249">
        <v>120.49061744972008</v>
      </c>
      <c r="F33" s="249">
        <v>153.71782297807383</v>
      </c>
      <c r="G33" s="249">
        <v>128.6423374379536</v>
      </c>
      <c r="I33" s="249">
        <f t="shared" si="0"/>
        <v>29.828850855745735</v>
      </c>
      <c r="J33" s="247">
        <f t="shared" si="1"/>
        <v>0.30178326474623596</v>
      </c>
      <c r="K33" s="247">
        <f t="shared" si="2"/>
        <v>-1.3059505002633087</v>
      </c>
      <c r="L33" s="247">
        <f t="shared" si="3"/>
        <v>-6.49995859898983</v>
      </c>
      <c r="M33" s="247">
        <f t="shared" si="4"/>
        <v>-5.104677060133611</v>
      </c>
      <c r="N33" s="258" t="s">
        <v>307</v>
      </c>
      <c r="O33" s="258" t="s">
        <v>307</v>
      </c>
    </row>
    <row r="34" spans="1:15" ht="12.75">
      <c r="A34" s="244">
        <v>29830</v>
      </c>
      <c r="B34" s="102"/>
      <c r="C34" s="103">
        <v>1.8795702276743054</v>
      </c>
      <c r="D34" s="103">
        <v>70.0412912904035</v>
      </c>
      <c r="E34" s="248">
        <v>119.5134232413988</v>
      </c>
      <c r="F34" s="248">
        <v>153.71782297807383</v>
      </c>
      <c r="G34" s="248">
        <v>128.36457046826973</v>
      </c>
      <c r="I34" s="248">
        <f t="shared" si="0"/>
        <v>29.18604651162793</v>
      </c>
      <c r="J34" s="103">
        <f t="shared" si="1"/>
        <v>0.09144350097975984</v>
      </c>
      <c r="K34" s="103">
        <f t="shared" si="2"/>
        <v>-2.003162888771748</v>
      </c>
      <c r="L34" s="103">
        <f t="shared" si="3"/>
        <v>-6.1268600881204005</v>
      </c>
      <c r="M34" s="103">
        <f t="shared" si="4"/>
        <v>-5.021892592261601</v>
      </c>
      <c r="N34" s="257" t="s">
        <v>307</v>
      </c>
      <c r="O34" s="257" t="s">
        <v>307</v>
      </c>
    </row>
    <row r="35" spans="1:15" ht="12.75">
      <c r="A35" s="245">
        <v>29860</v>
      </c>
      <c r="B35" s="246"/>
      <c r="C35" s="247">
        <v>1.8964880515057576</v>
      </c>
      <c r="D35" s="247">
        <v>69.90417051653819</v>
      </c>
      <c r="E35" s="249">
        <v>120.00202034555944</v>
      </c>
      <c r="F35" s="249">
        <v>154.54821504339995</v>
      </c>
      <c r="G35" s="249">
        <v>129.04087265532618</v>
      </c>
      <c r="I35" s="249">
        <f t="shared" si="0"/>
        <v>16.77083333333338</v>
      </c>
      <c r="J35" s="247">
        <f t="shared" si="1"/>
        <v>-5.604246389334644</v>
      </c>
      <c r="K35" s="247">
        <f t="shared" si="2"/>
        <v>-1.9024595333193228</v>
      </c>
      <c r="L35" s="247">
        <f t="shared" si="3"/>
        <v>-5.525505533827079</v>
      </c>
      <c r="M35" s="247">
        <f t="shared" si="4"/>
        <v>-4.5214904834241505</v>
      </c>
      <c r="N35" s="258" t="s">
        <v>307</v>
      </c>
      <c r="O35" s="258" t="s">
        <v>307</v>
      </c>
    </row>
    <row r="36" spans="1:15" ht="12.75">
      <c r="A36" s="244">
        <v>29891</v>
      </c>
      <c r="B36" s="102"/>
      <c r="C36" s="103">
        <v>1.9337072639349515</v>
      </c>
      <c r="D36" s="103">
        <v>70.51664330646993</v>
      </c>
      <c r="E36" s="248">
        <v>119.87344216025402</v>
      </c>
      <c r="F36" s="248">
        <v>153.71782297807383</v>
      </c>
      <c r="G36" s="248">
        <v>128.49741554072725</v>
      </c>
      <c r="I36" s="248">
        <f t="shared" si="0"/>
        <v>20.56962025316458</v>
      </c>
      <c r="J36" s="103">
        <f t="shared" si="1"/>
        <v>-0.1940742657523642</v>
      </c>
      <c r="K36" s="103">
        <f t="shared" si="2"/>
        <v>-2.295116327813884</v>
      </c>
      <c r="L36" s="103">
        <f t="shared" si="3"/>
        <v>-5.1729929459187085</v>
      </c>
      <c r="M36" s="103">
        <f t="shared" si="4"/>
        <v>-4.350952894642191</v>
      </c>
      <c r="N36" s="257" t="s">
        <v>307</v>
      </c>
      <c r="O36" s="257" t="s">
        <v>307</v>
      </c>
    </row>
    <row r="37" spans="1:15" ht="12.75">
      <c r="A37" s="245">
        <v>29921</v>
      </c>
      <c r="B37" s="246"/>
      <c r="C37" s="247">
        <v>1.679939906463173</v>
      </c>
      <c r="D37" s="247">
        <v>58.056935654574865</v>
      </c>
      <c r="E37" s="249">
        <v>119.14054650401303</v>
      </c>
      <c r="F37" s="249">
        <v>150.92716111919097</v>
      </c>
      <c r="G37" s="249">
        <v>126.6013540520154</v>
      </c>
      <c r="I37" s="249">
        <f t="shared" si="0"/>
        <v>13.22690992018245</v>
      </c>
      <c r="J37" s="247">
        <f t="shared" si="1"/>
        <v>-8.38141950375072</v>
      </c>
      <c r="K37" s="247">
        <f t="shared" si="2"/>
        <v>-2.216124947235154</v>
      </c>
      <c r="L37" s="247">
        <f t="shared" si="3"/>
        <v>-4.971286534670439</v>
      </c>
      <c r="M37" s="247">
        <f t="shared" si="4"/>
        <v>-4.115979145705628</v>
      </c>
      <c r="N37" s="258">
        <f>+(((SUM(D26:D37))/(SUM(D14:D25)))-1)*100</f>
        <v>-2.7105972938793133</v>
      </c>
      <c r="O37" s="258">
        <f>+(((SUM(E26:E37))/(SUM(E14:E25)))-1)*100</f>
        <v>-1.7159840902137513</v>
      </c>
    </row>
    <row r="38" spans="1:15" ht="12.75">
      <c r="A38" s="244">
        <v>29952</v>
      </c>
      <c r="B38" s="102"/>
      <c r="C38" s="103">
        <v>1.5970425696890587</v>
      </c>
      <c r="D38" s="103">
        <v>53.294274108986215</v>
      </c>
      <c r="E38" s="248">
        <v>117.91905374361141</v>
      </c>
      <c r="F38" s="248">
        <v>147.306107194982</v>
      </c>
      <c r="G38" s="248">
        <v>124.1618354487046</v>
      </c>
      <c r="I38" s="248">
        <f t="shared" si="0"/>
        <v>16.11316113161132</v>
      </c>
      <c r="J38" s="103">
        <f t="shared" si="1"/>
        <v>-5.556455532156168</v>
      </c>
      <c r="K38" s="103">
        <f t="shared" si="2"/>
        <v>-2.5294930385801218</v>
      </c>
      <c r="L38" s="103">
        <f t="shared" si="3"/>
        <v>-5.584154960300158</v>
      </c>
      <c r="M38" s="103">
        <f t="shared" si="4"/>
        <v>-4.690831556503172</v>
      </c>
      <c r="N38" s="257">
        <f aca="true" t="shared" si="5" ref="N38:O101">+(((SUM(D27:D38))/(SUM(D15:D26)))-1)*100</f>
        <v>-2.68933817331789</v>
      </c>
      <c r="O38" s="257">
        <f t="shared" si="5"/>
        <v>-1.8502480119675924</v>
      </c>
    </row>
    <row r="39" spans="1:15" ht="12.75">
      <c r="A39" s="245">
        <v>29983</v>
      </c>
      <c r="B39" s="246"/>
      <c r="C39" s="247">
        <v>1.805131802815917</v>
      </c>
      <c r="D39" s="247">
        <v>61.39354115196422</v>
      </c>
      <c r="E39" s="249">
        <v>119.26912468931846</v>
      </c>
      <c r="F39" s="249">
        <v>148.1364992603081</v>
      </c>
      <c r="G39" s="249">
        <v>124.97098270821857</v>
      </c>
      <c r="I39" s="249">
        <f t="shared" si="0"/>
        <v>14.117647058823547</v>
      </c>
      <c r="J39" s="247">
        <f t="shared" si="1"/>
        <v>-6.722222222222241</v>
      </c>
      <c r="K39" s="247">
        <f t="shared" si="2"/>
        <v>-1.810098443950492</v>
      </c>
      <c r="L39" s="247">
        <f t="shared" si="3"/>
        <v>-5.946413137424389</v>
      </c>
      <c r="M39" s="247">
        <f t="shared" si="4"/>
        <v>-4.75839852738148</v>
      </c>
      <c r="N39" s="258">
        <f t="shared" si="5"/>
        <v>-2.9814084507041816</v>
      </c>
      <c r="O39" s="258">
        <f t="shared" si="5"/>
        <v>-1.8848259251149746</v>
      </c>
    </row>
    <row r="40" spans="1:15" ht="12.75">
      <c r="A40" s="244">
        <v>30011</v>
      </c>
      <c r="B40" s="102"/>
      <c r="C40" s="103">
        <v>1.9946114297281778</v>
      </c>
      <c r="D40" s="103">
        <v>66.77781687240898</v>
      </c>
      <c r="E40" s="248">
        <v>118.89624795193271</v>
      </c>
      <c r="F40" s="248">
        <v>147.9731434441784</v>
      </c>
      <c r="G40" s="248">
        <v>124.83813763576104</v>
      </c>
      <c r="I40" s="248">
        <f t="shared" si="0"/>
        <v>16.732673267326746</v>
      </c>
      <c r="J40" s="103">
        <f t="shared" si="1"/>
        <v>-4.572175048987603</v>
      </c>
      <c r="K40" s="103">
        <f t="shared" si="2"/>
        <v>-2.8982463509398704</v>
      </c>
      <c r="L40" s="103">
        <f t="shared" si="3"/>
        <v>-6.2446092806624165</v>
      </c>
      <c r="M40" s="103">
        <f t="shared" si="4"/>
        <v>-5.252062328139306</v>
      </c>
      <c r="N40" s="257">
        <f t="shared" si="5"/>
        <v>-3.473660513282295</v>
      </c>
      <c r="O40" s="257">
        <f t="shared" si="5"/>
        <v>-2.0690924387422704</v>
      </c>
    </row>
    <row r="41" spans="1:15" ht="12.75">
      <c r="A41" s="245">
        <v>30042</v>
      </c>
      <c r="B41" s="246"/>
      <c r="C41" s="247">
        <v>1.9252483520192254</v>
      </c>
      <c r="D41" s="247">
        <v>63.5052010694901</v>
      </c>
      <c r="E41" s="249">
        <v>118.40765084777208</v>
      </c>
      <c r="F41" s="249">
        <v>146.97939556272254</v>
      </c>
      <c r="G41" s="249">
        <v>124.02899037624707</v>
      </c>
      <c r="I41" s="249">
        <f t="shared" si="0"/>
        <v>18.54166666666668</v>
      </c>
      <c r="J41" s="247">
        <f t="shared" si="1"/>
        <v>-2.607598485910567</v>
      </c>
      <c r="K41" s="247">
        <f t="shared" si="2"/>
        <v>-2.4263615172706254</v>
      </c>
      <c r="L41" s="247">
        <f t="shared" si="3"/>
        <v>-6.7777585909169495</v>
      </c>
      <c r="M41" s="247">
        <f t="shared" si="4"/>
        <v>-5.476300046019322</v>
      </c>
      <c r="N41" s="258">
        <f t="shared" si="5"/>
        <v>-3.545139945667486</v>
      </c>
      <c r="O41" s="258">
        <f t="shared" si="5"/>
        <v>-2.172044142674179</v>
      </c>
    </row>
    <row r="42" spans="1:15" ht="12.75">
      <c r="A42" s="244">
        <v>30072</v>
      </c>
      <c r="B42" s="102"/>
      <c r="C42" s="103">
        <v>2.0605909426708404</v>
      </c>
      <c r="D42" s="103">
        <v>67.45427935681121</v>
      </c>
      <c r="E42" s="248">
        <v>118.27907266246662</v>
      </c>
      <c r="F42" s="248">
        <v>146.81603974659282</v>
      </c>
      <c r="G42" s="248">
        <v>123.88406847902067</v>
      </c>
      <c r="I42" s="248">
        <f t="shared" si="0"/>
        <v>22.289156626506013</v>
      </c>
      <c r="J42" s="103">
        <f t="shared" si="1"/>
        <v>0.203693644758296</v>
      </c>
      <c r="K42" s="103">
        <f t="shared" si="2"/>
        <v>-1.835449791911259</v>
      </c>
      <c r="L42" s="103">
        <f t="shared" si="3"/>
        <v>-6.298870547350132</v>
      </c>
      <c r="M42" s="103">
        <f t="shared" si="4"/>
        <v>-5.000926097425462</v>
      </c>
      <c r="N42" s="257">
        <f t="shared" si="5"/>
        <v>-3.039675526250196</v>
      </c>
      <c r="O42" s="257">
        <f t="shared" si="5"/>
        <v>-2.1598537836982956</v>
      </c>
    </row>
    <row r="43" spans="1:15" ht="12.75">
      <c r="A43" s="245">
        <v>30103</v>
      </c>
      <c r="B43" s="246"/>
      <c r="C43" s="247">
        <v>2.038597771689953</v>
      </c>
      <c r="D43" s="247">
        <v>64.19080493881668</v>
      </c>
      <c r="E43" s="249">
        <v>116.92900171675959</v>
      </c>
      <c r="F43" s="249">
        <v>146.16261648207393</v>
      </c>
      <c r="G43" s="249">
        <v>123.07492121950669</v>
      </c>
      <c r="I43" s="249">
        <f t="shared" si="0"/>
        <v>22.087132725430614</v>
      </c>
      <c r="J43" s="247">
        <f t="shared" si="1"/>
        <v>-1.5561474835272704</v>
      </c>
      <c r="K43" s="247">
        <f t="shared" si="2"/>
        <v>-2.560805743062289</v>
      </c>
      <c r="L43" s="247">
        <f t="shared" si="3"/>
        <v>-6.218883745305259</v>
      </c>
      <c r="M43" s="247">
        <f t="shared" si="4"/>
        <v>-5.129398622230507</v>
      </c>
      <c r="N43" s="258">
        <f t="shared" si="5"/>
        <v>-2.8947966371279277</v>
      </c>
      <c r="O43" s="258">
        <f t="shared" si="5"/>
        <v>-2.1652607294436854</v>
      </c>
    </row>
    <row r="44" spans="1:15" ht="12.75">
      <c r="A44" s="244">
        <v>30133</v>
      </c>
      <c r="B44" s="102"/>
      <c r="C44" s="103">
        <v>2.082584113651728</v>
      </c>
      <c r="D44" s="103">
        <v>65.27862974481485</v>
      </c>
      <c r="E44" s="248">
        <v>116.19610606051863</v>
      </c>
      <c r="F44" s="248">
        <v>145.16886860061808</v>
      </c>
      <c r="G44" s="248">
        <v>122.26577395999271</v>
      </c>
      <c r="I44" s="248">
        <f t="shared" si="0"/>
        <v>14.725069897483678</v>
      </c>
      <c r="J44" s="103">
        <f t="shared" si="1"/>
        <v>-5.8784763411097956</v>
      </c>
      <c r="K44" s="103">
        <f t="shared" si="2"/>
        <v>-3.067682076584821</v>
      </c>
      <c r="L44" s="103">
        <f t="shared" si="3"/>
        <v>-5.869891429075825</v>
      </c>
      <c r="M44" s="103">
        <f t="shared" si="4"/>
        <v>-5.054862609021848</v>
      </c>
      <c r="N44" s="257">
        <f t="shared" si="5"/>
        <v>-3.3268146261597353</v>
      </c>
      <c r="O44" s="257">
        <f t="shared" si="5"/>
        <v>-2.236317442393876</v>
      </c>
    </row>
    <row r="45" spans="1:15" ht="12.75">
      <c r="A45" s="245">
        <v>30164</v>
      </c>
      <c r="B45" s="246"/>
      <c r="C45" s="247">
        <v>2.1908581861730196</v>
      </c>
      <c r="D45" s="247">
        <v>67.51826905128169</v>
      </c>
      <c r="E45" s="249">
        <v>116.32468424582406</v>
      </c>
      <c r="F45" s="249">
        <v>145.16886860061808</v>
      </c>
      <c r="G45" s="249">
        <v>122.26577395999271</v>
      </c>
      <c r="I45" s="249">
        <f t="shared" si="0"/>
        <v>21.939736346515982</v>
      </c>
      <c r="J45" s="247">
        <f t="shared" si="1"/>
        <v>1.012035010940937</v>
      </c>
      <c r="K45" s="247">
        <f t="shared" si="2"/>
        <v>-3.457475189414172</v>
      </c>
      <c r="L45" s="247">
        <f t="shared" si="3"/>
        <v>-5.561459440311722</v>
      </c>
      <c r="M45" s="247">
        <f t="shared" si="4"/>
        <v>-4.956815621479538</v>
      </c>
      <c r="N45" s="258">
        <f t="shared" si="5"/>
        <v>-3.266874303771561</v>
      </c>
      <c r="O45" s="258">
        <f t="shared" si="5"/>
        <v>-2.415394941359339</v>
      </c>
    </row>
    <row r="46" spans="1:15" ht="12.75">
      <c r="A46" s="244">
        <v>30195</v>
      </c>
      <c r="B46" s="102"/>
      <c r="C46" s="103">
        <v>2.177323927107858</v>
      </c>
      <c r="D46" s="103">
        <v>67.39028966234073</v>
      </c>
      <c r="E46" s="248">
        <v>115.5917885895831</v>
      </c>
      <c r="F46" s="248">
        <v>145.16886860061808</v>
      </c>
      <c r="G46" s="248">
        <v>122.12085206276633</v>
      </c>
      <c r="I46" s="248">
        <f t="shared" si="0"/>
        <v>15.841584158415811</v>
      </c>
      <c r="J46" s="103">
        <f t="shared" si="1"/>
        <v>-3.7849125554685337</v>
      </c>
      <c r="K46" s="103">
        <f t="shared" si="2"/>
        <v>-3.2813340505648436</v>
      </c>
      <c r="L46" s="103">
        <f t="shared" si="3"/>
        <v>-5.561459440311722</v>
      </c>
      <c r="M46" s="103">
        <f t="shared" si="4"/>
        <v>-4.864051180731977</v>
      </c>
      <c r="N46" s="257">
        <f t="shared" si="5"/>
        <v>-3.6041872677055165</v>
      </c>
      <c r="O46" s="257">
        <f t="shared" si="5"/>
        <v>-2.5211868155199046</v>
      </c>
    </row>
    <row r="47" spans="1:15" ht="12.75">
      <c r="A47" s="245">
        <v>30225</v>
      </c>
      <c r="B47" s="246"/>
      <c r="C47" s="247">
        <v>2.238228092901085</v>
      </c>
      <c r="D47" s="247">
        <v>67.72852090454185</v>
      </c>
      <c r="E47" s="249">
        <v>116.08038569374374</v>
      </c>
      <c r="F47" s="249">
        <v>145.16886860061808</v>
      </c>
      <c r="G47" s="249">
        <v>122.12085206276633</v>
      </c>
      <c r="I47" s="249">
        <f t="shared" si="0"/>
        <v>18.019625334522704</v>
      </c>
      <c r="J47" s="247">
        <f t="shared" si="1"/>
        <v>-3.112331633320231</v>
      </c>
      <c r="K47" s="247">
        <f t="shared" si="2"/>
        <v>-3.267973856209183</v>
      </c>
      <c r="L47" s="247">
        <f t="shared" si="3"/>
        <v>-6.068880472121907</v>
      </c>
      <c r="M47" s="247">
        <f t="shared" si="4"/>
        <v>-5.362657931679937</v>
      </c>
      <c r="N47" s="258">
        <f t="shared" si="5"/>
        <v>-3.376101088806893</v>
      </c>
      <c r="O47" s="258">
        <f t="shared" si="5"/>
        <v>-2.635099813044395</v>
      </c>
    </row>
    <row r="48" spans="1:15" ht="12.75">
      <c r="A48" s="244">
        <v>30256</v>
      </c>
      <c r="B48" s="102"/>
      <c r="C48" s="103">
        <v>2.212851357153907</v>
      </c>
      <c r="D48" s="103">
        <v>66.50357532467837</v>
      </c>
      <c r="E48" s="248">
        <v>116.44040461259895</v>
      </c>
      <c r="F48" s="248">
        <v>144.51544533609916</v>
      </c>
      <c r="G48" s="248">
        <v>121.98800699030882</v>
      </c>
      <c r="I48" s="248">
        <f t="shared" si="0"/>
        <v>14.435695538057702</v>
      </c>
      <c r="J48" s="103">
        <f t="shared" si="1"/>
        <v>-5.690951516722809</v>
      </c>
      <c r="K48" s="103">
        <f t="shared" si="2"/>
        <v>-2.8638850155529583</v>
      </c>
      <c r="L48" s="103">
        <f t="shared" si="3"/>
        <v>-5.986539142755931</v>
      </c>
      <c r="M48" s="103">
        <f t="shared" si="4"/>
        <v>-5.065789473684212</v>
      </c>
      <c r="N48" s="257">
        <f t="shared" si="5"/>
        <v>-3.86118475180548</v>
      </c>
      <c r="O48" s="257">
        <f t="shared" si="5"/>
        <v>-2.6828358871469393</v>
      </c>
    </row>
    <row r="49" spans="1:15" ht="12.75">
      <c r="A49" s="245">
        <v>30286</v>
      </c>
      <c r="B49" s="246"/>
      <c r="C49" s="247">
        <v>1.9590839996821285</v>
      </c>
      <c r="D49" s="247">
        <v>57.51759394403797</v>
      </c>
      <c r="E49" s="249">
        <v>115.59178858958312</v>
      </c>
      <c r="F49" s="249">
        <v>140.8943914118902</v>
      </c>
      <c r="G49" s="249">
        <v>119.548488386998</v>
      </c>
      <c r="I49" s="249">
        <f t="shared" si="0"/>
        <v>16.61631419939573</v>
      </c>
      <c r="J49" s="247">
        <f t="shared" si="1"/>
        <v>-0.928987561013983</v>
      </c>
      <c r="K49" s="247">
        <f t="shared" si="2"/>
        <v>-2.9786315562270627</v>
      </c>
      <c r="L49" s="247">
        <f t="shared" si="3"/>
        <v>-6.647424912059153</v>
      </c>
      <c r="M49" s="247">
        <f t="shared" si="4"/>
        <v>-5.570924353715567</v>
      </c>
      <c r="N49" s="258">
        <f t="shared" si="5"/>
        <v>-3.286514592032741</v>
      </c>
      <c r="O49" s="258">
        <f t="shared" si="5"/>
        <v>-2.7465490251885827</v>
      </c>
    </row>
    <row r="50" spans="1:15" ht="12.75">
      <c r="A50" s="244">
        <v>30317</v>
      </c>
      <c r="B50" s="102"/>
      <c r="C50" s="103">
        <v>1.8880291395900306</v>
      </c>
      <c r="D50" s="103">
        <v>53.0200325612556</v>
      </c>
      <c r="E50" s="248">
        <v>113.25166561702426</v>
      </c>
      <c r="F50" s="248">
        <v>135.63977932638397</v>
      </c>
      <c r="G50" s="248">
        <v>115.74428858480543</v>
      </c>
      <c r="I50" s="248">
        <f t="shared" si="0"/>
        <v>18.220338983050798</v>
      </c>
      <c r="J50" s="103">
        <f t="shared" si="1"/>
        <v>-0.5145797598627544</v>
      </c>
      <c r="K50" s="103">
        <f t="shared" si="2"/>
        <v>-3.958128884527301</v>
      </c>
      <c r="L50" s="103">
        <f t="shared" si="3"/>
        <v>-7.919785602070018</v>
      </c>
      <c r="M50" s="103">
        <f t="shared" si="4"/>
        <v>-6.779496157961306</v>
      </c>
      <c r="N50" s="257">
        <f t="shared" si="5"/>
        <v>-2.938051462096347</v>
      </c>
      <c r="O50" s="257">
        <f t="shared" si="5"/>
        <v>-2.8637895074603015</v>
      </c>
    </row>
    <row r="51" spans="1:15" ht="12.75">
      <c r="A51" s="245">
        <v>30348</v>
      </c>
      <c r="B51" s="246"/>
      <c r="C51" s="247">
        <v>2.1637896680426962</v>
      </c>
      <c r="D51" s="247">
        <v>62.006013941895986</v>
      </c>
      <c r="E51" s="249">
        <v>114.73031474803675</v>
      </c>
      <c r="F51" s="249">
        <v>135.96649095864342</v>
      </c>
      <c r="G51" s="249">
        <v>116.28774569940438</v>
      </c>
      <c r="I51" s="249">
        <f t="shared" si="0"/>
        <v>19.86879100281158</v>
      </c>
      <c r="J51" s="247">
        <f t="shared" si="1"/>
        <v>0.9976176295414252</v>
      </c>
      <c r="K51" s="247">
        <f t="shared" si="2"/>
        <v>-3.8055196205260655</v>
      </c>
      <c r="L51" s="247">
        <f t="shared" si="3"/>
        <v>-8.215401580591786</v>
      </c>
      <c r="M51" s="247">
        <f t="shared" si="4"/>
        <v>-6.94820255121763</v>
      </c>
      <c r="N51" s="258">
        <f t="shared" si="5"/>
        <v>-2.3146427575954864</v>
      </c>
      <c r="O51" s="258">
        <f t="shared" si="5"/>
        <v>-3.0306276389670095</v>
      </c>
    </row>
    <row r="52" spans="1:15" ht="12.75">
      <c r="A52" s="244">
        <v>30376</v>
      </c>
      <c r="B52" s="102"/>
      <c r="C52" s="103">
        <v>2.28559799962915</v>
      </c>
      <c r="D52" s="103">
        <v>63.16696982728899</v>
      </c>
      <c r="E52" s="248">
        <v>115.33463221897227</v>
      </c>
      <c r="F52" s="248">
        <v>135.31306769412453</v>
      </c>
      <c r="G52" s="248">
        <v>116.15490062694687</v>
      </c>
      <c r="I52" s="248">
        <f t="shared" si="0"/>
        <v>14.588634435962655</v>
      </c>
      <c r="J52" s="103">
        <f t="shared" si="1"/>
        <v>-5.40725530458589</v>
      </c>
      <c r="K52" s="103">
        <f t="shared" si="2"/>
        <v>-2.995566129555516</v>
      </c>
      <c r="L52" s="103">
        <f t="shared" si="3"/>
        <v>-8.55565777368903</v>
      </c>
      <c r="M52" s="103">
        <f t="shared" si="4"/>
        <v>-6.955596401276964</v>
      </c>
      <c r="N52" s="257">
        <f t="shared" si="5"/>
        <v>-2.3765655246402506</v>
      </c>
      <c r="O52" s="257">
        <f t="shared" si="5"/>
        <v>-3.039007758597556</v>
      </c>
    </row>
    <row r="53" spans="1:15" ht="12.75">
      <c r="A53" s="245">
        <v>30407</v>
      </c>
      <c r="B53" s="246"/>
      <c r="C53" s="247">
        <v>2.2365363105179394</v>
      </c>
      <c r="D53" s="247">
        <v>60.71707866756201</v>
      </c>
      <c r="E53" s="249">
        <v>114.73031474803675</v>
      </c>
      <c r="F53" s="249">
        <v>134.31931981266868</v>
      </c>
      <c r="G53" s="249">
        <v>115.34575336743289</v>
      </c>
      <c r="I53" s="249">
        <f t="shared" si="0"/>
        <v>16.16871704745162</v>
      </c>
      <c r="J53" s="247">
        <f t="shared" si="1"/>
        <v>-4.390384338563392</v>
      </c>
      <c r="K53" s="247">
        <f t="shared" si="2"/>
        <v>-3.1056575089586147</v>
      </c>
      <c r="L53" s="247">
        <f t="shared" si="3"/>
        <v>-8.613503751041929</v>
      </c>
      <c r="M53" s="247">
        <f t="shared" si="4"/>
        <v>-7.000973709834469</v>
      </c>
      <c r="N53" s="258">
        <f t="shared" si="5"/>
        <v>-2.5208021690351523</v>
      </c>
      <c r="O53" s="258">
        <f t="shared" si="5"/>
        <v>-3.0963611255582224</v>
      </c>
    </row>
    <row r="54" spans="1:15" ht="12.75">
      <c r="A54" s="244">
        <v>30437</v>
      </c>
      <c r="B54" s="102"/>
      <c r="C54" s="103">
        <v>2.319433647292054</v>
      </c>
      <c r="D54" s="103">
        <v>62.00601394189598</v>
      </c>
      <c r="E54" s="248">
        <v>113.99741909179578</v>
      </c>
      <c r="F54" s="248">
        <v>133.66589654814976</v>
      </c>
      <c r="G54" s="248">
        <v>114.80229625283394</v>
      </c>
      <c r="I54" s="248">
        <f t="shared" si="0"/>
        <v>12.561576354679783</v>
      </c>
      <c r="J54" s="103">
        <f t="shared" si="1"/>
        <v>-8.076975199891589</v>
      </c>
      <c r="K54" s="103">
        <f t="shared" si="2"/>
        <v>-3.6199586911620507</v>
      </c>
      <c r="L54" s="103">
        <f t="shared" si="3"/>
        <v>-8.9568845618915</v>
      </c>
      <c r="M54" s="103">
        <f t="shared" si="4"/>
        <v>-7.330863716123992</v>
      </c>
      <c r="N54" s="257">
        <f t="shared" si="5"/>
        <v>-3.234287183202267</v>
      </c>
      <c r="O54" s="257">
        <f t="shared" si="5"/>
        <v>-3.2457385087924284</v>
      </c>
    </row>
    <row r="55" spans="1:15" ht="12.75">
      <c r="A55" s="245">
        <v>30468</v>
      </c>
      <c r="B55" s="246"/>
      <c r="C55" s="247">
        <v>2.3025158234606016</v>
      </c>
      <c r="D55" s="247">
        <v>60.78106836203248</v>
      </c>
      <c r="E55" s="249">
        <v>113.86884090649035</v>
      </c>
      <c r="F55" s="249">
        <v>132.5087928505642</v>
      </c>
      <c r="G55" s="249">
        <v>114.11391724100861</v>
      </c>
      <c r="I55" s="249">
        <f t="shared" si="0"/>
        <v>12.946058091286261</v>
      </c>
      <c r="J55" s="247">
        <f t="shared" si="1"/>
        <v>-5.3118769581316005</v>
      </c>
      <c r="K55" s="247">
        <f t="shared" si="2"/>
        <v>-2.6171101825379073</v>
      </c>
      <c r="L55" s="247">
        <f t="shared" si="3"/>
        <v>-9.341529291235906</v>
      </c>
      <c r="M55" s="247">
        <f t="shared" si="4"/>
        <v>-7.2809341575900355</v>
      </c>
      <c r="N55" s="258">
        <f t="shared" si="5"/>
        <v>-3.545020591538739</v>
      </c>
      <c r="O55" s="258">
        <f t="shared" si="5"/>
        <v>-3.25182031735175</v>
      </c>
    </row>
    <row r="56" spans="1:15" ht="12.75">
      <c r="A56" s="244">
        <v>30498</v>
      </c>
      <c r="B56" s="102"/>
      <c r="C56" s="103">
        <v>2.4074063312156038</v>
      </c>
      <c r="D56" s="103">
        <v>62.280255489626605</v>
      </c>
      <c r="E56" s="248">
        <v>113.00736706494395</v>
      </c>
      <c r="F56" s="248">
        <v>131.85536958604527</v>
      </c>
      <c r="G56" s="248">
        <v>113.30476998149462</v>
      </c>
      <c r="I56" s="248">
        <f t="shared" si="0"/>
        <v>15.597075548334672</v>
      </c>
      <c r="J56" s="103">
        <f t="shared" si="1"/>
        <v>-4.593194230499931</v>
      </c>
      <c r="K56" s="103">
        <f t="shared" si="2"/>
        <v>-2.7442735421046582</v>
      </c>
      <c r="L56" s="103">
        <f t="shared" si="3"/>
        <v>-9.171042760690174</v>
      </c>
      <c r="M56" s="103">
        <f t="shared" si="4"/>
        <v>-7.3291189253259725</v>
      </c>
      <c r="N56" s="257">
        <f t="shared" si="5"/>
        <v>-3.4248347564274306</v>
      </c>
      <c r="O56" s="257">
        <f t="shared" si="5"/>
        <v>-3.2259228846518218</v>
      </c>
    </row>
    <row r="57" spans="1:15" ht="12.75">
      <c r="A57" s="245">
        <v>30529</v>
      </c>
      <c r="B57" s="246"/>
      <c r="C57" s="247">
        <v>2.5478242690166546</v>
      </c>
      <c r="D57" s="247">
        <v>65.55287129254549</v>
      </c>
      <c r="E57" s="249">
        <v>113.13594525024936</v>
      </c>
      <c r="F57" s="249">
        <v>132.34543703443444</v>
      </c>
      <c r="G57" s="249">
        <v>113.71538202363604</v>
      </c>
      <c r="I57" s="249">
        <f t="shared" si="0"/>
        <v>16.293436293436294</v>
      </c>
      <c r="J57" s="247">
        <f t="shared" si="1"/>
        <v>-2.910912537232613</v>
      </c>
      <c r="K57" s="247">
        <f t="shared" si="2"/>
        <v>-2.741240190118266</v>
      </c>
      <c r="L57" s="247">
        <f t="shared" si="3"/>
        <v>-8.833458364591152</v>
      </c>
      <c r="M57" s="247">
        <f t="shared" si="4"/>
        <v>-6.9932832872382615</v>
      </c>
      <c r="N57" s="258">
        <f t="shared" si="5"/>
        <v>-3.761457109283173</v>
      </c>
      <c r="O57" s="258">
        <f t="shared" si="5"/>
        <v>-3.1666018081938807</v>
      </c>
    </row>
    <row r="58" spans="1:15" ht="12.75">
      <c r="A58" s="244">
        <v>30560</v>
      </c>
      <c r="B58" s="102"/>
      <c r="C58" s="103">
        <v>2.679783294901979</v>
      </c>
      <c r="D58" s="103">
        <v>68.20387292060828</v>
      </c>
      <c r="E58" s="248">
        <v>112.89164669816904</v>
      </c>
      <c r="F58" s="248">
        <v>133.0124732836308</v>
      </c>
      <c r="G58" s="248">
        <v>113.98107216855108</v>
      </c>
      <c r="I58" s="248">
        <f t="shared" si="0"/>
        <v>23.076923076923062</v>
      </c>
      <c r="J58" s="103">
        <f t="shared" si="1"/>
        <v>1.207270754205103</v>
      </c>
      <c r="K58" s="103">
        <f t="shared" si="2"/>
        <v>-2.3359288097886566</v>
      </c>
      <c r="L58" s="103">
        <f t="shared" si="3"/>
        <v>-8.373968492123051</v>
      </c>
      <c r="M58" s="103">
        <f t="shared" si="4"/>
        <v>-6.665348101265833</v>
      </c>
      <c r="N58" s="257">
        <f t="shared" si="5"/>
        <v>-3.3274378021459605</v>
      </c>
      <c r="O58" s="257">
        <f t="shared" si="5"/>
        <v>-3.08915347756642</v>
      </c>
    </row>
    <row r="59" spans="1:15" ht="12.75">
      <c r="A59" s="245">
        <v>30590</v>
      </c>
      <c r="B59" s="246"/>
      <c r="C59" s="247">
        <v>2.762680631676093</v>
      </c>
      <c r="D59" s="247">
        <v>69.62992896880758</v>
      </c>
      <c r="E59" s="249">
        <v>113.13594525024936</v>
      </c>
      <c r="F59" s="249">
        <v>133.66589654814973</v>
      </c>
      <c r="G59" s="249">
        <v>114.52452928315003</v>
      </c>
      <c r="I59" s="249">
        <f t="shared" si="0"/>
        <v>23.43159486016626</v>
      </c>
      <c r="J59" s="247">
        <f t="shared" si="1"/>
        <v>2.8073964097719006</v>
      </c>
      <c r="K59" s="247">
        <f t="shared" si="2"/>
        <v>-2.5365529463890035</v>
      </c>
      <c r="L59" s="247">
        <f t="shared" si="3"/>
        <v>-7.923855963991011</v>
      </c>
      <c r="M59" s="247">
        <f t="shared" si="4"/>
        <v>-6.220332278481012</v>
      </c>
      <c r="N59" s="258">
        <f t="shared" si="5"/>
        <v>-2.8094404767534997</v>
      </c>
      <c r="O59" s="258">
        <f t="shared" si="5"/>
        <v>-3.0285657084095474</v>
      </c>
    </row>
    <row r="60" spans="1:15" ht="12.75">
      <c r="A60" s="244">
        <v>30621</v>
      </c>
      <c r="B60" s="102"/>
      <c r="C60" s="103">
        <v>2.8641875746648044</v>
      </c>
      <c r="D60" s="103">
        <v>73.16764493453273</v>
      </c>
      <c r="E60" s="248">
        <v>113.00736706494394</v>
      </c>
      <c r="F60" s="248">
        <v>133.82925236427945</v>
      </c>
      <c r="G60" s="248">
        <v>114.65737435560754</v>
      </c>
      <c r="I60" s="248">
        <f t="shared" si="0"/>
        <v>29.43425076452597</v>
      </c>
      <c r="J60" s="103">
        <f t="shared" si="1"/>
        <v>10.020618556701022</v>
      </c>
      <c r="K60" s="103">
        <f t="shared" si="2"/>
        <v>-2.9483215547703168</v>
      </c>
      <c r="L60" s="103">
        <f t="shared" si="3"/>
        <v>-7.394498869630761</v>
      </c>
      <c r="M60" s="103">
        <f t="shared" si="4"/>
        <v>-6.009306009306014</v>
      </c>
      <c r="N60" s="257">
        <f t="shared" si="5"/>
        <v>-1.435821853493846</v>
      </c>
      <c r="O60" s="257">
        <f t="shared" si="5"/>
        <v>-3.035942346287146</v>
      </c>
    </row>
    <row r="61" spans="1:15" ht="12.75">
      <c r="A61" s="245">
        <v>30651</v>
      </c>
      <c r="B61" s="246"/>
      <c r="C61" s="247">
        <v>2.554591398549235</v>
      </c>
      <c r="D61" s="247">
        <v>64.05368416495138</v>
      </c>
      <c r="E61" s="249">
        <v>112.64734814608872</v>
      </c>
      <c r="F61" s="249">
        <v>132.1820812183047</v>
      </c>
      <c r="G61" s="249">
        <v>113.43761505395216</v>
      </c>
      <c r="I61" s="249">
        <f t="shared" si="0"/>
        <v>30.397236614853185</v>
      </c>
      <c r="J61" s="247">
        <f t="shared" si="1"/>
        <v>11.363636363636376</v>
      </c>
      <c r="K61" s="247">
        <f t="shared" si="2"/>
        <v>-2.5472747497219284</v>
      </c>
      <c r="L61" s="247">
        <f t="shared" si="3"/>
        <v>-6.183574879227082</v>
      </c>
      <c r="M61" s="247">
        <f t="shared" si="4"/>
        <v>-5.111627437114841</v>
      </c>
      <c r="N61" s="258">
        <f t="shared" si="5"/>
        <v>-0.5162119085567407</v>
      </c>
      <c r="O61" s="258">
        <f t="shared" si="5"/>
        <v>-3.0006218905472393</v>
      </c>
    </row>
    <row r="62" spans="1:15" ht="12.75">
      <c r="A62" s="244">
        <v>30682</v>
      </c>
      <c r="B62" s="102"/>
      <c r="C62" s="103">
        <v>2.449700890794233</v>
      </c>
      <c r="D62" s="103">
        <v>57.79183549176861</v>
      </c>
      <c r="E62" s="248">
        <v>111.541575752462</v>
      </c>
      <c r="F62" s="248">
        <v>129.0647077271624</v>
      </c>
      <c r="G62" s="248">
        <v>111.2637865955564</v>
      </c>
      <c r="I62" s="248">
        <f t="shared" si="0"/>
        <v>29.74910394265231</v>
      </c>
      <c r="J62" s="103">
        <f t="shared" si="1"/>
        <v>9.000000000000007</v>
      </c>
      <c r="K62" s="103">
        <f t="shared" si="2"/>
        <v>-1.509990917347881</v>
      </c>
      <c r="L62" s="103">
        <f t="shared" si="3"/>
        <v>-4.847450822962673</v>
      </c>
      <c r="M62" s="103">
        <f t="shared" si="4"/>
        <v>-3.8710350584307163</v>
      </c>
      <c r="N62" s="257">
        <f t="shared" si="5"/>
        <v>0.14040264623291776</v>
      </c>
      <c r="O62" s="257">
        <f t="shared" si="5"/>
        <v>-2.7995705673465876</v>
      </c>
    </row>
    <row r="63" spans="1:15" ht="12.75">
      <c r="A63" s="245">
        <v>30713</v>
      </c>
      <c r="B63" s="246"/>
      <c r="C63" s="247">
        <v>2.8405026213007716</v>
      </c>
      <c r="D63" s="247">
        <v>67.72852090454187</v>
      </c>
      <c r="E63" s="249">
        <v>112.27447140870295</v>
      </c>
      <c r="F63" s="249">
        <v>130.6982658884597</v>
      </c>
      <c r="G63" s="249">
        <v>112.49562272198068</v>
      </c>
      <c r="I63" s="249">
        <f t="shared" si="0"/>
        <v>31.274433150899128</v>
      </c>
      <c r="J63" s="247">
        <f t="shared" si="1"/>
        <v>9.228954739790684</v>
      </c>
      <c r="K63" s="247">
        <f t="shared" si="2"/>
        <v>-2.140535694273271</v>
      </c>
      <c r="L63" s="247">
        <f t="shared" si="3"/>
        <v>-3.874649579495393</v>
      </c>
      <c r="M63" s="247">
        <f t="shared" si="4"/>
        <v>-3.260982448852412</v>
      </c>
      <c r="N63" s="258">
        <f t="shared" si="5"/>
        <v>0.8048887779244174</v>
      </c>
      <c r="O63" s="258">
        <f t="shared" si="5"/>
        <v>-2.6595352947674566</v>
      </c>
    </row>
    <row r="64" spans="1:15" ht="12.75">
      <c r="A64" s="244">
        <v>30742</v>
      </c>
      <c r="B64" s="102"/>
      <c r="C64" s="103">
        <v>3.073968590174808</v>
      </c>
      <c r="D64" s="103">
        <v>72.49118245013051</v>
      </c>
      <c r="E64" s="248">
        <v>112.7630685128636</v>
      </c>
      <c r="F64" s="248">
        <v>131.85536958604527</v>
      </c>
      <c r="G64" s="248">
        <v>113.30476998149464</v>
      </c>
      <c r="I64" s="248">
        <f t="shared" si="0"/>
        <v>34.49296817172467</v>
      </c>
      <c r="J64" s="103">
        <f t="shared" si="1"/>
        <v>14.76121562952246</v>
      </c>
      <c r="K64" s="103">
        <f t="shared" si="2"/>
        <v>-2.2296544035674826</v>
      </c>
      <c r="L64" s="103">
        <f t="shared" si="3"/>
        <v>-2.555331991951726</v>
      </c>
      <c r="M64" s="103">
        <f t="shared" si="4"/>
        <v>-2.453732584736956</v>
      </c>
      <c r="N64" s="257">
        <f t="shared" si="5"/>
        <v>2.4989249366907273</v>
      </c>
      <c r="O64" s="257">
        <f t="shared" si="5"/>
        <v>-2.595269079196305</v>
      </c>
    </row>
    <row r="65" spans="1:15" ht="12.75">
      <c r="A65" s="245">
        <v>30773</v>
      </c>
      <c r="B65" s="246"/>
      <c r="C65" s="247">
        <v>2.7931327145727067</v>
      </c>
      <c r="D65" s="247">
        <v>63.70631153782592</v>
      </c>
      <c r="E65" s="249">
        <v>112.89164669816903</v>
      </c>
      <c r="F65" s="249">
        <v>130.8752346892669</v>
      </c>
      <c r="G65" s="249">
        <v>112.76131286689572</v>
      </c>
      <c r="I65" s="249">
        <f t="shared" si="0"/>
        <v>24.886535552193646</v>
      </c>
      <c r="J65" s="247">
        <f t="shared" si="1"/>
        <v>4.9232158988256725</v>
      </c>
      <c r="K65" s="247">
        <f t="shared" si="2"/>
        <v>-1.6026000224140247</v>
      </c>
      <c r="L65" s="247">
        <f t="shared" si="3"/>
        <v>-2.564102564102577</v>
      </c>
      <c r="M65" s="247">
        <f t="shared" si="4"/>
        <v>-2.2406030782116892</v>
      </c>
      <c r="N65" s="258">
        <f t="shared" si="5"/>
        <v>3.265756315114343</v>
      </c>
      <c r="O65" s="258">
        <f t="shared" si="5"/>
        <v>-2.4698098366723764</v>
      </c>
    </row>
    <row r="66" spans="1:15" ht="12.75">
      <c r="A66" s="244">
        <v>30803</v>
      </c>
      <c r="B66" s="102"/>
      <c r="C66" s="103">
        <v>3.175475533163519</v>
      </c>
      <c r="D66" s="103">
        <v>71.26623687026702</v>
      </c>
      <c r="E66" s="248">
        <v>112.7630685128636</v>
      </c>
      <c r="F66" s="248">
        <v>131.69201376991555</v>
      </c>
      <c r="G66" s="248">
        <v>113.17192490903713</v>
      </c>
      <c r="I66" s="248">
        <f t="shared" si="0"/>
        <v>36.90736688548504</v>
      </c>
      <c r="J66" s="103">
        <f t="shared" si="1"/>
        <v>14.93439481055583</v>
      </c>
      <c r="K66" s="103">
        <f t="shared" si="2"/>
        <v>-1.0827881795623995</v>
      </c>
      <c r="L66" s="103">
        <f t="shared" si="3"/>
        <v>-1.476728791119264</v>
      </c>
      <c r="M66" s="103">
        <f t="shared" si="4"/>
        <v>-1.4201556911424218</v>
      </c>
      <c r="N66" s="257">
        <f t="shared" si="5"/>
        <v>5.232143935277445</v>
      </c>
      <c r="O66" s="257">
        <f t="shared" si="5"/>
        <v>-2.2574536813574575</v>
      </c>
    </row>
    <row r="67" spans="1:15" ht="12.75">
      <c r="A67" s="245">
        <v>30834</v>
      </c>
      <c r="B67" s="246"/>
      <c r="C67" s="247">
        <v>3.146715232650051</v>
      </c>
      <c r="D67" s="247">
        <v>69.227708032136</v>
      </c>
      <c r="E67" s="249">
        <v>112.89164669816903</v>
      </c>
      <c r="F67" s="249">
        <v>131.3653021376561</v>
      </c>
      <c r="G67" s="249">
        <v>113.03907983657962</v>
      </c>
      <c r="I67" s="249">
        <f t="shared" si="0"/>
        <v>36.66421748714184</v>
      </c>
      <c r="J67" s="247">
        <f t="shared" si="1"/>
        <v>13.896826590464805</v>
      </c>
      <c r="K67" s="247">
        <f t="shared" si="2"/>
        <v>-0.8581752484191907</v>
      </c>
      <c r="L67" s="247">
        <f t="shared" si="3"/>
        <v>-0.8629545921512216</v>
      </c>
      <c r="M67" s="247">
        <f t="shared" si="4"/>
        <v>-0.9418986136098817</v>
      </c>
      <c r="N67" s="258">
        <f t="shared" si="5"/>
        <v>6.829043448727612</v>
      </c>
      <c r="O67" s="258">
        <f t="shared" si="5"/>
        <v>-2.111745771857043</v>
      </c>
    </row>
    <row r="68" spans="1:15" ht="12.75">
      <c r="A68" s="244">
        <v>30864</v>
      </c>
      <c r="B68" s="102"/>
      <c r="C68" s="103">
        <v>3.2516057404050525</v>
      </c>
      <c r="D68" s="103">
        <v>69.70306004820242</v>
      </c>
      <c r="E68" s="248">
        <v>113.25166561702423</v>
      </c>
      <c r="F68" s="248">
        <v>132.01872540217502</v>
      </c>
      <c r="G68" s="248">
        <v>113.57046012640971</v>
      </c>
      <c r="I68" s="248">
        <f t="shared" si="0"/>
        <v>35.06676036542513</v>
      </c>
      <c r="J68" s="103">
        <f t="shared" si="1"/>
        <v>11.918391310729536</v>
      </c>
      <c r="K68" s="103">
        <f t="shared" si="2"/>
        <v>0.2161793150528668</v>
      </c>
      <c r="L68" s="103">
        <f t="shared" si="3"/>
        <v>0.12389015073304144</v>
      </c>
      <c r="M68" s="103">
        <f t="shared" si="4"/>
        <v>0.2344915796206104</v>
      </c>
      <c r="N68" s="257">
        <f t="shared" si="5"/>
        <v>8.2446355067346</v>
      </c>
      <c r="O68" s="257">
        <f t="shared" si="5"/>
        <v>-1.867668724241489</v>
      </c>
    </row>
    <row r="69" spans="1:15" ht="12.75">
      <c r="A69" s="245">
        <v>30895</v>
      </c>
      <c r="B69" s="246"/>
      <c r="C69" s="247">
        <v>3.4309346730184425</v>
      </c>
      <c r="D69" s="247">
        <v>72.69229291846631</v>
      </c>
      <c r="E69" s="249">
        <v>113.86884090649032</v>
      </c>
      <c r="F69" s="249">
        <v>132.34543703443447</v>
      </c>
      <c r="G69" s="249">
        <v>113.84822709609361</v>
      </c>
      <c r="I69" s="249">
        <f t="shared" si="0"/>
        <v>34.66135458167328</v>
      </c>
      <c r="J69" s="247">
        <f t="shared" si="1"/>
        <v>10.891089108910922</v>
      </c>
      <c r="K69" s="247">
        <f t="shared" si="2"/>
        <v>0.647800886464367</v>
      </c>
      <c r="L69" s="247">
        <f t="shared" si="3"/>
        <v>2.220446049250313E-14</v>
      </c>
      <c r="M69" s="247">
        <f t="shared" si="4"/>
        <v>0.11682242990658231</v>
      </c>
      <c r="N69" s="258">
        <f t="shared" si="5"/>
        <v>9.48241126265279</v>
      </c>
      <c r="O69" s="258">
        <f t="shared" si="5"/>
        <v>-1.5869455503841556</v>
      </c>
    </row>
    <row r="70" spans="1:15" ht="12.75">
      <c r="A70" s="244">
        <v>30926</v>
      </c>
      <c r="B70" s="102"/>
      <c r="C70" s="103">
        <v>3.45292784399933</v>
      </c>
      <c r="D70" s="103">
        <v>72.76542399786115</v>
      </c>
      <c r="E70" s="248">
        <v>114.11313945857063</v>
      </c>
      <c r="F70" s="248">
        <v>133.17582909976056</v>
      </c>
      <c r="G70" s="248">
        <v>114.39168421069255</v>
      </c>
      <c r="I70" s="248">
        <f t="shared" si="0"/>
        <v>28.8510101010101</v>
      </c>
      <c r="J70" s="103">
        <f t="shared" si="1"/>
        <v>6.688111513202011</v>
      </c>
      <c r="K70" s="103">
        <f t="shared" si="2"/>
        <v>1.0820045558086466</v>
      </c>
      <c r="L70" s="103">
        <f t="shared" si="3"/>
        <v>0.12281240405283</v>
      </c>
      <c r="M70" s="103">
        <f t="shared" si="4"/>
        <v>0.3602458147913046</v>
      </c>
      <c r="N70" s="257">
        <f t="shared" si="5"/>
        <v>9.972191052349167</v>
      </c>
      <c r="O70" s="257">
        <f t="shared" si="5"/>
        <v>-1.3044536839345588</v>
      </c>
    </row>
    <row r="71" spans="1:15" ht="12.75">
      <c r="A71" s="245">
        <v>30956</v>
      </c>
      <c r="B71" s="246"/>
      <c r="C71" s="247">
        <v>3.76929114964748</v>
      </c>
      <c r="D71" s="247">
        <v>78.81702081778378</v>
      </c>
      <c r="E71" s="249">
        <v>113.86884090649032</v>
      </c>
      <c r="F71" s="249">
        <v>134.4826756287984</v>
      </c>
      <c r="G71" s="249">
        <v>115.20083147020654</v>
      </c>
      <c r="I71" s="249">
        <f t="shared" si="0"/>
        <v>36.43600734843846</v>
      </c>
      <c r="J71" s="247">
        <f t="shared" si="1"/>
        <v>13.194170933438398</v>
      </c>
      <c r="K71" s="247">
        <f t="shared" si="2"/>
        <v>0.647800886464367</v>
      </c>
      <c r="L71" s="247">
        <f t="shared" si="3"/>
        <v>0.6110601894286916</v>
      </c>
      <c r="M71" s="247">
        <f t="shared" si="4"/>
        <v>0.5905304228620123</v>
      </c>
      <c r="N71" s="258">
        <f t="shared" si="5"/>
        <v>10.916589615066453</v>
      </c>
      <c r="O71" s="258">
        <f t="shared" si="5"/>
        <v>-1.0388611004232606</v>
      </c>
    </row>
    <row r="72" spans="1:15" ht="12.75">
      <c r="A72" s="244">
        <v>30987</v>
      </c>
      <c r="B72" s="102"/>
      <c r="C72" s="103">
        <v>3.6914691600228013</v>
      </c>
      <c r="D72" s="103">
        <v>76.50425043192212</v>
      </c>
      <c r="E72" s="248">
        <v>113.62454235441001</v>
      </c>
      <c r="F72" s="248">
        <v>134.80938726105785</v>
      </c>
      <c r="G72" s="248">
        <v>115.34575336743292</v>
      </c>
      <c r="I72" s="248">
        <f t="shared" si="0"/>
        <v>28.883638511518008</v>
      </c>
      <c r="J72" s="103">
        <f t="shared" si="1"/>
        <v>4.560219890054995</v>
      </c>
      <c r="K72" s="103">
        <f t="shared" si="2"/>
        <v>0.5461372169757617</v>
      </c>
      <c r="L72" s="103">
        <f t="shared" si="3"/>
        <v>0.7323771742447471</v>
      </c>
      <c r="M72" s="103">
        <f t="shared" si="4"/>
        <v>0.6003791868548936</v>
      </c>
      <c r="N72" s="257">
        <f t="shared" si="5"/>
        <v>10.381670183901148</v>
      </c>
      <c r="O72" s="257">
        <f t="shared" si="5"/>
        <v>-0.7451172242502135</v>
      </c>
    </row>
    <row r="73" spans="1:15" ht="12.75">
      <c r="A73" s="245">
        <v>31017</v>
      </c>
      <c r="B73" s="246"/>
      <c r="C73" s="247">
        <v>3.3751058543746506</v>
      </c>
      <c r="D73" s="247">
        <v>67.45427935681126</v>
      </c>
      <c r="E73" s="249">
        <v>112.76306851286363</v>
      </c>
      <c r="F73" s="249">
        <v>131.20194632152635</v>
      </c>
      <c r="G73" s="249">
        <v>112.89415793935325</v>
      </c>
      <c r="I73" s="249">
        <f t="shared" si="0"/>
        <v>32.11920529801322</v>
      </c>
      <c r="J73" s="247">
        <f t="shared" si="1"/>
        <v>5.308976737548221</v>
      </c>
      <c r="K73" s="247">
        <f t="shared" si="2"/>
        <v>0.10272799908688235</v>
      </c>
      <c r="L73" s="247">
        <f t="shared" si="3"/>
        <v>-0.7415036045313905</v>
      </c>
      <c r="M73" s="247">
        <f t="shared" si="4"/>
        <v>-0.4790801660810917</v>
      </c>
      <c r="N73" s="258">
        <f t="shared" si="5"/>
        <v>9.882831181253039</v>
      </c>
      <c r="O73" s="258">
        <f t="shared" si="5"/>
        <v>-0.5223310673845183</v>
      </c>
    </row>
    <row r="74" spans="1:15" ht="12.75">
      <c r="A74" s="244">
        <v>31048</v>
      </c>
      <c r="B74" s="102"/>
      <c r="C74" s="103">
        <v>3.1940851393781156</v>
      </c>
      <c r="D74" s="103">
        <v>61.256420378098966</v>
      </c>
      <c r="E74" s="248">
        <v>111.65729611923692</v>
      </c>
      <c r="F74" s="248">
        <v>127.09082494892819</v>
      </c>
      <c r="G74" s="248">
        <v>110.1889491911274</v>
      </c>
      <c r="I74" s="248">
        <f t="shared" si="0"/>
        <v>30.38674033149169</v>
      </c>
      <c r="J74" s="103">
        <f t="shared" si="1"/>
        <v>5.994938310661246</v>
      </c>
      <c r="K74" s="103">
        <f t="shared" si="2"/>
        <v>0.10374639769454852</v>
      </c>
      <c r="L74" s="103">
        <f t="shared" si="3"/>
        <v>-1.5293745385507984</v>
      </c>
      <c r="M74" s="103">
        <f t="shared" si="4"/>
        <v>-0.9660262672310682</v>
      </c>
      <c r="N74" s="257">
        <f t="shared" si="5"/>
        <v>9.651624248473212</v>
      </c>
      <c r="O74" s="257">
        <f t="shared" si="5"/>
        <v>-0.38893608987069506</v>
      </c>
    </row>
    <row r="75" spans="1:15" ht="12.75">
      <c r="A75" s="245">
        <v>31079</v>
      </c>
      <c r="B75" s="246"/>
      <c r="C75" s="247">
        <v>3.606880040865542</v>
      </c>
      <c r="D75" s="247">
        <v>67.59140013067658</v>
      </c>
      <c r="E75" s="249">
        <v>112.51876996078332</v>
      </c>
      <c r="F75" s="249">
        <v>129.22806354329214</v>
      </c>
      <c r="G75" s="249">
        <v>111.67439863769786</v>
      </c>
      <c r="I75" s="249">
        <f t="shared" si="0"/>
        <v>26.9803454437165</v>
      </c>
      <c r="J75" s="247">
        <f t="shared" si="1"/>
        <v>-0.20245647185851423</v>
      </c>
      <c r="K75" s="247">
        <f t="shared" si="2"/>
        <v>0.217590471827811</v>
      </c>
      <c r="L75" s="247">
        <f t="shared" si="3"/>
        <v>-1.1248828247057752</v>
      </c>
      <c r="M75" s="247">
        <f t="shared" si="4"/>
        <v>-0.7300053676865037</v>
      </c>
      <c r="N75" s="258">
        <f t="shared" si="5"/>
        <v>8.82436193801015</v>
      </c>
      <c r="O75" s="258">
        <f t="shared" si="5"/>
        <v>-0.1910364198639991</v>
      </c>
    </row>
    <row r="76" spans="1:15" ht="12.75">
      <c r="A76" s="244">
        <v>31107</v>
      </c>
      <c r="B76" s="102"/>
      <c r="C76" s="103">
        <v>3.9520036470271607</v>
      </c>
      <c r="D76" s="103">
        <v>73.37789678779292</v>
      </c>
      <c r="E76" s="248">
        <v>112.76306851286364</v>
      </c>
      <c r="F76" s="248">
        <v>129.39141935942183</v>
      </c>
      <c r="G76" s="248">
        <v>111.80724371015538</v>
      </c>
      <c r="I76" s="248">
        <f t="shared" si="0"/>
        <v>28.56356631810677</v>
      </c>
      <c r="J76" s="103">
        <f t="shared" si="1"/>
        <v>1.2232030264817562</v>
      </c>
      <c r="K76" s="103">
        <f t="shared" si="2"/>
        <v>4.440892098500626E-14</v>
      </c>
      <c r="L76" s="103">
        <f t="shared" si="3"/>
        <v>-1.8686764402230382</v>
      </c>
      <c r="M76" s="103">
        <f t="shared" si="4"/>
        <v>-1.3216798124067064</v>
      </c>
      <c r="N76" s="257">
        <f t="shared" si="5"/>
        <v>7.643809435017768</v>
      </c>
      <c r="O76" s="257">
        <f t="shared" si="5"/>
        <v>-0.001895034063237322</v>
      </c>
    </row>
    <row r="77" spans="1:15" ht="12.75">
      <c r="A77" s="245">
        <v>31138</v>
      </c>
      <c r="B77" s="246"/>
      <c r="C77" s="247">
        <v>3.8217364035249815</v>
      </c>
      <c r="D77" s="247">
        <v>69.90417051653824</v>
      </c>
      <c r="E77" s="249">
        <v>113.4959641691046</v>
      </c>
      <c r="F77" s="249">
        <v>129.55477517555155</v>
      </c>
      <c r="G77" s="249">
        <v>112.2178557522968</v>
      </c>
      <c r="I77" s="249">
        <f t="shared" si="0"/>
        <v>36.82616596002421</v>
      </c>
      <c r="J77" s="247">
        <f t="shared" si="1"/>
        <v>9.728798966853258</v>
      </c>
      <c r="K77" s="247">
        <f t="shared" si="2"/>
        <v>0.5353075170843269</v>
      </c>
      <c r="L77" s="247">
        <f t="shared" si="3"/>
        <v>-1.0089452881215322</v>
      </c>
      <c r="M77" s="247">
        <f t="shared" si="4"/>
        <v>-0.48195351826066934</v>
      </c>
      <c r="N77" s="258">
        <f t="shared" si="5"/>
        <v>8.022290590352377</v>
      </c>
      <c r="O77" s="258">
        <f t="shared" si="5"/>
        <v>0.1783748908876781</v>
      </c>
    </row>
    <row r="78" spans="1:15" ht="12.75">
      <c r="A78" s="244">
        <v>31168</v>
      </c>
      <c r="B78" s="102"/>
      <c r="C78" s="103">
        <v>4.197312092583213</v>
      </c>
      <c r="D78" s="103">
        <v>75.75465686812508</v>
      </c>
      <c r="E78" s="248">
        <v>113.86884090649035</v>
      </c>
      <c r="F78" s="248">
        <v>129.71813099168128</v>
      </c>
      <c r="G78" s="248">
        <v>112.35070082475431</v>
      </c>
      <c r="I78" s="248">
        <f t="shared" si="0"/>
        <v>32.17900905700586</v>
      </c>
      <c r="J78" s="103">
        <f t="shared" si="1"/>
        <v>6.298101590559324</v>
      </c>
      <c r="K78" s="103">
        <f t="shared" si="2"/>
        <v>0.9806157354618428</v>
      </c>
      <c r="L78" s="103">
        <f t="shared" si="3"/>
        <v>-1.4988629315692004</v>
      </c>
      <c r="M78" s="103">
        <f t="shared" si="4"/>
        <v>-0.725642940988136</v>
      </c>
      <c r="N78" s="257">
        <f t="shared" si="5"/>
        <v>7.330059209620443</v>
      </c>
      <c r="O78" s="257">
        <f t="shared" si="5"/>
        <v>0.35137701804368593</v>
      </c>
    </row>
    <row r="79" spans="1:15" ht="12.75">
      <c r="A79" s="245">
        <v>31199</v>
      </c>
      <c r="B79" s="246"/>
      <c r="C79" s="247">
        <v>3.8437295745058684</v>
      </c>
      <c r="D79" s="247">
        <v>68.9534664844054</v>
      </c>
      <c r="E79" s="249">
        <v>112.40304959400844</v>
      </c>
      <c r="F79" s="249">
        <v>129.55477517555153</v>
      </c>
      <c r="G79" s="249">
        <v>111.80724371015536</v>
      </c>
      <c r="I79" s="249">
        <f t="shared" si="0"/>
        <v>22.150537634408572</v>
      </c>
      <c r="J79" s="247">
        <f t="shared" si="1"/>
        <v>-0.396144196487469</v>
      </c>
      <c r="K79" s="247">
        <f t="shared" si="2"/>
        <v>-0.43280182232341424</v>
      </c>
      <c r="L79" s="247">
        <f t="shared" si="3"/>
        <v>-1.3782383419689848</v>
      </c>
      <c r="M79" s="247">
        <f t="shared" si="4"/>
        <v>-1.0897435897435859</v>
      </c>
      <c r="N79" s="258">
        <f t="shared" si="5"/>
        <v>6.169951857571099</v>
      </c>
      <c r="O79" s="258">
        <f t="shared" si="5"/>
        <v>0.3877442408576126</v>
      </c>
    </row>
    <row r="80" spans="1:15" ht="12.75">
      <c r="A80" s="244">
        <v>31229</v>
      </c>
      <c r="B80" s="102"/>
      <c r="C80" s="103">
        <v>4.224380610713536</v>
      </c>
      <c r="D80" s="103">
        <v>74.12749035159</v>
      </c>
      <c r="E80" s="248">
        <v>112.51876996078333</v>
      </c>
      <c r="F80" s="248">
        <v>129.06470772716233</v>
      </c>
      <c r="G80" s="248">
        <v>111.54155356524033</v>
      </c>
      <c r="I80" s="248">
        <f t="shared" si="0"/>
        <v>29.916753381893855</v>
      </c>
      <c r="J80" s="103">
        <f t="shared" si="1"/>
        <v>6.347540983606614</v>
      </c>
      <c r="K80" s="103">
        <f t="shared" si="2"/>
        <v>-0.6471389645775982</v>
      </c>
      <c r="L80" s="103">
        <f t="shared" si="3"/>
        <v>-2.2375747576820815</v>
      </c>
      <c r="M80" s="103">
        <f t="shared" si="4"/>
        <v>-1.7864738409187564</v>
      </c>
      <c r="N80" s="257">
        <f t="shared" si="5"/>
        <v>5.744565951127334</v>
      </c>
      <c r="O80" s="257">
        <f t="shared" si="5"/>
        <v>0.3154604106686776</v>
      </c>
    </row>
    <row r="81" spans="1:15" ht="12.75">
      <c r="A81" s="245">
        <v>31260</v>
      </c>
      <c r="B81" s="246"/>
      <c r="C81" s="247">
        <v>4.417243802392088</v>
      </c>
      <c r="D81" s="247">
        <v>75.27930485205864</v>
      </c>
      <c r="E81" s="249">
        <v>112.89164669816908</v>
      </c>
      <c r="F81" s="249">
        <v>129.71813099168125</v>
      </c>
      <c r="G81" s="249">
        <v>112.08501067983927</v>
      </c>
      <c r="I81" s="249">
        <f t="shared" si="0"/>
        <v>28.747534516765306</v>
      </c>
      <c r="J81" s="247">
        <f t="shared" si="1"/>
        <v>3.558853118712335</v>
      </c>
      <c r="K81" s="247">
        <f t="shared" si="2"/>
        <v>-0.858175248419113</v>
      </c>
      <c r="L81" s="247">
        <f t="shared" si="3"/>
        <v>-1.985188232873969</v>
      </c>
      <c r="M81" s="247">
        <f t="shared" si="4"/>
        <v>-1.548742972313566</v>
      </c>
      <c r="N81" s="258">
        <f t="shared" si="5"/>
        <v>5.139128980092611</v>
      </c>
      <c r="O81" s="258">
        <f t="shared" si="5"/>
        <v>0.18898385565058184</v>
      </c>
    </row>
    <row r="82" spans="1:15" ht="12.75">
      <c r="A82" s="244">
        <v>31291</v>
      </c>
      <c r="B82" s="102"/>
      <c r="C82" s="103">
        <v>4.471380838652734</v>
      </c>
      <c r="D82" s="103">
        <v>74.94107360985754</v>
      </c>
      <c r="E82" s="248">
        <v>113.75312053971547</v>
      </c>
      <c r="F82" s="248">
        <v>129.71813099168125</v>
      </c>
      <c r="G82" s="248">
        <v>112.35070082475431</v>
      </c>
      <c r="I82" s="248">
        <f t="shared" si="0"/>
        <v>29.495345418912322</v>
      </c>
      <c r="J82" s="103">
        <f t="shared" si="1"/>
        <v>2.989949748743781</v>
      </c>
      <c r="K82" s="103">
        <f t="shared" si="2"/>
        <v>-0.3154929577464327</v>
      </c>
      <c r="L82" s="103">
        <f t="shared" si="3"/>
        <v>-2.596340590820867</v>
      </c>
      <c r="M82" s="103">
        <f t="shared" si="4"/>
        <v>-1.7842060810810745</v>
      </c>
      <c r="N82" s="257">
        <f t="shared" si="5"/>
        <v>4.821214675480268</v>
      </c>
      <c r="O82" s="257">
        <f t="shared" si="5"/>
        <v>0.07210968262256756</v>
      </c>
    </row>
    <row r="83" spans="1:15" ht="12.75">
      <c r="A83" s="245">
        <v>31321</v>
      </c>
      <c r="B83" s="246"/>
      <c r="C83" s="247">
        <v>4.660860465564995</v>
      </c>
      <c r="D83" s="247">
        <v>76.97960244798857</v>
      </c>
      <c r="E83" s="249">
        <v>113.13594525024939</v>
      </c>
      <c r="F83" s="249">
        <v>130.37155425620014</v>
      </c>
      <c r="G83" s="249">
        <v>112.4956227219807</v>
      </c>
      <c r="I83" s="249">
        <f t="shared" si="0"/>
        <v>23.653500897666092</v>
      </c>
      <c r="J83" s="247">
        <f t="shared" si="1"/>
        <v>-2.3312456506610735</v>
      </c>
      <c r="K83" s="247">
        <f t="shared" si="2"/>
        <v>-0.6436314363143292</v>
      </c>
      <c r="L83" s="247">
        <f t="shared" si="3"/>
        <v>-3.0569895738435937</v>
      </c>
      <c r="M83" s="247">
        <f t="shared" si="4"/>
        <v>-2.348254534018246</v>
      </c>
      <c r="N83" s="258">
        <f t="shared" si="5"/>
        <v>3.4452500301638045</v>
      </c>
      <c r="O83" s="258">
        <f t="shared" si="5"/>
        <v>-0.03603535257743484</v>
      </c>
    </row>
    <row r="84" spans="1:15" ht="12.75">
      <c r="A84" s="244">
        <v>31352</v>
      </c>
      <c r="B84" s="102"/>
      <c r="C84" s="103">
        <v>4.70146324276048</v>
      </c>
      <c r="D84" s="103">
        <v>76.71450228518229</v>
      </c>
      <c r="E84" s="248">
        <v>113.38024380232973</v>
      </c>
      <c r="F84" s="248">
        <v>129.88148680781097</v>
      </c>
      <c r="G84" s="248">
        <v>112.3507008247543</v>
      </c>
      <c r="I84" s="248">
        <f t="shared" si="0"/>
        <v>27.360219981668223</v>
      </c>
      <c r="J84" s="103">
        <f t="shared" si="1"/>
        <v>0.2748237543314991</v>
      </c>
      <c r="K84" s="103">
        <f t="shared" si="2"/>
        <v>-0.21500509222582842</v>
      </c>
      <c r="L84" s="103">
        <f t="shared" si="3"/>
        <v>-3.655457942037832</v>
      </c>
      <c r="M84" s="103">
        <f t="shared" si="4"/>
        <v>-2.5965867448434876</v>
      </c>
      <c r="N84" s="257">
        <f t="shared" si="5"/>
        <v>3.0578801319728566</v>
      </c>
      <c r="O84" s="257">
        <f t="shared" si="5"/>
        <v>-0.09952606635068584</v>
      </c>
    </row>
    <row r="85" spans="1:15" ht="12.75">
      <c r="A85" s="245">
        <v>31382</v>
      </c>
      <c r="B85" s="246"/>
      <c r="C85" s="247">
        <v>4.2193052635641015</v>
      </c>
      <c r="D85" s="247">
        <v>68.26786261507881</v>
      </c>
      <c r="E85" s="249">
        <v>112.40304959400845</v>
      </c>
      <c r="F85" s="249">
        <v>127.09082494892812</v>
      </c>
      <c r="G85" s="249">
        <v>110.3217942635849</v>
      </c>
      <c r="I85" s="249">
        <f t="shared" si="0"/>
        <v>25.012531328320865</v>
      </c>
      <c r="J85" s="247">
        <f t="shared" si="1"/>
        <v>1.2061254912590025</v>
      </c>
      <c r="K85" s="247">
        <f t="shared" si="2"/>
        <v>-0.3192702394526514</v>
      </c>
      <c r="L85" s="247">
        <f t="shared" si="3"/>
        <v>-3.1334301722349633</v>
      </c>
      <c r="M85" s="247">
        <f t="shared" si="4"/>
        <v>-2.2785622593068267</v>
      </c>
      <c r="N85" s="258">
        <f t="shared" si="5"/>
        <v>2.7375797009988823</v>
      </c>
      <c r="O85" s="258">
        <f t="shared" si="5"/>
        <v>-0.13458567515561848</v>
      </c>
    </row>
    <row r="86" spans="1:15" ht="12.75">
      <c r="A86" s="244">
        <v>31413</v>
      </c>
      <c r="B86" s="102"/>
      <c r="C86" s="103">
        <v>4.063661284314744</v>
      </c>
      <c r="D86" s="103">
        <v>63.44121137501968</v>
      </c>
      <c r="E86" s="248">
        <v>111.1686990150763</v>
      </c>
      <c r="F86" s="248">
        <v>123.30641520858943</v>
      </c>
      <c r="G86" s="248">
        <v>107.73735376304772</v>
      </c>
      <c r="I86" s="248">
        <f t="shared" si="0"/>
        <v>27.224576271186486</v>
      </c>
      <c r="J86" s="103">
        <f t="shared" si="1"/>
        <v>3.566631845993151</v>
      </c>
      <c r="K86" s="103">
        <f t="shared" si="2"/>
        <v>-0.43758636573005827</v>
      </c>
      <c r="L86" s="103">
        <f t="shared" si="3"/>
        <v>-2.9777206512425547</v>
      </c>
      <c r="M86" s="103">
        <f t="shared" si="4"/>
        <v>-2.2249013590530664</v>
      </c>
      <c r="N86" s="257">
        <f t="shared" si="5"/>
        <v>2.5746329305954774</v>
      </c>
      <c r="O86" s="257">
        <f t="shared" si="5"/>
        <v>-0.17911635929409586</v>
      </c>
    </row>
    <row r="87" spans="1:15" ht="12.75">
      <c r="A87" s="245">
        <v>31444</v>
      </c>
      <c r="B87" s="246"/>
      <c r="C87" s="247">
        <v>4.723456413741368</v>
      </c>
      <c r="D87" s="247">
        <v>73.1036552400623</v>
      </c>
      <c r="E87" s="249">
        <v>112.76306851286365</v>
      </c>
      <c r="F87" s="249">
        <v>125.6070096190831</v>
      </c>
      <c r="G87" s="249">
        <v>109.64549207652847</v>
      </c>
      <c r="I87" s="249">
        <f t="shared" si="0"/>
        <v>30.95684803001881</v>
      </c>
      <c r="J87" s="247">
        <f t="shared" si="1"/>
        <v>8.155261022450633</v>
      </c>
      <c r="K87" s="247">
        <f t="shared" si="2"/>
        <v>0.2171180436521647</v>
      </c>
      <c r="L87" s="247">
        <f t="shared" si="3"/>
        <v>-2.8020646792373927</v>
      </c>
      <c r="M87" s="247">
        <f t="shared" si="4"/>
        <v>-1.8168054504163589</v>
      </c>
      <c r="N87" s="258">
        <f t="shared" si="5"/>
        <v>3.2448249701961807</v>
      </c>
      <c r="O87" s="258">
        <f t="shared" si="5"/>
        <v>-0.17908411268083846</v>
      </c>
    </row>
    <row r="88" spans="1:15" ht="12.75">
      <c r="A88" s="244">
        <v>31472</v>
      </c>
      <c r="B88" s="102"/>
      <c r="C88" s="103">
        <v>4.816504444814353</v>
      </c>
      <c r="D88" s="103">
        <v>73.3047657083981</v>
      </c>
      <c r="E88" s="248">
        <v>112.76306851286364</v>
      </c>
      <c r="F88" s="248">
        <v>126.42378869973176</v>
      </c>
      <c r="G88" s="248">
        <v>110.04402729390102</v>
      </c>
      <c r="I88" s="248">
        <f t="shared" si="0"/>
        <v>21.87500000000002</v>
      </c>
      <c r="J88" s="103">
        <f t="shared" si="1"/>
        <v>-0.09966363523108424</v>
      </c>
      <c r="K88" s="103">
        <f t="shared" si="2"/>
        <v>0</v>
      </c>
      <c r="L88" s="103">
        <f t="shared" si="3"/>
        <v>-2.2935297211993833</v>
      </c>
      <c r="M88" s="103">
        <f t="shared" si="4"/>
        <v>-1.5770144739684744</v>
      </c>
      <c r="N88" s="257">
        <f t="shared" si="5"/>
        <v>3.127740426775838</v>
      </c>
      <c r="O88" s="257">
        <f t="shared" si="5"/>
        <v>-0.17908411268084956</v>
      </c>
    </row>
    <row r="89" spans="1:15" ht="12.75">
      <c r="A89" s="245">
        <v>31503</v>
      </c>
      <c r="B89" s="246"/>
      <c r="C89" s="247">
        <v>5.395094019850007</v>
      </c>
      <c r="D89" s="247">
        <v>80.86469104083919</v>
      </c>
      <c r="E89" s="249">
        <v>113.4959641691046</v>
      </c>
      <c r="F89" s="249">
        <v>127.74424821344707</v>
      </c>
      <c r="G89" s="249">
        <v>110.99809645064138</v>
      </c>
      <c r="I89" s="249">
        <f t="shared" si="0"/>
        <v>41.16865869853918</v>
      </c>
      <c r="J89" s="247">
        <f t="shared" si="1"/>
        <v>15.679351379625995</v>
      </c>
      <c r="K89" s="247">
        <f t="shared" si="2"/>
        <v>0</v>
      </c>
      <c r="L89" s="247">
        <f t="shared" si="3"/>
        <v>-1.397499211936537</v>
      </c>
      <c r="M89" s="247">
        <f t="shared" si="4"/>
        <v>-1.0869565217391464</v>
      </c>
      <c r="N89" s="258">
        <f t="shared" si="5"/>
        <v>3.6648933311838716</v>
      </c>
      <c r="O89" s="258">
        <f t="shared" si="5"/>
        <v>-0.223518714956783</v>
      </c>
    </row>
    <row r="90" spans="1:15" ht="12.75">
      <c r="A90" s="244">
        <v>31533</v>
      </c>
      <c r="B90" s="102"/>
      <c r="C90" s="103">
        <v>5.401861149382587</v>
      </c>
      <c r="D90" s="103">
        <v>79.56661438158088</v>
      </c>
      <c r="E90" s="248">
        <v>113.86884090649035</v>
      </c>
      <c r="F90" s="248">
        <v>128.39767147796596</v>
      </c>
      <c r="G90" s="248">
        <v>111.54155356524033</v>
      </c>
      <c r="I90" s="248">
        <f t="shared" si="0"/>
        <v>28.698105602579595</v>
      </c>
      <c r="J90" s="103">
        <f t="shared" si="1"/>
        <v>5.031977796548803</v>
      </c>
      <c r="K90" s="103">
        <f t="shared" si="2"/>
        <v>0</v>
      </c>
      <c r="L90" s="103">
        <f t="shared" si="3"/>
        <v>-1.0179452198551986</v>
      </c>
      <c r="M90" s="103">
        <f t="shared" si="4"/>
        <v>-0.7201977856605368</v>
      </c>
      <c r="N90" s="257">
        <f t="shared" si="5"/>
        <v>3.566541224769093</v>
      </c>
      <c r="O90" s="257">
        <f t="shared" si="5"/>
        <v>-0.3047222485094703</v>
      </c>
    </row>
    <row r="91" spans="1:15" ht="12.75">
      <c r="A91" s="245">
        <v>31564</v>
      </c>
      <c r="B91" s="246"/>
      <c r="C91" s="247">
        <v>4.9839909007457255</v>
      </c>
      <c r="D91" s="247">
        <v>73.03966554559182</v>
      </c>
      <c r="E91" s="249">
        <v>113.86884090649035</v>
      </c>
      <c r="F91" s="249">
        <v>128.90135191103263</v>
      </c>
      <c r="G91" s="249">
        <v>111.95216560738176</v>
      </c>
      <c r="I91" s="249">
        <f aca="true" t="shared" si="6" ref="I91:I154">((C91/C79)-1)*100</f>
        <v>29.665492957746476</v>
      </c>
      <c r="J91" s="247">
        <f aca="true" t="shared" si="7" ref="J91:J154">((D91/D79)-1)*100</f>
        <v>5.926024128330898</v>
      </c>
      <c r="K91" s="247">
        <f aca="true" t="shared" si="8" ref="K91:K154">((E91/E79)-1)*100</f>
        <v>1.3040494166094652</v>
      </c>
      <c r="L91" s="247">
        <f aca="true" t="shared" si="9" ref="L91:L154">((F91/F79)-1)*100</f>
        <v>-0.504360617841737</v>
      </c>
      <c r="M91" s="247">
        <f aca="true" t="shared" si="10" ref="M91:M154">((G91/G79)-1)*100</f>
        <v>0.12961762799741372</v>
      </c>
      <c r="N91" s="258">
        <f t="shared" si="5"/>
        <v>4.077813188458523</v>
      </c>
      <c r="O91" s="258">
        <f t="shared" si="5"/>
        <v>-0.16093607997574866</v>
      </c>
    </row>
    <row r="92" spans="1:15" ht="12.75">
      <c r="A92" s="244">
        <v>31594</v>
      </c>
      <c r="B92" s="102"/>
      <c r="C92" s="103">
        <v>5.613333947275736</v>
      </c>
      <c r="D92" s="103">
        <v>80.45332871924325</v>
      </c>
      <c r="E92" s="248">
        <v>114.6017365627313</v>
      </c>
      <c r="F92" s="248">
        <v>129.3914193594218</v>
      </c>
      <c r="G92" s="248">
        <v>112.35070082475431</v>
      </c>
      <c r="I92" s="248">
        <f t="shared" si="6"/>
        <v>32.879455346415696</v>
      </c>
      <c r="J92" s="103">
        <f t="shared" si="7"/>
        <v>8.53372795659142</v>
      </c>
      <c r="K92" s="103">
        <f t="shared" si="8"/>
        <v>1.8512170037709774</v>
      </c>
      <c r="L92" s="103">
        <f t="shared" si="9"/>
        <v>0.25313785465670424</v>
      </c>
      <c r="M92" s="103">
        <f t="shared" si="10"/>
        <v>0.725422260718922</v>
      </c>
      <c r="N92" s="257">
        <f t="shared" si="5"/>
        <v>4.278114693052459</v>
      </c>
      <c r="O92" s="257">
        <f t="shared" si="5"/>
        <v>0.04641250295998045</v>
      </c>
    </row>
    <row r="93" spans="1:15" ht="12.75">
      <c r="A93" s="245">
        <v>31625</v>
      </c>
      <c r="B93" s="246"/>
      <c r="C93" s="247">
        <v>5.628559988724043</v>
      </c>
      <c r="D93" s="247">
        <v>77.72919601178562</v>
      </c>
      <c r="E93" s="249">
        <v>115.33463221897227</v>
      </c>
      <c r="F93" s="249">
        <v>129.3914193594218</v>
      </c>
      <c r="G93" s="249">
        <v>112.62846779443821</v>
      </c>
      <c r="I93" s="249">
        <f t="shared" si="6"/>
        <v>27.422443508234394</v>
      </c>
      <c r="J93" s="247">
        <f t="shared" si="7"/>
        <v>3.2544019429265214</v>
      </c>
      <c r="K93" s="247">
        <f t="shared" si="8"/>
        <v>2.1640091116172933</v>
      </c>
      <c r="L93" s="247">
        <f t="shared" si="9"/>
        <v>-0.25186273480952703</v>
      </c>
      <c r="M93" s="247">
        <f t="shared" si="10"/>
        <v>0.4848615450921301</v>
      </c>
      <c r="N93" s="258">
        <f t="shared" si="5"/>
        <v>4.249360898666632</v>
      </c>
      <c r="O93" s="258">
        <f t="shared" si="5"/>
        <v>0.29858102920408136</v>
      </c>
    </row>
    <row r="94" spans="1:15" ht="12.75">
      <c r="A94" s="244">
        <v>31656</v>
      </c>
      <c r="B94" s="102"/>
      <c r="C94" s="103">
        <v>6.032895978295742</v>
      </c>
      <c r="D94" s="103">
        <v>82.70210941063442</v>
      </c>
      <c r="E94" s="248">
        <v>115.70750895635801</v>
      </c>
      <c r="F94" s="248">
        <v>130.20819844007045</v>
      </c>
      <c r="G94" s="248">
        <v>113.17192490903713</v>
      </c>
      <c r="I94" s="248">
        <f t="shared" si="6"/>
        <v>34.92243662504728</v>
      </c>
      <c r="J94" s="103">
        <f t="shared" si="7"/>
        <v>10.356184435228077</v>
      </c>
      <c r="K94" s="103">
        <f t="shared" si="8"/>
        <v>1.7180965298971174</v>
      </c>
      <c r="L94" s="103">
        <f t="shared" si="9"/>
        <v>0.37779410221430165</v>
      </c>
      <c r="M94" s="103">
        <f t="shared" si="10"/>
        <v>0.7309470063420198</v>
      </c>
      <c r="N94" s="257">
        <f t="shared" si="5"/>
        <v>4.8851456444223285</v>
      </c>
      <c r="O94" s="257">
        <f t="shared" si="5"/>
        <v>0.4693233211024994</v>
      </c>
    </row>
    <row r="95" spans="1:15" ht="12.75">
      <c r="A95" s="245">
        <v>31686</v>
      </c>
      <c r="B95" s="246"/>
      <c r="C95" s="247">
        <v>6.175005698479938</v>
      </c>
      <c r="D95" s="247">
        <v>83.85392391110308</v>
      </c>
      <c r="E95" s="249">
        <v>116.19610606051866</v>
      </c>
      <c r="F95" s="249">
        <v>132.0187254021749</v>
      </c>
      <c r="G95" s="249">
        <v>114.39168421069253</v>
      </c>
      <c r="I95" s="249">
        <f t="shared" si="6"/>
        <v>32.486388384754974</v>
      </c>
      <c r="J95" s="247">
        <f t="shared" si="7"/>
        <v>8.930055812848824</v>
      </c>
      <c r="K95" s="247">
        <f t="shared" si="8"/>
        <v>2.704852824184556</v>
      </c>
      <c r="L95" s="247">
        <f t="shared" si="9"/>
        <v>1.2634436671191462</v>
      </c>
      <c r="M95" s="247">
        <f t="shared" si="10"/>
        <v>1.6854535695115302</v>
      </c>
      <c r="N95" s="258">
        <f t="shared" si="5"/>
        <v>5.9060545011133225</v>
      </c>
      <c r="O95" s="258">
        <f t="shared" si="5"/>
        <v>0.7494260724381974</v>
      </c>
    </row>
    <row r="96" spans="1:15" ht="12.75">
      <c r="A96" s="244">
        <v>31717</v>
      </c>
      <c r="B96" s="102"/>
      <c r="C96" s="103">
        <v>6.05150558451034</v>
      </c>
      <c r="D96" s="103">
        <v>81.2029222830403</v>
      </c>
      <c r="E96" s="248">
        <v>116.08038569374376</v>
      </c>
      <c r="F96" s="248">
        <v>132.18208121830463</v>
      </c>
      <c r="G96" s="248">
        <v>114.52452928315006</v>
      </c>
      <c r="I96" s="248">
        <f t="shared" si="6"/>
        <v>28.715365239294698</v>
      </c>
      <c r="J96" s="103">
        <f t="shared" si="7"/>
        <v>5.850810295519526</v>
      </c>
      <c r="K96" s="103">
        <f t="shared" si="8"/>
        <v>2.381492401905172</v>
      </c>
      <c r="L96" s="103">
        <f t="shared" si="9"/>
        <v>1.7713027984487928</v>
      </c>
      <c r="M96" s="103">
        <f t="shared" si="10"/>
        <v>1.9348597226701125</v>
      </c>
      <c r="N96" s="257">
        <f t="shared" si="5"/>
        <v>6.400729331199018</v>
      </c>
      <c r="O96" s="257">
        <f t="shared" si="5"/>
        <v>0.9668390341097899</v>
      </c>
    </row>
    <row r="97" spans="1:15" ht="12.75">
      <c r="A97" s="245">
        <v>31747</v>
      </c>
      <c r="B97" s="246"/>
      <c r="C97" s="247">
        <v>5.697923066432995</v>
      </c>
      <c r="D97" s="247">
        <v>74.8039528359922</v>
      </c>
      <c r="E97" s="249">
        <v>115.21891185219737</v>
      </c>
      <c r="F97" s="249">
        <v>129.06470772716233</v>
      </c>
      <c r="G97" s="249">
        <v>112.3507008247543</v>
      </c>
      <c r="I97" s="249">
        <f t="shared" si="6"/>
        <v>35.04410585404969</v>
      </c>
      <c r="J97" s="247">
        <f t="shared" si="7"/>
        <v>9.574183181574703</v>
      </c>
      <c r="K97" s="247">
        <f t="shared" si="8"/>
        <v>2.505147563486587</v>
      </c>
      <c r="L97" s="247">
        <f t="shared" si="9"/>
        <v>1.553127677806354</v>
      </c>
      <c r="M97" s="247">
        <f t="shared" si="10"/>
        <v>1.839080459770126</v>
      </c>
      <c r="N97" s="258">
        <f t="shared" si="5"/>
        <v>7.057677236237292</v>
      </c>
      <c r="O97" s="258">
        <f t="shared" si="5"/>
        <v>1.2015147057427678</v>
      </c>
    </row>
    <row r="98" spans="1:15" ht="12.75">
      <c r="A98" s="244">
        <v>31778</v>
      </c>
      <c r="B98" s="102"/>
      <c r="C98" s="103">
        <v>5.499984527605008</v>
      </c>
      <c r="D98" s="103">
        <v>68.54210416280944</v>
      </c>
      <c r="E98" s="248">
        <v>114.48601619595642</v>
      </c>
      <c r="F98" s="248">
        <v>126.260432883602</v>
      </c>
      <c r="G98" s="248">
        <v>110.45463933604243</v>
      </c>
      <c r="I98" s="248">
        <f t="shared" si="6"/>
        <v>35.34554537885093</v>
      </c>
      <c r="J98" s="103">
        <f t="shared" si="7"/>
        <v>8.040345821325644</v>
      </c>
      <c r="K98" s="103">
        <f t="shared" si="8"/>
        <v>2.984038861901439</v>
      </c>
      <c r="L98" s="103">
        <f t="shared" si="9"/>
        <v>2.3956723338485197</v>
      </c>
      <c r="M98" s="103">
        <f t="shared" si="10"/>
        <v>2.5221387736800827</v>
      </c>
      <c r="N98" s="257">
        <f t="shared" si="5"/>
        <v>7.3768500227126</v>
      </c>
      <c r="O98" s="257">
        <f t="shared" si="5"/>
        <v>1.4829724007632716</v>
      </c>
    </row>
    <row r="99" spans="1:15" ht="12.75">
      <c r="A99" s="245">
        <v>31809</v>
      </c>
      <c r="B99" s="246"/>
      <c r="C99" s="247">
        <v>6.2968140300663915</v>
      </c>
      <c r="D99" s="247">
        <v>76.16601918972101</v>
      </c>
      <c r="E99" s="249">
        <v>114.97461330011706</v>
      </c>
      <c r="F99" s="249">
        <v>129.39141935942177</v>
      </c>
      <c r="G99" s="249">
        <v>112.49562272198068</v>
      </c>
      <c r="I99" s="249">
        <f t="shared" si="6"/>
        <v>33.30945558739251</v>
      </c>
      <c r="J99" s="247">
        <f t="shared" si="7"/>
        <v>4.189070901588088</v>
      </c>
      <c r="K99" s="247">
        <f t="shared" si="8"/>
        <v>1.9612314709235745</v>
      </c>
      <c r="L99" s="247">
        <f t="shared" si="9"/>
        <v>3.0128969329142663</v>
      </c>
      <c r="M99" s="247">
        <f t="shared" si="10"/>
        <v>2.5994052208392793</v>
      </c>
      <c r="N99" s="258">
        <f t="shared" si="5"/>
        <v>7.04883271750083</v>
      </c>
      <c r="O99" s="258">
        <f t="shared" si="5"/>
        <v>1.627937882067032</v>
      </c>
    </row>
    <row r="100" spans="1:15" ht="12.75">
      <c r="A100" s="244">
        <v>31837</v>
      </c>
      <c r="B100" s="102"/>
      <c r="C100" s="103">
        <v>6.932924206128982</v>
      </c>
      <c r="D100" s="103">
        <v>83.7899342166326</v>
      </c>
      <c r="E100" s="248">
        <v>115.46321040427769</v>
      </c>
      <c r="F100" s="248">
        <v>130.87523468926682</v>
      </c>
      <c r="G100" s="248">
        <v>113.5704601264097</v>
      </c>
      <c r="I100" s="248">
        <f t="shared" si="6"/>
        <v>43.94099051633296</v>
      </c>
      <c r="J100" s="103">
        <f t="shared" si="7"/>
        <v>14.303529118343917</v>
      </c>
      <c r="K100" s="103">
        <f t="shared" si="8"/>
        <v>2.394526795895091</v>
      </c>
      <c r="L100" s="103">
        <f t="shared" si="9"/>
        <v>3.521050931409486</v>
      </c>
      <c r="M100" s="103">
        <f t="shared" si="10"/>
        <v>3.2045654082528463</v>
      </c>
      <c r="N100" s="257">
        <f t="shared" si="5"/>
        <v>8.261946754010218</v>
      </c>
      <c r="O100" s="257">
        <f t="shared" si="5"/>
        <v>1.8272772145650595</v>
      </c>
    </row>
    <row r="101" spans="1:15" ht="12.75">
      <c r="A101" s="245">
        <v>31868</v>
      </c>
      <c r="B101" s="246"/>
      <c r="C101" s="247">
        <v>6.579341688051639</v>
      </c>
      <c r="D101" s="247">
        <v>77.80232709118046</v>
      </c>
      <c r="E101" s="249">
        <v>115.59178858958313</v>
      </c>
      <c r="F101" s="249">
        <v>131.85536958604519</v>
      </c>
      <c r="G101" s="249">
        <v>114.11391724100862</v>
      </c>
      <c r="I101" s="249">
        <f t="shared" si="6"/>
        <v>21.95045468798995</v>
      </c>
      <c r="J101" s="247">
        <f t="shared" si="7"/>
        <v>-3.787022382997962</v>
      </c>
      <c r="K101" s="247">
        <f t="shared" si="8"/>
        <v>1.84660700124617</v>
      </c>
      <c r="L101" s="247">
        <f t="shared" si="9"/>
        <v>3.2182438192668084</v>
      </c>
      <c r="M101" s="247">
        <f t="shared" si="10"/>
        <v>2.8070938962027947</v>
      </c>
      <c r="N101" s="258">
        <f t="shared" si="5"/>
        <v>6.568866310714849</v>
      </c>
      <c r="O101" s="258">
        <f t="shared" si="5"/>
        <v>1.9820025059801738</v>
      </c>
    </row>
    <row r="102" spans="1:15" ht="12.75">
      <c r="A102" s="244">
        <v>31898</v>
      </c>
      <c r="B102" s="102"/>
      <c r="C102" s="103">
        <v>7.200225822665924</v>
      </c>
      <c r="D102" s="103">
        <v>84.1281654588337</v>
      </c>
      <c r="E102" s="248">
        <v>116.08038569374378</v>
      </c>
      <c r="F102" s="248">
        <v>132.34543703443435</v>
      </c>
      <c r="G102" s="248">
        <v>114.52452928315004</v>
      </c>
      <c r="I102" s="248">
        <f t="shared" si="6"/>
        <v>33.29157532101475</v>
      </c>
      <c r="J102" s="103">
        <f t="shared" si="7"/>
        <v>5.732996323529371</v>
      </c>
      <c r="K102" s="103">
        <f t="shared" si="8"/>
        <v>1.9421860885275644</v>
      </c>
      <c r="L102" s="103">
        <f t="shared" si="9"/>
        <v>3.0746395250211833</v>
      </c>
      <c r="M102" s="103">
        <f t="shared" si="10"/>
        <v>2.6743178865309414</v>
      </c>
      <c r="N102" s="257">
        <f aca="true" t="shared" si="11" ref="N102:O165">+(((SUM(D91:D102))/(SUM(D79:D90)))-1)*100</f>
        <v>6.625237426707398</v>
      </c>
      <c r="O102" s="257">
        <f t="shared" si="11"/>
        <v>2.145270911645203</v>
      </c>
    </row>
    <row r="103" spans="1:15" ht="12.75">
      <c r="A103" s="245">
        <v>31929</v>
      </c>
      <c r="B103" s="246"/>
      <c r="C103" s="247">
        <v>7.308499895187216</v>
      </c>
      <c r="D103" s="247">
        <v>83.45170297443148</v>
      </c>
      <c r="E103" s="249">
        <v>116.19610606051867</v>
      </c>
      <c r="F103" s="249">
        <v>133.17582909976048</v>
      </c>
      <c r="G103" s="249">
        <v>115.2008314702065</v>
      </c>
      <c r="I103" s="249">
        <f t="shared" si="6"/>
        <v>46.63951120162937</v>
      </c>
      <c r="J103" s="247">
        <f t="shared" si="7"/>
        <v>14.255319148936142</v>
      </c>
      <c r="K103" s="247">
        <f t="shared" si="8"/>
        <v>2.0438121047877233</v>
      </c>
      <c r="L103" s="247">
        <f t="shared" si="9"/>
        <v>3.3160840637870725</v>
      </c>
      <c r="M103" s="247">
        <f t="shared" si="10"/>
        <v>2.9018338727076154</v>
      </c>
      <c r="N103" s="258">
        <f t="shared" si="11"/>
        <v>7.305870385022439</v>
      </c>
      <c r="O103" s="258">
        <f t="shared" si="11"/>
        <v>2.2064819555858817</v>
      </c>
    </row>
    <row r="104" spans="1:15" ht="12.75">
      <c r="A104" s="244">
        <v>31959</v>
      </c>
      <c r="B104" s="102"/>
      <c r="C104" s="103">
        <v>7.819418174897063</v>
      </c>
      <c r="D104" s="103">
        <v>86.03871490802378</v>
      </c>
      <c r="E104" s="248">
        <v>116.92900171675963</v>
      </c>
      <c r="F104" s="248">
        <v>133.66589654814968</v>
      </c>
      <c r="G104" s="248">
        <v>115.61144351234792</v>
      </c>
      <c r="I104" s="248">
        <f t="shared" si="6"/>
        <v>39.30078360458109</v>
      </c>
      <c r="J104" s="103">
        <f t="shared" si="7"/>
        <v>6.9423929098965775</v>
      </c>
      <c r="K104" s="103">
        <f t="shared" si="8"/>
        <v>2.030741613373732</v>
      </c>
      <c r="L104" s="103">
        <f t="shared" si="9"/>
        <v>3.3035244608101033</v>
      </c>
      <c r="M104" s="103">
        <f t="shared" si="10"/>
        <v>2.9022895840051355</v>
      </c>
      <c r="N104" s="257">
        <f t="shared" si="11"/>
        <v>7.17164399914294</v>
      </c>
      <c r="O104" s="257">
        <f t="shared" si="11"/>
        <v>2.221086116791615</v>
      </c>
    </row>
    <row r="105" spans="1:15" ht="12.75">
      <c r="A105" s="245">
        <v>31990</v>
      </c>
      <c r="B105" s="246"/>
      <c r="C105" s="247">
        <v>7.812651045364482</v>
      </c>
      <c r="D105" s="247">
        <v>84.60351747490013</v>
      </c>
      <c r="E105" s="249">
        <v>118.16335229569178</v>
      </c>
      <c r="F105" s="249">
        <v>133.99260818040915</v>
      </c>
      <c r="G105" s="249">
        <v>116.28774569940438</v>
      </c>
      <c r="I105" s="249">
        <f t="shared" si="6"/>
        <v>38.80372708145477</v>
      </c>
      <c r="J105" s="247">
        <f t="shared" si="7"/>
        <v>8.843937433846861</v>
      </c>
      <c r="K105" s="247">
        <f t="shared" si="8"/>
        <v>2.4526198439241975</v>
      </c>
      <c r="L105" s="247">
        <f t="shared" si="9"/>
        <v>3.5560231457127944</v>
      </c>
      <c r="M105" s="247">
        <f t="shared" si="10"/>
        <v>3.248981342483348</v>
      </c>
      <c r="N105" s="258">
        <f t="shared" si="11"/>
        <v>7.644562927990717</v>
      </c>
      <c r="O105" s="258">
        <f t="shared" si="11"/>
        <v>2.2454495624397275</v>
      </c>
    </row>
    <row r="106" spans="1:15" ht="12.75">
      <c r="A106" s="244">
        <v>32021</v>
      </c>
      <c r="B106" s="102"/>
      <c r="C106" s="103">
        <v>8.507973604837154</v>
      </c>
      <c r="D106" s="103">
        <v>90.60026598527662</v>
      </c>
      <c r="E106" s="248">
        <v>119.14054650401305</v>
      </c>
      <c r="F106" s="248">
        <v>135.47642351025416</v>
      </c>
      <c r="G106" s="248">
        <v>117.37465992860226</v>
      </c>
      <c r="I106" s="248">
        <f t="shared" si="6"/>
        <v>41.02636006730231</v>
      </c>
      <c r="J106" s="103">
        <f t="shared" si="7"/>
        <v>9.550127113960416</v>
      </c>
      <c r="K106" s="103">
        <f t="shared" si="8"/>
        <v>2.9669963329258753</v>
      </c>
      <c r="L106" s="103">
        <f t="shared" si="9"/>
        <v>4.046001045478298</v>
      </c>
      <c r="M106" s="103">
        <f t="shared" si="10"/>
        <v>3.713584462704067</v>
      </c>
      <c r="N106" s="257">
        <f t="shared" si="11"/>
        <v>7.594221612460639</v>
      </c>
      <c r="O106" s="257">
        <f t="shared" si="11"/>
        <v>2.350754015438894</v>
      </c>
    </row>
    <row r="107" spans="1:15" ht="12.75">
      <c r="A107" s="245">
        <v>32051</v>
      </c>
      <c r="B107" s="246"/>
      <c r="C107" s="247">
        <v>8.208528123020457</v>
      </c>
      <c r="D107" s="247">
        <v>87.12653971402196</v>
      </c>
      <c r="E107" s="249">
        <v>119.5134232413988</v>
      </c>
      <c r="F107" s="249">
        <v>135.96649095864333</v>
      </c>
      <c r="G107" s="249">
        <v>117.9181170432012</v>
      </c>
      <c r="I107" s="249">
        <f t="shared" si="6"/>
        <v>32.9315068493151</v>
      </c>
      <c r="J107" s="247">
        <f t="shared" si="7"/>
        <v>3.902758094407499</v>
      </c>
      <c r="K107" s="247">
        <f t="shared" si="8"/>
        <v>2.8549297333185786</v>
      </c>
      <c r="L107" s="247">
        <f t="shared" si="9"/>
        <v>2.990307279851523</v>
      </c>
      <c r="M107" s="247">
        <f t="shared" si="10"/>
        <v>3.082770270270263</v>
      </c>
      <c r="N107" s="258">
        <f t="shared" si="11"/>
        <v>7.1425710853023405</v>
      </c>
      <c r="O107" s="258">
        <f t="shared" si="11"/>
        <v>2.364317728145826</v>
      </c>
    </row>
    <row r="108" spans="1:15" ht="12.75">
      <c r="A108" s="244">
        <v>32082</v>
      </c>
      <c r="B108" s="102"/>
      <c r="C108" s="103">
        <v>8.355713190354088</v>
      </c>
      <c r="D108" s="103">
        <v>87.5379020356179</v>
      </c>
      <c r="E108" s="248">
        <v>120.24631889763975</v>
      </c>
      <c r="F108" s="248">
        <v>136.2932025909028</v>
      </c>
      <c r="G108" s="248">
        <v>118.32872908534263</v>
      </c>
      <c r="I108" s="248">
        <f t="shared" si="6"/>
        <v>38.076600503215</v>
      </c>
      <c r="J108" s="103">
        <f t="shared" si="7"/>
        <v>7.801418439716312</v>
      </c>
      <c r="K108" s="103">
        <f t="shared" si="8"/>
        <v>3.5888347363757234</v>
      </c>
      <c r="L108" s="103">
        <f t="shared" si="9"/>
        <v>3.1101956745623216</v>
      </c>
      <c r="M108" s="103">
        <f t="shared" si="10"/>
        <v>3.3217336285985333</v>
      </c>
      <c r="N108" s="257">
        <f t="shared" si="11"/>
        <v>7.308884040210839</v>
      </c>
      <c r="O108" s="257">
        <f t="shared" si="11"/>
        <v>2.466780686751746</v>
      </c>
    </row>
    <row r="109" spans="1:15" ht="12.75">
      <c r="A109" s="245">
        <v>32112</v>
      </c>
      <c r="B109" s="246"/>
      <c r="C109" s="247">
        <v>7.773740050552143</v>
      </c>
      <c r="D109" s="247">
        <v>79.50262468711036</v>
      </c>
      <c r="E109" s="249">
        <v>119.5134232413988</v>
      </c>
      <c r="F109" s="249">
        <v>133.17582909976048</v>
      </c>
      <c r="G109" s="249">
        <v>116.15490062694687</v>
      </c>
      <c r="I109" s="249">
        <f t="shared" si="6"/>
        <v>36.43111638954872</v>
      </c>
      <c r="J109" s="247">
        <f t="shared" si="7"/>
        <v>6.281314921178027</v>
      </c>
      <c r="K109" s="247">
        <f t="shared" si="8"/>
        <v>3.727262582301094</v>
      </c>
      <c r="L109" s="247">
        <f t="shared" si="9"/>
        <v>3.1853180044299156</v>
      </c>
      <c r="M109" s="247">
        <f t="shared" si="10"/>
        <v>3.3860045146726803</v>
      </c>
      <c r="N109" s="258">
        <f t="shared" si="11"/>
        <v>7.058346358546208</v>
      </c>
      <c r="O109" s="258">
        <f t="shared" si="11"/>
        <v>2.569561017696209</v>
      </c>
    </row>
    <row r="110" spans="1:15" ht="12.75">
      <c r="A110" s="244">
        <v>32143</v>
      </c>
      <c r="B110" s="102"/>
      <c r="C110" s="103">
        <v>7.411698620559073</v>
      </c>
      <c r="D110" s="103">
        <v>72.07982012853456</v>
      </c>
      <c r="E110" s="248">
        <v>119.5134232413988</v>
      </c>
      <c r="F110" s="248">
        <v>130.87523468926682</v>
      </c>
      <c r="G110" s="248">
        <v>114.80229625283394</v>
      </c>
      <c r="I110" s="248">
        <f t="shared" si="6"/>
        <v>34.75853583512769</v>
      </c>
      <c r="J110" s="103">
        <f t="shared" si="7"/>
        <v>5.161376367031156</v>
      </c>
      <c r="K110" s="103">
        <f t="shared" si="8"/>
        <v>4.391284815813101</v>
      </c>
      <c r="L110" s="103">
        <f t="shared" si="9"/>
        <v>3.6549865229110745</v>
      </c>
      <c r="M110" s="103">
        <f t="shared" si="10"/>
        <v>3.936146949486097</v>
      </c>
      <c r="N110" s="257">
        <f t="shared" si="11"/>
        <v>6.8513635827004205</v>
      </c>
      <c r="O110" s="257">
        <f t="shared" si="11"/>
        <v>2.687784752692024</v>
      </c>
    </row>
    <row r="111" spans="1:15" ht="12.75">
      <c r="A111" s="245">
        <v>32174</v>
      </c>
      <c r="B111" s="246"/>
      <c r="C111" s="247">
        <v>9.045960402677325</v>
      </c>
      <c r="D111" s="247">
        <v>85.2891213442267</v>
      </c>
      <c r="E111" s="249">
        <v>120.85063636857528</v>
      </c>
      <c r="F111" s="249">
        <v>135.47642351025414</v>
      </c>
      <c r="G111" s="249">
        <v>117.91811704320119</v>
      </c>
      <c r="I111" s="249">
        <f t="shared" si="6"/>
        <v>43.65932294465345</v>
      </c>
      <c r="J111" s="247">
        <f t="shared" si="7"/>
        <v>11.977916466634642</v>
      </c>
      <c r="K111" s="247">
        <f t="shared" si="8"/>
        <v>5.1107134869156745</v>
      </c>
      <c r="L111" s="247">
        <f t="shared" si="9"/>
        <v>4.702788006312475</v>
      </c>
      <c r="M111" s="247">
        <f t="shared" si="10"/>
        <v>4.8201825013419075</v>
      </c>
      <c r="N111" s="258">
        <f t="shared" si="11"/>
        <v>7.47899077261005</v>
      </c>
      <c r="O111" s="258">
        <f t="shared" si="11"/>
        <v>2.9496651504254734</v>
      </c>
    </row>
    <row r="112" spans="1:15" ht="12.75">
      <c r="A112" s="244">
        <v>32203</v>
      </c>
      <c r="B112" s="102"/>
      <c r="C112" s="103">
        <v>9.35724836117604</v>
      </c>
      <c r="D112" s="103">
        <v>87.46477095622306</v>
      </c>
      <c r="E112" s="248">
        <v>120.97921455388072</v>
      </c>
      <c r="F112" s="248">
        <v>136.4565584070325</v>
      </c>
      <c r="G112" s="248">
        <v>118.59441923025766</v>
      </c>
      <c r="I112" s="248">
        <f t="shared" si="6"/>
        <v>34.9682772083944</v>
      </c>
      <c r="J112" s="103">
        <f t="shared" si="7"/>
        <v>4.385773510800761</v>
      </c>
      <c r="K112" s="103">
        <f t="shared" si="8"/>
        <v>4.777282850779518</v>
      </c>
      <c r="L112" s="103">
        <f t="shared" si="9"/>
        <v>4.264614104431019</v>
      </c>
      <c r="M112" s="103">
        <f t="shared" si="10"/>
        <v>4.423649510846417</v>
      </c>
      <c r="N112" s="257">
        <f t="shared" si="11"/>
        <v>6.673389833795551</v>
      </c>
      <c r="O112" s="257">
        <f t="shared" si="11"/>
        <v>3.148042843958887</v>
      </c>
    </row>
    <row r="113" spans="1:15" ht="12.75">
      <c r="A113" s="245">
        <v>32234</v>
      </c>
      <c r="B113" s="246"/>
      <c r="C113" s="247">
        <v>9.154234475198617</v>
      </c>
      <c r="D113" s="247">
        <v>84.06417576436321</v>
      </c>
      <c r="E113" s="249">
        <v>121.46781165804136</v>
      </c>
      <c r="F113" s="249">
        <v>136.29320259090278</v>
      </c>
      <c r="G113" s="249">
        <v>118.59441923025766</v>
      </c>
      <c r="I113" s="249">
        <f t="shared" si="6"/>
        <v>39.136024685009005</v>
      </c>
      <c r="J113" s="247">
        <f t="shared" si="7"/>
        <v>8.048407942662417</v>
      </c>
      <c r="K113" s="247">
        <f t="shared" si="8"/>
        <v>5.083426028921023</v>
      </c>
      <c r="L113" s="247">
        <f t="shared" si="9"/>
        <v>3.365682428246952</v>
      </c>
      <c r="M113" s="247">
        <f t="shared" si="10"/>
        <v>3.9263414117896023</v>
      </c>
      <c r="N113" s="258">
        <f t="shared" si="11"/>
        <v>7.687443453220588</v>
      </c>
      <c r="O113" s="258">
        <f t="shared" si="11"/>
        <v>3.4169179790759285</v>
      </c>
    </row>
    <row r="114" spans="1:15" ht="12.75">
      <c r="A114" s="244">
        <v>32264</v>
      </c>
      <c r="B114" s="102"/>
      <c r="C114" s="103">
        <v>10.013659925836372</v>
      </c>
      <c r="D114" s="103">
        <v>90.39001413201646</v>
      </c>
      <c r="E114" s="248">
        <v>121.84068839542712</v>
      </c>
      <c r="F114" s="248">
        <v>137.10998167155142</v>
      </c>
      <c r="G114" s="248">
        <v>119.1378763448566</v>
      </c>
      <c r="I114" s="248">
        <f t="shared" si="6"/>
        <v>39.074248120300716</v>
      </c>
      <c r="J114" s="103">
        <f t="shared" si="7"/>
        <v>7.443225035314538</v>
      </c>
      <c r="K114" s="103">
        <f t="shared" si="8"/>
        <v>4.962339388568893</v>
      </c>
      <c r="L114" s="103">
        <f t="shared" si="9"/>
        <v>3.6000822875951632</v>
      </c>
      <c r="M114" s="103">
        <f t="shared" si="10"/>
        <v>4.028261098808383</v>
      </c>
      <c r="N114" s="257">
        <f t="shared" si="11"/>
        <v>7.830380482137689</v>
      </c>
      <c r="O114" s="257">
        <f t="shared" si="11"/>
        <v>3.6679429038733113</v>
      </c>
    </row>
    <row r="115" spans="1:15" ht="12.75">
      <c r="A115" s="245">
        <v>32295</v>
      </c>
      <c r="B115" s="246"/>
      <c r="C115" s="247">
        <v>9.754817221215157</v>
      </c>
      <c r="D115" s="247">
        <v>86.57805661856068</v>
      </c>
      <c r="E115" s="249">
        <v>122.08498694750743</v>
      </c>
      <c r="F115" s="249">
        <v>136.94662585542167</v>
      </c>
      <c r="G115" s="249">
        <v>119.13787634485661</v>
      </c>
      <c r="I115" s="249">
        <f t="shared" si="6"/>
        <v>33.47222222222219</v>
      </c>
      <c r="J115" s="247">
        <f t="shared" si="7"/>
        <v>3.7463029904699185</v>
      </c>
      <c r="K115" s="247">
        <f t="shared" si="8"/>
        <v>5.068053557596541</v>
      </c>
      <c r="L115" s="247">
        <f t="shared" si="9"/>
        <v>2.831442297863629</v>
      </c>
      <c r="M115" s="247">
        <f t="shared" si="10"/>
        <v>3.417549009330134</v>
      </c>
      <c r="N115" s="258">
        <f t="shared" si="11"/>
        <v>6.981777092570085</v>
      </c>
      <c r="O115" s="258">
        <f t="shared" si="11"/>
        <v>3.918767221145014</v>
      </c>
    </row>
    <row r="116" spans="1:15" ht="12.75">
      <c r="A116" s="244">
        <v>32325</v>
      </c>
      <c r="B116" s="102"/>
      <c r="C116" s="103">
        <v>9.976440713407177</v>
      </c>
      <c r="D116" s="103">
        <v>85.70048366582266</v>
      </c>
      <c r="E116" s="248">
        <v>121.71211021012166</v>
      </c>
      <c r="F116" s="248">
        <v>137.2869504723586</v>
      </c>
      <c r="G116" s="248">
        <v>119.27072141731412</v>
      </c>
      <c r="I116" s="248">
        <f t="shared" si="6"/>
        <v>27.585460839463426</v>
      </c>
      <c r="J116" s="103">
        <f t="shared" si="7"/>
        <v>-0.393115172120706</v>
      </c>
      <c r="K116" s="103">
        <f t="shared" si="8"/>
        <v>4.090609192874406</v>
      </c>
      <c r="L116" s="103">
        <f t="shared" si="9"/>
        <v>2.709033506467029</v>
      </c>
      <c r="M116" s="103">
        <f t="shared" si="10"/>
        <v>3.165151989971804</v>
      </c>
      <c r="N116" s="257">
        <f t="shared" si="11"/>
        <v>6.324257425742563</v>
      </c>
      <c r="O116" s="257">
        <f t="shared" si="11"/>
        <v>4.08909882374735</v>
      </c>
    </row>
    <row r="117" spans="1:15" ht="12.75">
      <c r="A117" s="245">
        <v>32356</v>
      </c>
      <c r="B117" s="246"/>
      <c r="C117" s="247">
        <v>10.891694982688723</v>
      </c>
      <c r="D117" s="247">
        <v>91.7520804857453</v>
      </c>
      <c r="E117" s="249">
        <v>122.57358405166806</v>
      </c>
      <c r="F117" s="249">
        <v>137.2869504723586</v>
      </c>
      <c r="G117" s="249">
        <v>119.548488386998</v>
      </c>
      <c r="I117" s="249">
        <f t="shared" si="6"/>
        <v>39.41100043308787</v>
      </c>
      <c r="J117" s="247">
        <f t="shared" si="7"/>
        <v>8.449486763911418</v>
      </c>
      <c r="K117" s="247">
        <f t="shared" si="8"/>
        <v>3.7323177366702653</v>
      </c>
      <c r="L117" s="247">
        <f t="shared" si="9"/>
        <v>2.4586000203189684</v>
      </c>
      <c r="M117" s="247">
        <f t="shared" si="10"/>
        <v>2.804029494236149</v>
      </c>
      <c r="N117" s="258">
        <f t="shared" si="11"/>
        <v>6.307660314579544</v>
      </c>
      <c r="O117" s="258">
        <f t="shared" si="11"/>
        <v>4.194472686939643</v>
      </c>
    </row>
    <row r="118" spans="1:15" ht="12.75">
      <c r="A118" s="244">
        <v>32387</v>
      </c>
      <c r="B118" s="102"/>
      <c r="C118" s="103">
        <v>10.663304360964123</v>
      </c>
      <c r="D118" s="103">
        <v>89.30218932601831</v>
      </c>
      <c r="E118" s="248">
        <v>122.93360297052328</v>
      </c>
      <c r="F118" s="248">
        <v>138.43044118526672</v>
      </c>
      <c r="G118" s="248">
        <v>120.35763564651198</v>
      </c>
      <c r="I118" s="248">
        <f t="shared" si="6"/>
        <v>25.333068204414367</v>
      </c>
      <c r="J118" s="103">
        <f t="shared" si="7"/>
        <v>-1.4327514882453651</v>
      </c>
      <c r="K118" s="103">
        <f t="shared" si="8"/>
        <v>3.183682279300659</v>
      </c>
      <c r="L118" s="103">
        <f t="shared" si="9"/>
        <v>2.1804662379421025</v>
      </c>
      <c r="M118" s="103">
        <f t="shared" si="10"/>
        <v>2.541413725691921</v>
      </c>
      <c r="N118" s="257">
        <f t="shared" si="11"/>
        <v>5.313343834383444</v>
      </c>
      <c r="O118" s="257">
        <f t="shared" si="11"/>
        <v>4.209963395631466</v>
      </c>
    </row>
    <row r="119" spans="1:15" ht="12.75">
      <c r="A119" s="245">
        <v>32417</v>
      </c>
      <c r="B119" s="246"/>
      <c r="C119" s="247">
        <v>10.375701355829442</v>
      </c>
      <c r="D119" s="247">
        <v>86.3769461502249</v>
      </c>
      <c r="E119" s="249">
        <v>123.30647970790905</v>
      </c>
      <c r="F119" s="249">
        <v>137.94037373687752</v>
      </c>
      <c r="G119" s="249">
        <v>120.22479057405447</v>
      </c>
      <c r="I119" s="249">
        <f t="shared" si="6"/>
        <v>26.401483924154956</v>
      </c>
      <c r="J119" s="247">
        <f t="shared" si="7"/>
        <v>-0.8603504354212532</v>
      </c>
      <c r="K119" s="247">
        <f t="shared" si="8"/>
        <v>3.1737493275954876</v>
      </c>
      <c r="L119" s="247">
        <f t="shared" si="9"/>
        <v>1.451742090508601</v>
      </c>
      <c r="M119" s="247">
        <f t="shared" si="10"/>
        <v>1.9561655059401772</v>
      </c>
      <c r="N119" s="258">
        <f t="shared" si="11"/>
        <v>4.8844076475975</v>
      </c>
      <c r="O119" s="258">
        <f t="shared" si="11"/>
        <v>4.234006346870278</v>
      </c>
    </row>
    <row r="120" spans="1:15" ht="12.75">
      <c r="A120" s="244">
        <v>32448</v>
      </c>
      <c r="B120" s="102"/>
      <c r="C120" s="103">
        <v>10.692064661477593</v>
      </c>
      <c r="D120" s="103">
        <v>87.53790203561792</v>
      </c>
      <c r="E120" s="248">
        <v>123.92365499737511</v>
      </c>
      <c r="F120" s="248">
        <v>137.61366210461807</v>
      </c>
      <c r="G120" s="248">
        <v>120.09194550159695</v>
      </c>
      <c r="I120" s="248">
        <f t="shared" si="6"/>
        <v>27.96112573395424</v>
      </c>
      <c r="J120" s="103">
        <f t="shared" si="7"/>
        <v>2.220446049250313E-14</v>
      </c>
      <c r="K120" s="103">
        <f t="shared" si="8"/>
        <v>3.0581693755346473</v>
      </c>
      <c r="L120" s="103">
        <f t="shared" si="9"/>
        <v>0.9688373951258322</v>
      </c>
      <c r="M120" s="103">
        <f t="shared" si="10"/>
        <v>1.4901000204123216</v>
      </c>
      <c r="N120" s="257">
        <f t="shared" si="11"/>
        <v>4.20956855171899</v>
      </c>
      <c r="O120" s="257">
        <f t="shared" si="11"/>
        <v>4.186575445482799</v>
      </c>
    </row>
    <row r="121" spans="1:15" ht="12.75">
      <c r="A121" s="245">
        <v>32478</v>
      </c>
      <c r="B121" s="246"/>
      <c r="C121" s="247">
        <v>9.880009117567901</v>
      </c>
      <c r="D121" s="247">
        <v>79.30151421877459</v>
      </c>
      <c r="E121" s="249">
        <v>123.19075934113417</v>
      </c>
      <c r="F121" s="249">
        <v>132.83550448282352</v>
      </c>
      <c r="G121" s="249">
        <v>117.10896978368721</v>
      </c>
      <c r="I121" s="249">
        <f t="shared" si="6"/>
        <v>27.094668117519017</v>
      </c>
      <c r="J121" s="247">
        <f t="shared" si="7"/>
        <v>-0.25296079107735014</v>
      </c>
      <c r="K121" s="247">
        <f t="shared" si="8"/>
        <v>3.076923076923088</v>
      </c>
      <c r="L121" s="247">
        <f t="shared" si="9"/>
        <v>-0.2555453337422242</v>
      </c>
      <c r="M121" s="247">
        <f t="shared" si="10"/>
        <v>0.8213765855687116</v>
      </c>
      <c r="N121" s="258">
        <f t="shared" si="11"/>
        <v>3.6942922353332186</v>
      </c>
      <c r="O121" s="258">
        <f t="shared" si="11"/>
        <v>4.129904089674774</v>
      </c>
    </row>
    <row r="122" spans="1:15" ht="12.75">
      <c r="A122" s="244">
        <v>32509</v>
      </c>
      <c r="B122" s="102"/>
      <c r="C122" s="103">
        <v>9.639776019161285</v>
      </c>
      <c r="D122" s="103">
        <v>72.21694090239991</v>
      </c>
      <c r="E122" s="248">
        <v>123.30647970790905</v>
      </c>
      <c r="F122" s="248">
        <v>129.71813099168122</v>
      </c>
      <c r="G122" s="248">
        <v>115.34575336743288</v>
      </c>
      <c r="I122" s="248">
        <f t="shared" si="6"/>
        <v>30.061629764893837</v>
      </c>
      <c r="J122" s="103">
        <f t="shared" si="7"/>
        <v>0.19023462270137959</v>
      </c>
      <c r="K122" s="103">
        <f t="shared" si="8"/>
        <v>3.1737493275954876</v>
      </c>
      <c r="L122" s="103">
        <f t="shared" si="9"/>
        <v>-0.8841273143332828</v>
      </c>
      <c r="M122" s="103">
        <f t="shared" si="10"/>
        <v>0.47338523038080726</v>
      </c>
      <c r="N122" s="257">
        <f t="shared" si="11"/>
        <v>3.3386122569239784</v>
      </c>
      <c r="O122" s="257">
        <f t="shared" si="11"/>
        <v>4.02773222550199</v>
      </c>
    </row>
    <row r="123" spans="1:15" ht="12.75">
      <c r="A123" s="245">
        <v>32540</v>
      </c>
      <c r="B123" s="246"/>
      <c r="C123" s="247">
        <v>11.049030744321229</v>
      </c>
      <c r="D123" s="247">
        <v>81.4040327513761</v>
      </c>
      <c r="E123" s="249">
        <v>124.16795354945542</v>
      </c>
      <c r="F123" s="249">
        <v>133.17582909976045</v>
      </c>
      <c r="G123" s="249">
        <v>117.50750500105977</v>
      </c>
      <c r="I123" s="249">
        <f t="shared" si="6"/>
        <v>22.143257901627077</v>
      </c>
      <c r="J123" s="247">
        <f t="shared" si="7"/>
        <v>-4.55519828510178</v>
      </c>
      <c r="K123" s="247">
        <f t="shared" si="8"/>
        <v>2.7449728694541875</v>
      </c>
      <c r="L123" s="247">
        <f t="shared" si="9"/>
        <v>-1.6981511254019477</v>
      </c>
      <c r="M123" s="247">
        <f t="shared" si="10"/>
        <v>-0.3482179434657895</v>
      </c>
      <c r="N123" s="258">
        <f t="shared" si="11"/>
        <v>2.0099264638796965</v>
      </c>
      <c r="O123" s="258">
        <f t="shared" si="11"/>
        <v>3.8304860235345517</v>
      </c>
    </row>
    <row r="124" spans="1:15" ht="12.75">
      <c r="A124" s="244">
        <v>32568</v>
      </c>
      <c r="B124" s="102"/>
      <c r="C124" s="103">
        <v>11.052414309087519</v>
      </c>
      <c r="D124" s="103">
        <v>80.52645979863809</v>
      </c>
      <c r="E124" s="248">
        <v>124.28367391623031</v>
      </c>
      <c r="F124" s="248">
        <v>133.82925236427937</v>
      </c>
      <c r="G124" s="248">
        <v>117.9181170432012</v>
      </c>
      <c r="I124" s="248">
        <f t="shared" si="6"/>
        <v>18.11607304284939</v>
      </c>
      <c r="J124" s="103">
        <f t="shared" si="7"/>
        <v>-7.93269230769228</v>
      </c>
      <c r="K124" s="103">
        <f t="shared" si="8"/>
        <v>2.7314273567860425</v>
      </c>
      <c r="L124" s="103">
        <f t="shared" si="9"/>
        <v>-1.9253790901835655</v>
      </c>
      <c r="M124" s="103">
        <f t="shared" si="10"/>
        <v>-0.5702647657841009</v>
      </c>
      <c r="N124" s="257">
        <f t="shared" si="11"/>
        <v>0.9472038397207339</v>
      </c>
      <c r="O124" s="257">
        <f t="shared" si="11"/>
        <v>3.6601897876186396</v>
      </c>
    </row>
    <row r="125" spans="1:15" ht="12.75">
      <c r="A125" s="245">
        <v>32599</v>
      </c>
      <c r="B125" s="246"/>
      <c r="C125" s="247">
        <v>12.510730723358671</v>
      </c>
      <c r="D125" s="247">
        <v>88.15037482554968</v>
      </c>
      <c r="E125" s="249">
        <v>124.77227102039096</v>
      </c>
      <c r="F125" s="249">
        <v>136.45655840703247</v>
      </c>
      <c r="G125" s="249">
        <v>119.68133345945553</v>
      </c>
      <c r="I125" s="249">
        <f t="shared" si="6"/>
        <v>36.6660506375901</v>
      </c>
      <c r="J125" s="247">
        <f t="shared" si="7"/>
        <v>4.860809047411974</v>
      </c>
      <c r="K125" s="247">
        <f t="shared" si="8"/>
        <v>2.720440351434328</v>
      </c>
      <c r="L125" s="247">
        <f t="shared" si="9"/>
        <v>0.11985617259286929</v>
      </c>
      <c r="M125" s="247">
        <f t="shared" si="10"/>
        <v>0.9164969450101701</v>
      </c>
      <c r="N125" s="258">
        <f t="shared" si="11"/>
        <v>0.7263331918007543</v>
      </c>
      <c r="O125" s="258">
        <f t="shared" si="11"/>
        <v>3.465128209743762</v>
      </c>
    </row>
    <row r="126" spans="1:15" ht="12.75">
      <c r="A126" s="244">
        <v>32629</v>
      </c>
      <c r="B126" s="102"/>
      <c r="C126" s="103">
        <v>12.789874816577626</v>
      </c>
      <c r="D126" s="103">
        <v>89.8506724214796</v>
      </c>
      <c r="E126" s="248">
        <v>124.90084920569637</v>
      </c>
      <c r="F126" s="248">
        <v>136.78327003929195</v>
      </c>
      <c r="G126" s="248">
        <v>119.95910042913943</v>
      </c>
      <c r="I126" s="248">
        <f t="shared" si="6"/>
        <v>27.724277749619873</v>
      </c>
      <c r="J126" s="103">
        <f t="shared" si="7"/>
        <v>-0.5966828478963793</v>
      </c>
      <c r="K126" s="103">
        <f t="shared" si="8"/>
        <v>2.511608273533117</v>
      </c>
      <c r="L126" s="103">
        <f t="shared" si="9"/>
        <v>-0.2382843526608558</v>
      </c>
      <c r="M126" s="103">
        <f t="shared" si="10"/>
        <v>0.6893056259503094</v>
      </c>
      <c r="N126" s="257">
        <f t="shared" si="11"/>
        <v>0.053870602812056134</v>
      </c>
      <c r="O126" s="257">
        <f t="shared" si="11"/>
        <v>3.2629644569942995</v>
      </c>
    </row>
    <row r="127" spans="1:15" ht="12.75">
      <c r="A127" s="245">
        <v>32660</v>
      </c>
      <c r="B127" s="246"/>
      <c r="C127" s="247">
        <v>13.004731179237067</v>
      </c>
      <c r="D127" s="247">
        <v>90.3900141320165</v>
      </c>
      <c r="E127" s="249">
        <v>125.0294273910018</v>
      </c>
      <c r="F127" s="249">
        <v>137.1099816715514</v>
      </c>
      <c r="G127" s="249">
        <v>120.22479057405447</v>
      </c>
      <c r="I127" s="249">
        <f t="shared" si="6"/>
        <v>33.31599028789458</v>
      </c>
      <c r="J127" s="247">
        <f t="shared" si="7"/>
        <v>4.40291415901175</v>
      </c>
      <c r="K127" s="247">
        <f t="shared" si="8"/>
        <v>2.411795681937856</v>
      </c>
      <c r="L127" s="247">
        <f t="shared" si="9"/>
        <v>0.11928429423457843</v>
      </c>
      <c r="M127" s="247">
        <f t="shared" si="10"/>
        <v>0.9123162696401232</v>
      </c>
      <c r="N127" s="258">
        <f t="shared" si="11"/>
        <v>0.12083780880776107</v>
      </c>
      <c r="O127" s="258">
        <f t="shared" si="11"/>
        <v>3.0451822556310404</v>
      </c>
    </row>
    <row r="128" spans="1:15" ht="12.75">
      <c r="A128" s="244">
        <v>32690</v>
      </c>
      <c r="B128" s="102"/>
      <c r="C128" s="103">
        <v>12.953977707742709</v>
      </c>
      <c r="D128" s="103">
        <v>87.6018917300884</v>
      </c>
      <c r="E128" s="248">
        <v>125.63374486193732</v>
      </c>
      <c r="F128" s="248">
        <v>136.6199142231622</v>
      </c>
      <c r="G128" s="248">
        <v>120.09194550159694</v>
      </c>
      <c r="I128" s="248">
        <f t="shared" si="6"/>
        <v>29.845684246226888</v>
      </c>
      <c r="J128" s="103">
        <f t="shared" si="7"/>
        <v>2.21866666666668</v>
      </c>
      <c r="K128" s="103">
        <f t="shared" si="8"/>
        <v>3.222057891400798</v>
      </c>
      <c r="L128" s="103">
        <f t="shared" si="9"/>
        <v>-0.48587010411502707</v>
      </c>
      <c r="M128" s="103">
        <f t="shared" si="10"/>
        <v>0.6885378695828059</v>
      </c>
      <c r="N128" s="257">
        <f t="shared" si="11"/>
        <v>0.34024873973659275</v>
      </c>
      <c r="O128" s="257">
        <f t="shared" si="11"/>
        <v>2.9754860524091153</v>
      </c>
    </row>
    <row r="129" spans="1:15" ht="12.75">
      <c r="A129" s="245">
        <v>32721</v>
      </c>
      <c r="B129" s="246"/>
      <c r="C129" s="247">
        <v>13.865848412257964</v>
      </c>
      <c r="D129" s="247">
        <v>91.47783893801467</v>
      </c>
      <c r="E129" s="249">
        <v>126.73951725556402</v>
      </c>
      <c r="F129" s="249">
        <v>137.28695047235857</v>
      </c>
      <c r="G129" s="249">
        <v>120.90109276111092</v>
      </c>
      <c r="I129" s="249">
        <f t="shared" si="6"/>
        <v>27.306616961789377</v>
      </c>
      <c r="J129" s="247">
        <f t="shared" si="7"/>
        <v>-0.2988940918601135</v>
      </c>
      <c r="K129" s="247">
        <f t="shared" si="8"/>
        <v>3.3987202349732293</v>
      </c>
      <c r="L129" s="247">
        <f t="shared" si="9"/>
        <v>-2.220446049250313E-14</v>
      </c>
      <c r="M129" s="247">
        <f t="shared" si="10"/>
        <v>1.1314274169107907</v>
      </c>
      <c r="N129" s="258">
        <f t="shared" si="11"/>
        <v>-0.38411950384563687</v>
      </c>
      <c r="O129" s="258">
        <f t="shared" si="11"/>
        <v>2.949577744659715</v>
      </c>
    </row>
    <row r="130" spans="1:15" ht="12.75">
      <c r="A130" s="244">
        <v>32752</v>
      </c>
      <c r="B130" s="102"/>
      <c r="C130" s="103">
        <v>14.18051993552297</v>
      </c>
      <c r="D130" s="103">
        <v>92.30056358120656</v>
      </c>
      <c r="E130" s="248">
        <v>126.12234196609796</v>
      </c>
      <c r="F130" s="248">
        <v>138.10372955300724</v>
      </c>
      <c r="G130" s="248">
        <v>121.17885973079481</v>
      </c>
      <c r="I130" s="248">
        <f t="shared" si="6"/>
        <v>32.98429319371727</v>
      </c>
      <c r="J130" s="103">
        <f t="shared" si="7"/>
        <v>3.35755962739277</v>
      </c>
      <c r="K130" s="103">
        <f t="shared" si="8"/>
        <v>2.5938709340026955</v>
      </c>
      <c r="L130" s="103">
        <f t="shared" si="9"/>
        <v>-0.2360114072180286</v>
      </c>
      <c r="M130" s="103">
        <f t="shared" si="10"/>
        <v>0.6823198876178882</v>
      </c>
      <c r="N130" s="257">
        <f t="shared" si="11"/>
        <v>0.033831005226026</v>
      </c>
      <c r="O130" s="257">
        <f t="shared" si="11"/>
        <v>2.900294630296485</v>
      </c>
    </row>
    <row r="131" spans="1:15" ht="12.75">
      <c r="A131" s="245">
        <v>32782</v>
      </c>
      <c r="B131" s="246"/>
      <c r="C131" s="247">
        <v>14.633917614205881</v>
      </c>
      <c r="D131" s="247">
        <v>94.20197164547228</v>
      </c>
      <c r="E131" s="249">
        <v>126.36664051817829</v>
      </c>
      <c r="F131" s="249">
        <v>138.5937970013964</v>
      </c>
      <c r="G131" s="249">
        <v>121.44454987570985</v>
      </c>
      <c r="I131" s="249">
        <f t="shared" si="6"/>
        <v>41.04027392793086</v>
      </c>
      <c r="J131" s="247">
        <f t="shared" si="7"/>
        <v>9.059159699439112</v>
      </c>
      <c r="K131" s="247">
        <f t="shared" si="8"/>
        <v>2.481751824817491</v>
      </c>
      <c r="L131" s="247">
        <f t="shared" si="9"/>
        <v>0.47369979275633245</v>
      </c>
      <c r="M131" s="247">
        <f t="shared" si="10"/>
        <v>1.0145655449522728</v>
      </c>
      <c r="N131" s="258">
        <f t="shared" si="11"/>
        <v>0.8695574700867237</v>
      </c>
      <c r="O131" s="258">
        <f t="shared" si="11"/>
        <v>2.842443389399718</v>
      </c>
    </row>
    <row r="132" spans="1:15" ht="12.75">
      <c r="A132" s="244">
        <v>32813</v>
      </c>
      <c r="B132" s="102"/>
      <c r="C132" s="103">
        <v>14.586547707477816</v>
      </c>
      <c r="D132" s="103">
        <v>93.38838838720474</v>
      </c>
      <c r="E132" s="248">
        <v>126.6109390702586</v>
      </c>
      <c r="F132" s="248">
        <v>138.92050863365586</v>
      </c>
      <c r="G132" s="248">
        <v>121.85516191785129</v>
      </c>
      <c r="I132" s="248">
        <f t="shared" si="6"/>
        <v>36.42405063291139</v>
      </c>
      <c r="J132" s="103">
        <f t="shared" si="7"/>
        <v>6.683375104427736</v>
      </c>
      <c r="K132" s="103">
        <f t="shared" si="8"/>
        <v>2.168499688732073</v>
      </c>
      <c r="L132" s="103">
        <f t="shared" si="9"/>
        <v>0.9496488277771942</v>
      </c>
      <c r="M132" s="103">
        <f t="shared" si="10"/>
        <v>1.4682220434432791</v>
      </c>
      <c r="N132" s="257">
        <f t="shared" si="11"/>
        <v>1.4397590898157064</v>
      </c>
      <c r="O132" s="257">
        <f t="shared" si="11"/>
        <v>2.767508186331469</v>
      </c>
    </row>
    <row r="133" spans="1:15" ht="12.75">
      <c r="A133" s="245">
        <v>32843</v>
      </c>
      <c r="B133" s="246"/>
      <c r="C133" s="247">
        <v>13.009806526386502</v>
      </c>
      <c r="D133" s="247">
        <v>81.47716383077093</v>
      </c>
      <c r="E133" s="249">
        <v>126.12234196609796</v>
      </c>
      <c r="F133" s="249">
        <v>134.15596399653882</v>
      </c>
      <c r="G133" s="249">
        <v>118.72726430271516</v>
      </c>
      <c r="I133" s="249">
        <f t="shared" si="6"/>
        <v>31.67808219178083</v>
      </c>
      <c r="J133" s="247">
        <f t="shared" si="7"/>
        <v>2.743515850144096</v>
      </c>
      <c r="K133" s="247">
        <f t="shared" si="8"/>
        <v>2.3797098423963714</v>
      </c>
      <c r="L133" s="247">
        <f t="shared" si="9"/>
        <v>0.9940561590489727</v>
      </c>
      <c r="M133" s="247">
        <f t="shared" si="10"/>
        <v>1.3818706816541182</v>
      </c>
      <c r="N133" s="258">
        <f t="shared" si="11"/>
        <v>1.671731168518753</v>
      </c>
      <c r="O133" s="258">
        <f t="shared" si="11"/>
        <v>2.709632101150228</v>
      </c>
    </row>
    <row r="134" spans="1:15" ht="24.75" customHeight="1">
      <c r="A134" s="244">
        <v>32874</v>
      </c>
      <c r="B134" s="102"/>
      <c r="C134" s="103">
        <f>' índice sin trilla'!C13</f>
        <v>12.587752419851896</v>
      </c>
      <c r="D134" s="103">
        <f>' índice sin trilla'!D13</f>
        <v>75.77975672199233</v>
      </c>
      <c r="E134" s="248">
        <f>' índice sin trilla'!O13</f>
        <v>122.5273476938857</v>
      </c>
      <c r="F134" s="248">
        <f>' índice sin trilla'!N13</f>
        <v>127.29593382884708</v>
      </c>
      <c r="G134" s="248">
        <f>' índice sin trilla'!M13</f>
        <v>113.5819764458788</v>
      </c>
      <c r="I134" s="248">
        <f t="shared" si="6"/>
        <v>30.581378600818375</v>
      </c>
      <c r="J134" s="103">
        <f t="shared" si="7"/>
        <v>4.933490362611037</v>
      </c>
      <c r="K134" s="103">
        <f t="shared" si="8"/>
        <v>-0.631866237580514</v>
      </c>
      <c r="L134" s="103">
        <f t="shared" si="9"/>
        <v>-1.867277260562339</v>
      </c>
      <c r="M134" s="103">
        <f t="shared" si="10"/>
        <v>-1.5291216798728469</v>
      </c>
      <c r="N134" s="257">
        <f t="shared" si="11"/>
        <v>2.0054045464353853</v>
      </c>
      <c r="O134" s="257">
        <f t="shared" si="11"/>
        <v>2.391210778837838</v>
      </c>
    </row>
    <row r="135" spans="1:15" ht="12.75">
      <c r="A135" s="245">
        <v>32905</v>
      </c>
      <c r="B135" s="246"/>
      <c r="C135" s="247">
        <f>' índice sin trilla'!C14</f>
        <v>14.321921168940179</v>
      </c>
      <c r="D135" s="247">
        <f>' índice sin trilla'!D14</f>
        <v>82.51965909200449</v>
      </c>
      <c r="E135" s="249">
        <f>' índice sin trilla'!O14</f>
        <v>128.9184841188961</v>
      </c>
      <c r="F135" s="249">
        <f>' índice sin trilla'!N14</f>
        <v>135.17371576847157</v>
      </c>
      <c r="G135" s="249">
        <f>' índice sin trilla'!M14</f>
        <v>116.91258621075917</v>
      </c>
      <c r="I135" s="249">
        <f t="shared" si="6"/>
        <v>29.62151613435493</v>
      </c>
      <c r="J135" s="247">
        <f t="shared" si="7"/>
        <v>1.3704804331202247</v>
      </c>
      <c r="K135" s="247">
        <f t="shared" si="8"/>
        <v>3.8258910078183384</v>
      </c>
      <c r="L135" s="247">
        <f t="shared" si="9"/>
        <v>1.500187145232279</v>
      </c>
      <c r="M135" s="247">
        <f t="shared" si="10"/>
        <v>-0.5062815266950182</v>
      </c>
      <c r="N135" s="258">
        <f t="shared" si="11"/>
        <v>2.5022914266433327</v>
      </c>
      <c r="O135" s="258">
        <f t="shared" si="11"/>
        <v>2.4832190019844047</v>
      </c>
    </row>
    <row r="136" spans="1:15" ht="12.75">
      <c r="A136" s="244">
        <v>32933</v>
      </c>
      <c r="B136" s="102"/>
      <c r="C136" s="103">
        <f>' índice sin trilla'!C15</f>
        <v>16.069588510477857</v>
      </c>
      <c r="D136" s="103">
        <f>' índice sin trilla'!D15</f>
        <v>91.21398801827804</v>
      </c>
      <c r="E136" s="248">
        <f>' índice sin trilla'!O15</f>
        <v>129.86385290477713</v>
      </c>
      <c r="F136" s="248">
        <f>' índice sin trilla'!N15</f>
        <v>135.84795455454196</v>
      </c>
      <c r="G136" s="248">
        <f>' índice sin trilla'!M15</f>
        <v>118.26361488540057</v>
      </c>
      <c r="I136" s="248">
        <f t="shared" si="6"/>
        <v>45.39437322092708</v>
      </c>
      <c r="J136" s="103">
        <f t="shared" si="7"/>
        <v>13.272070132432056</v>
      </c>
      <c r="K136" s="103">
        <f t="shared" si="8"/>
        <v>4.489872895379632</v>
      </c>
      <c r="L136" s="103">
        <f t="shared" si="9"/>
        <v>1.5084162502587484</v>
      </c>
      <c r="M136" s="103">
        <f t="shared" si="10"/>
        <v>0.29299809975154023</v>
      </c>
      <c r="N136" s="257">
        <f t="shared" si="11"/>
        <v>4.255671930825389</v>
      </c>
      <c r="O136" s="257">
        <f t="shared" si="11"/>
        <v>2.631962891463302</v>
      </c>
    </row>
    <row r="137" spans="1:15" ht="12.75">
      <c r="A137" s="245">
        <v>32964</v>
      </c>
      <c r="B137" s="246"/>
      <c r="C137" s="247">
        <f>' índice sin trilla'!C16</f>
        <v>14.996461915387762</v>
      </c>
      <c r="D137" s="247">
        <f>' índice sin trilla'!D16</f>
        <v>84.60466048164507</v>
      </c>
      <c r="E137" s="249">
        <f>' índice sin trilla'!O16</f>
        <v>131.83234517998164</v>
      </c>
      <c r="F137" s="249">
        <f>' índice sin trilla'!N16</f>
        <v>138.196273729132</v>
      </c>
      <c r="G137" s="249">
        <f>' índice sin trilla'!M16</f>
        <v>119.4718122469584</v>
      </c>
      <c r="I137" s="249">
        <f t="shared" si="6"/>
        <v>19.868793014527952</v>
      </c>
      <c r="J137" s="247">
        <f t="shared" si="7"/>
        <v>-4.0223474385918445</v>
      </c>
      <c r="K137" s="247">
        <f t="shared" si="8"/>
        <v>5.658367922498497</v>
      </c>
      <c r="L137" s="247">
        <f t="shared" si="9"/>
        <v>1.274922467933104</v>
      </c>
      <c r="M137" s="247">
        <f t="shared" si="10"/>
        <v>-0.17506590747345951</v>
      </c>
      <c r="N137" s="258">
        <f t="shared" si="11"/>
        <v>3.4898236864473464</v>
      </c>
      <c r="O137" s="258">
        <f t="shared" si="11"/>
        <v>2.8801634173714508</v>
      </c>
    </row>
    <row r="138" spans="1:15" ht="12.75">
      <c r="A138" s="244">
        <v>32994</v>
      </c>
      <c r="B138" s="102"/>
      <c r="C138" s="103">
        <f>' índice sin trilla'!C17</f>
        <v>16.85808948840964</v>
      </c>
      <c r="D138" s="103">
        <f>' índice sin trilla'!D17</f>
        <v>93.16654801329024</v>
      </c>
      <c r="E138" s="248">
        <f>' índice sin trilla'!O17</f>
        <v>133.12610521192136</v>
      </c>
      <c r="F138" s="248">
        <f>' índice sin trilla'!N17</f>
        <v>138.9607241989797</v>
      </c>
      <c r="G138" s="248">
        <f>' índice sin trilla'!M17</f>
        <v>121.66548280819126</v>
      </c>
      <c r="I138" s="248">
        <f t="shared" si="6"/>
        <v>31.808088274319847</v>
      </c>
      <c r="J138" s="103">
        <f t="shared" si="7"/>
        <v>3.69042935622812</v>
      </c>
      <c r="K138" s="103">
        <f t="shared" si="8"/>
        <v>6.585428408640359</v>
      </c>
      <c r="L138" s="103">
        <f t="shared" si="9"/>
        <v>1.5919009386617722</v>
      </c>
      <c r="M138" s="103">
        <f t="shared" si="10"/>
        <v>1.422470136027565</v>
      </c>
      <c r="N138" s="257">
        <f t="shared" si="11"/>
        <v>3.8701170310861954</v>
      </c>
      <c r="O138" s="257">
        <f t="shared" si="11"/>
        <v>3.2229332656130927</v>
      </c>
    </row>
    <row r="139" spans="1:15" ht="12.75">
      <c r="A139" s="245">
        <v>33025</v>
      </c>
      <c r="B139" s="246"/>
      <c r="C139" s="247">
        <f>' índice sin trilla'!C18</f>
        <v>16.36401322642284</v>
      </c>
      <c r="D139" s="247">
        <f>' índice sin trilla'!D18</f>
        <v>90.07387002818658</v>
      </c>
      <c r="E139" s="249">
        <f>' índice sin trilla'!O18</f>
        <v>133.14514291630329</v>
      </c>
      <c r="F139" s="249">
        <f>' índice sin trilla'!N18</f>
        <v>138.5634797623225</v>
      </c>
      <c r="G139" s="249">
        <f>' índice sin trilla'!M18</f>
        <v>122.54340106054663</v>
      </c>
      <c r="I139" s="249">
        <f t="shared" si="6"/>
        <v>25.831230195277666</v>
      </c>
      <c r="J139" s="247">
        <f t="shared" si="7"/>
        <v>-0.34975556411374065</v>
      </c>
      <c r="K139" s="247">
        <f t="shared" si="8"/>
        <v>6.491044304251181</v>
      </c>
      <c r="L139" s="247">
        <f t="shared" si="9"/>
        <v>1.0600964809790225</v>
      </c>
      <c r="M139" s="247">
        <f t="shared" si="10"/>
        <v>1.9285627160764207</v>
      </c>
      <c r="N139" s="258">
        <f t="shared" si="11"/>
        <v>3.451966552163288</v>
      </c>
      <c r="O139" s="258">
        <f t="shared" si="11"/>
        <v>3.56498399246985</v>
      </c>
    </row>
    <row r="140" spans="1:15" ht="12.75">
      <c r="A140" s="244">
        <v>33055</v>
      </c>
      <c r="B140" s="102"/>
      <c r="C140" s="103">
        <f>' índice sin trilla'!C19</f>
        <v>16.529949042852735</v>
      </c>
      <c r="D140" s="103">
        <f>' índice sin trilla'!D19</f>
        <v>88.12827125579254</v>
      </c>
      <c r="E140" s="248">
        <f>' índice sin trilla'!O19</f>
        <v>133.71946548685412</v>
      </c>
      <c r="F140" s="248">
        <f>' índice sin trilla'!N19</f>
        <v>139.33501582733783</v>
      </c>
      <c r="G140" s="248">
        <f>' índice sin trilla'!M19</f>
        <v>122.87895064923875</v>
      </c>
      <c r="I140" s="248">
        <f t="shared" si="6"/>
        <v>27.605199080840137</v>
      </c>
      <c r="J140" s="103">
        <f t="shared" si="7"/>
        <v>0.6008768935332753</v>
      </c>
      <c r="K140" s="103">
        <f t="shared" si="8"/>
        <v>6.4359465156454965</v>
      </c>
      <c r="L140" s="103">
        <f t="shared" si="9"/>
        <v>1.9873395614497635</v>
      </c>
      <c r="M140" s="103">
        <f t="shared" si="10"/>
        <v>2.3207261203081586</v>
      </c>
      <c r="N140" s="257">
        <f t="shared" si="11"/>
        <v>3.311333106939429</v>
      </c>
      <c r="O140" s="257">
        <f t="shared" si="11"/>
        <v>3.8354288531933234</v>
      </c>
    </row>
    <row r="141" spans="1:15" ht="12.75">
      <c r="A141" s="245">
        <v>33086</v>
      </c>
      <c r="B141" s="246"/>
      <c r="C141" s="247">
        <f>' índice sin trilla'!C20</f>
        <v>18.065796250118584</v>
      </c>
      <c r="D141" s="247">
        <f>' índice sin trilla'!D20</f>
        <v>94.29583394380748</v>
      </c>
      <c r="E141" s="249">
        <f>' índice sin trilla'!O20</f>
        <v>134.42967538863203</v>
      </c>
      <c r="F141" s="249">
        <f>' índice sin trilla'!N20</f>
        <v>139.37039877717896</v>
      </c>
      <c r="G141" s="249">
        <f>' índice sin trilla'!M20</f>
        <v>124.86303980343132</v>
      </c>
      <c r="I141" s="249">
        <f t="shared" si="6"/>
        <v>30.28987273615149</v>
      </c>
      <c r="J141" s="247">
        <f t="shared" si="7"/>
        <v>3.0805220570440994</v>
      </c>
      <c r="K141" s="247">
        <f t="shared" si="8"/>
        <v>6.067687726442239</v>
      </c>
      <c r="L141" s="247">
        <f t="shared" si="9"/>
        <v>1.5175865569538427</v>
      </c>
      <c r="M141" s="247">
        <f t="shared" si="10"/>
        <v>3.277015080540946</v>
      </c>
      <c r="N141" s="258">
        <f t="shared" si="11"/>
        <v>3.614155705799149</v>
      </c>
      <c r="O141" s="258">
        <f t="shared" si="11"/>
        <v>4.060899275940755</v>
      </c>
    </row>
    <row r="142" spans="1:15" ht="12.75">
      <c r="A142" s="244">
        <v>33117</v>
      </c>
      <c r="B142" s="102"/>
      <c r="C142" s="103">
        <f>' índice sin trilla'!C21</f>
        <v>17.645220890127963</v>
      </c>
      <c r="D142" s="103">
        <f>' índice sin trilla'!D21</f>
        <v>88.70247866015842</v>
      </c>
      <c r="E142" s="248">
        <f>' índice sin trilla'!O21</f>
        <v>135.28998282716282</v>
      </c>
      <c r="F142" s="248">
        <f>' índice sin trilla'!N21</f>
        <v>140.4282116225412</v>
      </c>
      <c r="G142" s="248">
        <f>' índice sin trilla'!M21</f>
        <v>125.23230470087846</v>
      </c>
      <c r="I142" s="248">
        <f t="shared" si="6"/>
        <v>24.432820308130808</v>
      </c>
      <c r="J142" s="103">
        <f t="shared" si="7"/>
        <v>-3.8982263828568287</v>
      </c>
      <c r="K142" s="103">
        <f t="shared" si="8"/>
        <v>7.268847626956654</v>
      </c>
      <c r="L142" s="103">
        <f t="shared" si="9"/>
        <v>1.6831421403733948</v>
      </c>
      <c r="M142" s="103">
        <f t="shared" si="10"/>
        <v>3.3450099952158308</v>
      </c>
      <c r="N142" s="257">
        <f t="shared" si="11"/>
        <v>2.961386196278859</v>
      </c>
      <c r="O142" s="257">
        <f t="shared" si="11"/>
        <v>4.452065502820868</v>
      </c>
    </row>
    <row r="143" spans="1:15" ht="12.75">
      <c r="A143" s="245">
        <v>33147</v>
      </c>
      <c r="B143" s="246"/>
      <c r="C143" s="247">
        <f>' índice sin trilla'!C22</f>
        <v>19.850234868975623</v>
      </c>
      <c r="D143" s="247">
        <f>' índice sin trilla'!D22</f>
        <v>98.18142029720525</v>
      </c>
      <c r="E143" s="249">
        <f>' índice sin trilla'!O22</f>
        <v>136.37444214862379</v>
      </c>
      <c r="F143" s="249">
        <f>' índice sin trilla'!N22</f>
        <v>142.15385777348146</v>
      </c>
      <c r="G143" s="249">
        <f>' índice sin trilla'!M22</f>
        <v>125.03066053183447</v>
      </c>
      <c r="I143" s="249">
        <f t="shared" si="6"/>
        <v>35.64539170089353</v>
      </c>
      <c r="J143" s="247">
        <f t="shared" si="7"/>
        <v>4.2243793651257855</v>
      </c>
      <c r="K143" s="247">
        <f t="shared" si="8"/>
        <v>7.919654735939452</v>
      </c>
      <c r="L143" s="247">
        <f t="shared" si="9"/>
        <v>2.5687013770530953</v>
      </c>
      <c r="M143" s="247">
        <f t="shared" si="10"/>
        <v>2.9528790380422665</v>
      </c>
      <c r="N143" s="258">
        <f t="shared" si="11"/>
        <v>2.567428422919793</v>
      </c>
      <c r="O143" s="258">
        <f t="shared" si="11"/>
        <v>4.906632430245539</v>
      </c>
    </row>
    <row r="144" spans="1:15" ht="12.75">
      <c r="A144" s="244">
        <v>33178</v>
      </c>
      <c r="B144" s="102"/>
      <c r="C144" s="103">
        <f>' índice sin trilla'!C23</f>
        <v>19.474902565031712</v>
      </c>
      <c r="D144" s="103">
        <f>' índice sin trilla'!D23</f>
        <v>95.53648564950358</v>
      </c>
      <c r="E144" s="248">
        <f>' índice sin trilla'!O23</f>
        <v>136.6740511292618</v>
      </c>
      <c r="F144" s="248">
        <f>' índice sin trilla'!N23</f>
        <v>142.36510181986705</v>
      </c>
      <c r="G144" s="248">
        <f>' índice sin trilla'!M23</f>
        <v>125.42910571643885</v>
      </c>
      <c r="I144" s="248">
        <f t="shared" si="6"/>
        <v>33.51276090536401</v>
      </c>
      <c r="J144" s="103">
        <f t="shared" si="7"/>
        <v>2.3001759634104113</v>
      </c>
      <c r="K144" s="103">
        <f t="shared" si="8"/>
        <v>7.948058937797642</v>
      </c>
      <c r="L144" s="103">
        <f t="shared" si="9"/>
        <v>2.479542596043083</v>
      </c>
      <c r="M144" s="103">
        <f t="shared" si="10"/>
        <v>2.9329441136001666</v>
      </c>
      <c r="N144" s="257">
        <f t="shared" si="11"/>
        <v>2.1972750151498133</v>
      </c>
      <c r="O144" s="257">
        <f t="shared" si="11"/>
        <v>5.389202154631145</v>
      </c>
    </row>
    <row r="145" spans="1:15" ht="12.75">
      <c r="A145" s="245">
        <v>33208</v>
      </c>
      <c r="B145" s="246"/>
      <c r="C145" s="247">
        <f>' índice sin trilla'!C24</f>
        <v>17.38287920300872</v>
      </c>
      <c r="D145" s="247">
        <f>' índice sin trilla'!D24</f>
        <v>85.99751979422786</v>
      </c>
      <c r="E145" s="249">
        <f>' índice sin trilla'!O24</f>
        <v>130.6740437848786</v>
      </c>
      <c r="F145" s="249">
        <f>' índice sin trilla'!N24</f>
        <v>133.72346356060075</v>
      </c>
      <c r="G145" s="249">
        <f>' índice sin trilla'!M24</f>
        <v>124.68409423220807</v>
      </c>
      <c r="I145" s="249">
        <f t="shared" si="6"/>
        <v>33.61366418288196</v>
      </c>
      <c r="J145" s="247">
        <f t="shared" si="7"/>
        <v>5.548003576616578</v>
      </c>
      <c r="K145" s="247">
        <f t="shared" si="8"/>
        <v>3.6089575786692363</v>
      </c>
      <c r="L145" s="247">
        <f t="shared" si="9"/>
        <v>-0.3223862905932573</v>
      </c>
      <c r="M145" s="247">
        <f t="shared" si="10"/>
        <v>5.017238428323401</v>
      </c>
      <c r="N145" s="258">
        <f t="shared" si="11"/>
        <v>2.4174985518935266</v>
      </c>
      <c r="O145" s="258">
        <f t="shared" si="11"/>
        <v>5.486414632386527</v>
      </c>
    </row>
    <row r="146" spans="1:15" ht="12.75">
      <c r="A146" s="244">
        <v>33239</v>
      </c>
      <c r="B146" s="102"/>
      <c r="C146" s="103">
        <f>' índice sin trilla'!C25</f>
        <v>16.289361413123885</v>
      </c>
      <c r="D146" s="103">
        <f>' índice sin trilla'!D25</f>
        <v>76.58346108384892</v>
      </c>
      <c r="E146" s="248">
        <f>' índice sin trilla'!O25</f>
        <v>124.08477283081086</v>
      </c>
      <c r="F146" s="248">
        <f>' índice sin trilla'!N25</f>
        <v>127.33933389973471</v>
      </c>
      <c r="G146" s="248">
        <f>' índice sin trilla'!M25</f>
        <v>118.05814890844934</v>
      </c>
      <c r="I146" s="248">
        <f t="shared" si="6"/>
        <v>29.406433093125138</v>
      </c>
      <c r="J146" s="103">
        <f t="shared" si="7"/>
        <v>1.0605792320039775</v>
      </c>
      <c r="K146" s="103">
        <f t="shared" si="8"/>
        <v>1.2710836937531056</v>
      </c>
      <c r="L146" s="103">
        <f t="shared" si="9"/>
        <v>0.034093839121340785</v>
      </c>
      <c r="M146" s="103">
        <f t="shared" si="10"/>
        <v>3.9409179190533106</v>
      </c>
      <c r="N146" s="257">
        <f t="shared" si="11"/>
        <v>2.145629568356977</v>
      </c>
      <c r="O146" s="257">
        <f t="shared" si="11"/>
        <v>5.644689087935495</v>
      </c>
    </row>
    <row r="147" spans="1:15" ht="12.75">
      <c r="A147" s="245">
        <v>33270</v>
      </c>
      <c r="B147" s="246"/>
      <c r="C147" s="247">
        <f>' índice sin trilla'!C26</f>
        <v>18.354658177189226</v>
      </c>
      <c r="D147" s="247">
        <f>' índice sin trilla'!D26</f>
        <v>82.53331761271515</v>
      </c>
      <c r="E147" s="249">
        <f>' índice sin trilla'!O26</f>
        <v>130.64845123018546</v>
      </c>
      <c r="F147" s="249">
        <f>' índice sin trilla'!N26</f>
        <v>134.84877026013558</v>
      </c>
      <c r="G147" s="249">
        <f>' índice sin trilla'!M26</f>
        <v>122.59962805592562</v>
      </c>
      <c r="I147" s="249">
        <f t="shared" si="6"/>
        <v>28.157793641503947</v>
      </c>
      <c r="J147" s="247">
        <f t="shared" si="7"/>
        <v>0.016551838508482852</v>
      </c>
      <c r="K147" s="247">
        <f t="shared" si="8"/>
        <v>1.3419077358169051</v>
      </c>
      <c r="L147" s="247">
        <f t="shared" si="9"/>
        <v>-0.2403910453216751</v>
      </c>
      <c r="M147" s="247">
        <f t="shared" si="10"/>
        <v>4.864353812954225</v>
      </c>
      <c r="N147" s="258">
        <f t="shared" si="11"/>
        <v>2.0381615044492207</v>
      </c>
      <c r="O147" s="258">
        <f t="shared" si="11"/>
        <v>5.426608451702131</v>
      </c>
    </row>
    <row r="148" spans="1:15" ht="12.75">
      <c r="A148" s="244">
        <v>33298</v>
      </c>
      <c r="B148" s="102"/>
      <c r="C148" s="103">
        <f>' índice sin trilla'!C27</f>
        <v>18.143918485718682</v>
      </c>
      <c r="D148" s="103">
        <f>' índice sin trilla'!D27</f>
        <v>80.73989991835957</v>
      </c>
      <c r="E148" s="248">
        <f>' índice sin trilla'!O27</f>
        <v>131.01513623348868</v>
      </c>
      <c r="F148" s="248">
        <f>' índice sin trilla'!N27</f>
        <v>135.3362482187726</v>
      </c>
      <c r="G148" s="248">
        <f>' índice sin trilla'!M27</f>
        <v>122.61491342754813</v>
      </c>
      <c r="I148" s="248">
        <f t="shared" si="6"/>
        <v>12.908419987781894</v>
      </c>
      <c r="J148" s="103">
        <f t="shared" si="7"/>
        <v>-11.482984493364778</v>
      </c>
      <c r="K148" s="103">
        <f t="shared" si="8"/>
        <v>0.8865310114861025</v>
      </c>
      <c r="L148" s="103">
        <f t="shared" si="9"/>
        <v>-0.37667577509524763</v>
      </c>
      <c r="M148" s="103">
        <f t="shared" si="10"/>
        <v>3.679321443339978</v>
      </c>
      <c r="N148" s="257">
        <f t="shared" si="11"/>
        <v>0.018092597113383846</v>
      </c>
      <c r="O148" s="257">
        <f t="shared" si="11"/>
        <v>5.113997070085996</v>
      </c>
    </row>
    <row r="149" spans="1:15" ht="12.75">
      <c r="A149" s="245">
        <v>33329</v>
      </c>
      <c r="B149" s="246"/>
      <c r="C149" s="247">
        <f>' índice sin trilla'!C28</f>
        <v>20.860260019245363</v>
      </c>
      <c r="D149" s="247">
        <f>' índice sin trilla'!D28</f>
        <v>92.03649711501404</v>
      </c>
      <c r="E149" s="249">
        <f>' índice sin trilla'!O28</f>
        <v>133.37187880789074</v>
      </c>
      <c r="F149" s="249">
        <f>' índice sin trilla'!N28</f>
        <v>137.75347520845492</v>
      </c>
      <c r="G149" s="249">
        <f>' índice sin trilla'!M28</f>
        <v>124.82413038864723</v>
      </c>
      <c r="I149" s="249">
        <f t="shared" si="6"/>
        <v>39.10121025173812</v>
      </c>
      <c r="J149" s="247">
        <f t="shared" si="7"/>
        <v>8.78419296414683</v>
      </c>
      <c r="K149" s="247">
        <f t="shared" si="8"/>
        <v>1.1677965872542773</v>
      </c>
      <c r="L149" s="247">
        <f t="shared" si="9"/>
        <v>-0.32041277867229656</v>
      </c>
      <c r="M149" s="247">
        <f t="shared" si="10"/>
        <v>4.479984057348307</v>
      </c>
      <c r="N149" s="258">
        <f t="shared" si="11"/>
        <v>1.0588703863244175</v>
      </c>
      <c r="O149" s="258">
        <f t="shared" si="11"/>
        <v>4.727220129516296</v>
      </c>
    </row>
    <row r="150" spans="1:15" ht="12.75">
      <c r="A150" s="244">
        <v>33359</v>
      </c>
      <c r="B150" s="102"/>
      <c r="C150" s="103">
        <f>' índice sin trilla'!C29</f>
        <v>20.975903292665922</v>
      </c>
      <c r="D150" s="103">
        <f>' índice sin trilla'!D29</f>
        <v>90.99194907647805</v>
      </c>
      <c r="E150" s="248">
        <f>' índice sin trilla'!O29</f>
        <v>134.59740331750177</v>
      </c>
      <c r="F150" s="248">
        <f>' índice sin trilla'!N29</f>
        <v>138.84848179607252</v>
      </c>
      <c r="G150" s="248">
        <f>' índice sin trilla'!M29</f>
        <v>126.21986794525137</v>
      </c>
      <c r="I150" s="248">
        <f t="shared" si="6"/>
        <v>24.426337320651804</v>
      </c>
      <c r="J150" s="103">
        <f t="shared" si="7"/>
        <v>-2.334098432521059</v>
      </c>
      <c r="K150" s="103">
        <f t="shared" si="8"/>
        <v>1.1051912795302377</v>
      </c>
      <c r="L150" s="103">
        <f t="shared" si="9"/>
        <v>-0.08077275327557087</v>
      </c>
      <c r="M150" s="103">
        <f t="shared" si="10"/>
        <v>3.743366673882531</v>
      </c>
      <c r="N150" s="257">
        <f t="shared" si="11"/>
        <v>0.5366637757703296</v>
      </c>
      <c r="O150" s="257">
        <f t="shared" si="11"/>
        <v>4.260033514985162</v>
      </c>
    </row>
    <row r="151" spans="1:15" ht="12.75">
      <c r="A151" s="245">
        <v>33390</v>
      </c>
      <c r="B151" s="246"/>
      <c r="C151" s="247">
        <f>' índice sin trilla'!C30</f>
        <v>20.690435541685364</v>
      </c>
      <c r="D151" s="247">
        <f>' índice sin trilla'!D30</f>
        <v>88.94250117666232</v>
      </c>
      <c r="E151" s="249">
        <f>' índice sin trilla'!O30</f>
        <v>135.09492182878063</v>
      </c>
      <c r="F151" s="249">
        <f>' índice sin trilla'!N30</f>
        <v>138.94291198306362</v>
      </c>
      <c r="G151" s="249">
        <f>' índice sin trilla'!M30</f>
        <v>127.55553776683443</v>
      </c>
      <c r="I151" s="249">
        <f t="shared" si="6"/>
        <v>26.43863858699822</v>
      </c>
      <c r="J151" s="247">
        <f t="shared" si="7"/>
        <v>-1.256045567010966</v>
      </c>
      <c r="K151" s="247">
        <f t="shared" si="8"/>
        <v>1.4644010812343344</v>
      </c>
      <c r="L151" s="247">
        <f t="shared" si="9"/>
        <v>0.27383277425767627</v>
      </c>
      <c r="M151" s="247">
        <f t="shared" si="10"/>
        <v>4.090091072151147</v>
      </c>
      <c r="N151" s="258">
        <f t="shared" si="11"/>
        <v>0.4597566788424601</v>
      </c>
      <c r="O151" s="258">
        <f t="shared" si="11"/>
        <v>3.836374990801006</v>
      </c>
    </row>
    <row r="152" spans="1:15" ht="12.75">
      <c r="A152" s="244">
        <v>33420</v>
      </c>
      <c r="B152" s="102"/>
      <c r="C152" s="103">
        <f>' índice sin trilla'!C31</f>
        <v>21.280398976993705</v>
      </c>
      <c r="D152" s="103">
        <f>' índice sin trilla'!D31</f>
        <v>90.13101462150206</v>
      </c>
      <c r="E152" s="248">
        <f>' índice sin trilla'!O31</f>
        <v>135.397527622032</v>
      </c>
      <c r="F152" s="248">
        <f>' índice sin trilla'!N31</f>
        <v>139.53698252859033</v>
      </c>
      <c r="G152" s="248">
        <f>' índice sin trilla'!M31</f>
        <v>127.4098944583393</v>
      </c>
      <c r="I152" s="248">
        <f t="shared" si="6"/>
        <v>28.738442700735266</v>
      </c>
      <c r="J152" s="103">
        <f t="shared" si="7"/>
        <v>2.272532227367252</v>
      </c>
      <c r="K152" s="103">
        <f t="shared" si="8"/>
        <v>1.254912386217133</v>
      </c>
      <c r="L152" s="103">
        <f t="shared" si="9"/>
        <v>0.14495042761022425</v>
      </c>
      <c r="M152" s="103">
        <f t="shared" si="10"/>
        <v>3.687322999717213</v>
      </c>
      <c r="N152" s="257">
        <f t="shared" si="11"/>
        <v>0.5990270427689293</v>
      </c>
      <c r="O152" s="257">
        <f t="shared" si="11"/>
        <v>3.4015888370728886</v>
      </c>
    </row>
    <row r="153" spans="1:15" ht="12.75">
      <c r="A153" s="245">
        <v>33451</v>
      </c>
      <c r="B153" s="246"/>
      <c r="C153" s="247">
        <f>' índice sin trilla'!C32</f>
        <v>22.15249890762606</v>
      </c>
      <c r="D153" s="247">
        <f>' índice sin trilla'!D32</f>
        <v>93.32970593784522</v>
      </c>
      <c r="E153" s="249">
        <f>' índice sin trilla'!O32</f>
        <v>136.3681212424799</v>
      </c>
      <c r="F153" s="249">
        <f>' índice sin trilla'!N32</f>
        <v>140.39750666393536</v>
      </c>
      <c r="G153" s="249">
        <f>' índice sin trilla'!M32</f>
        <v>128.58118547269726</v>
      </c>
      <c r="I153" s="249">
        <f t="shared" si="6"/>
        <v>22.621215256319815</v>
      </c>
      <c r="J153" s="247">
        <f t="shared" si="7"/>
        <v>-1.0245712515125516</v>
      </c>
      <c r="K153" s="247">
        <f t="shared" si="8"/>
        <v>1.4419776349558822</v>
      </c>
      <c r="L153" s="247">
        <f t="shared" si="9"/>
        <v>0.7369627236257781</v>
      </c>
      <c r="M153" s="247">
        <f t="shared" si="10"/>
        <v>2.9777792332457365</v>
      </c>
      <c r="N153" s="258">
        <f t="shared" si="11"/>
        <v>0.24083063829458684</v>
      </c>
      <c r="O153" s="258">
        <f t="shared" si="11"/>
        <v>3.014329746491917</v>
      </c>
    </row>
    <row r="154" spans="1:15" ht="12.75">
      <c r="A154" s="244">
        <v>33482</v>
      </c>
      <c r="B154" s="102"/>
      <c r="C154" s="103">
        <f>' índice sin trilla'!C33</f>
        <v>21.989415560930624</v>
      </c>
      <c r="D154" s="103">
        <f>' índice sin trilla'!D33</f>
        <v>90.46647984999535</v>
      </c>
      <c r="E154" s="248">
        <f>' índice sin trilla'!O33</f>
        <v>136.45570053233232</v>
      </c>
      <c r="F154" s="248">
        <f>' índice sin trilla'!N33</f>
        <v>140.43751912093256</v>
      </c>
      <c r="G154" s="248">
        <f>' índice sin trilla'!M33</f>
        <v>128.66209410104264</v>
      </c>
      <c r="I154" s="248">
        <f t="shared" si="6"/>
        <v>24.61966726204672</v>
      </c>
      <c r="J154" s="103">
        <f t="shared" si="7"/>
        <v>1.9886718121995939</v>
      </c>
      <c r="K154" s="103">
        <f t="shared" si="8"/>
        <v>0.8616437675646349</v>
      </c>
      <c r="L154" s="103">
        <f t="shared" si="9"/>
        <v>0.0066279405568359095</v>
      </c>
      <c r="M154" s="103">
        <f t="shared" si="10"/>
        <v>2.7387417394867386</v>
      </c>
      <c r="N154" s="257">
        <f t="shared" si="11"/>
        <v>0.7486778557429297</v>
      </c>
      <c r="O154" s="257">
        <f t="shared" si="11"/>
        <v>2.484334947161382</v>
      </c>
    </row>
    <row r="155" spans="1:15" ht="12.75">
      <c r="A155" s="245">
        <v>33512</v>
      </c>
      <c r="B155" s="246"/>
      <c r="C155" s="247">
        <f>' índice sin trilla'!C34</f>
        <v>24.568738900281907</v>
      </c>
      <c r="D155" s="247">
        <f>' índice sin trilla'!D34</f>
        <v>100.52911004931353</v>
      </c>
      <c r="E155" s="249">
        <f>' índice sin trilla'!O34</f>
        <v>137.1245198326598</v>
      </c>
      <c r="F155" s="249">
        <f>' índice sin trilla'!N34</f>
        <v>141.7934473545207</v>
      </c>
      <c r="G155" s="249">
        <f>' índice sin trilla'!M34</f>
        <v>127.95243811630796</v>
      </c>
      <c r="I155" s="249">
        <f aca="true" t="shared" si="12" ref="I155:I218">((C155/C143)-1)*100</f>
        <v>23.770519907958064</v>
      </c>
      <c r="J155" s="247">
        <f aca="true" t="shared" si="13" ref="J155:J218">((D155/D143)-1)*100</f>
        <v>2.391175178563909</v>
      </c>
      <c r="K155" s="247">
        <f aca="true" t="shared" si="14" ref="K155:K218">((E155/E143)-1)*100</f>
        <v>0.5500133838997057</v>
      </c>
      <c r="L155" s="247">
        <f aca="true" t="shared" si="15" ref="L155:L218">((F155/F143)-1)*100</f>
        <v>-0.2535354471596918</v>
      </c>
      <c r="M155" s="247">
        <f aca="true" t="shared" si="16" ref="M155:M218">((G155/G143)-1)*100</f>
        <v>2.336848875344111</v>
      </c>
      <c r="N155" s="258">
        <f t="shared" si="11"/>
        <v>0.5921538800324644</v>
      </c>
      <c r="O155" s="258">
        <f t="shared" si="11"/>
        <v>1.8795898833970481</v>
      </c>
    </row>
    <row r="156" spans="1:15" ht="12.75">
      <c r="A156" s="244">
        <v>33543</v>
      </c>
      <c r="B156" s="102"/>
      <c r="C156" s="103">
        <f>' índice sin trilla'!C35</f>
        <v>23.61994936099604</v>
      </c>
      <c r="D156" s="103">
        <f>' índice sin trilla'!D35</f>
        <v>96.0896580051888</v>
      </c>
      <c r="E156" s="248">
        <f>' índice sin trilla'!O35</f>
        <v>136.8438455786716</v>
      </c>
      <c r="F156" s="248">
        <f>' índice sin trilla'!N35</f>
        <v>141.1469535744453</v>
      </c>
      <c r="G156" s="248">
        <f>' índice sin trilla'!M35</f>
        <v>128.32037486614206</v>
      </c>
      <c r="I156" s="248">
        <f t="shared" si="12"/>
        <v>21.284043820619637</v>
      </c>
      <c r="J156" s="103">
        <f t="shared" si="13"/>
        <v>0.5790168561513376</v>
      </c>
      <c r="K156" s="103">
        <f t="shared" si="14"/>
        <v>0.12423312838600875</v>
      </c>
      <c r="L156" s="103">
        <f t="shared" si="15"/>
        <v>-0.8556508792183282</v>
      </c>
      <c r="M156" s="103">
        <f t="shared" si="16"/>
        <v>2.305102259310998</v>
      </c>
      <c r="N156" s="257">
        <f t="shared" si="11"/>
        <v>0.44101399375464645</v>
      </c>
      <c r="O156" s="257">
        <f t="shared" si="11"/>
        <v>1.2422754236483646</v>
      </c>
    </row>
    <row r="157" spans="1:15" ht="12.75">
      <c r="A157" s="245">
        <v>33573</v>
      </c>
      <c r="B157" s="246"/>
      <c r="C157" s="247">
        <f>' índice sin trilla'!C36</f>
        <v>21.524626072811298</v>
      </c>
      <c r="D157" s="247">
        <f>' índice sin trilla'!D36</f>
        <v>89.31719260242403</v>
      </c>
      <c r="E157" s="249">
        <f>' índice sin trilla'!O36</f>
        <v>132.04811895454088</v>
      </c>
      <c r="F157" s="249">
        <f>' índice sin trilla'!N36</f>
        <v>134.13116431504247</v>
      </c>
      <c r="G157" s="249">
        <f>' índice sin trilla'!M36</f>
        <v>127.98043158408792</v>
      </c>
      <c r="I157" s="249">
        <f t="shared" si="12"/>
        <v>23.826587192101645</v>
      </c>
      <c r="J157" s="247">
        <f t="shared" si="13"/>
        <v>3.8601959872091474</v>
      </c>
      <c r="K157" s="247">
        <f t="shared" si="14"/>
        <v>1.0515287733226852</v>
      </c>
      <c r="L157" s="247">
        <f t="shared" si="15"/>
        <v>0.30488348385993014</v>
      </c>
      <c r="M157" s="247">
        <f t="shared" si="16"/>
        <v>2.643751291757268</v>
      </c>
      <c r="N157" s="258">
        <f t="shared" si="11"/>
        <v>0.32674531790035655</v>
      </c>
      <c r="O157" s="258">
        <f t="shared" si="11"/>
        <v>1.0384293119333199</v>
      </c>
    </row>
    <row r="158" spans="1:15" ht="12.75">
      <c r="A158" s="244">
        <v>33604</v>
      </c>
      <c r="B158" s="102"/>
      <c r="C158" s="103">
        <f>' índice sin trilla'!C37</f>
        <v>20.126284187566977</v>
      </c>
      <c r="D158" s="103">
        <f>' índice sin trilla'!D37</f>
        <v>80.34423042179183</v>
      </c>
      <c r="E158" s="248">
        <f>' índice sin trilla'!O37</f>
        <v>123.96104526450479</v>
      </c>
      <c r="F158" s="248">
        <f>' índice sin trilla'!N37</f>
        <v>126.65966265157411</v>
      </c>
      <c r="G158" s="248">
        <f>' índice sin trilla'!M37</f>
        <v>119.0048729467085</v>
      </c>
      <c r="I158" s="248">
        <f t="shared" si="12"/>
        <v>23.554777115767056</v>
      </c>
      <c r="J158" s="103">
        <f t="shared" si="13"/>
        <v>4.910680824186531</v>
      </c>
      <c r="K158" s="103">
        <f t="shared" si="14"/>
        <v>-0.09971212702687415</v>
      </c>
      <c r="L158" s="103">
        <f t="shared" si="15"/>
        <v>-0.5337480787324989</v>
      </c>
      <c r="M158" s="103">
        <f t="shared" si="16"/>
        <v>0.801913334244575</v>
      </c>
      <c r="N158" s="257">
        <f t="shared" si="11"/>
        <v>0.6031183124957318</v>
      </c>
      <c r="O158" s="257">
        <f t="shared" si="11"/>
        <v>0.9315537453296718</v>
      </c>
    </row>
    <row r="159" spans="1:15" ht="12.75">
      <c r="A159" s="245">
        <v>33635</v>
      </c>
      <c r="B159" s="246"/>
      <c r="C159" s="247">
        <f>' índice sin trilla'!C38</f>
        <v>23.20714791369059</v>
      </c>
      <c r="D159" s="247">
        <f>' índice sin trilla'!D38</f>
        <v>87.67873763927828</v>
      </c>
      <c r="E159" s="249">
        <f>' índice sin trilla'!O38</f>
        <v>132.23086452945245</v>
      </c>
      <c r="F159" s="249">
        <f>' índice sin trilla'!N38</f>
        <v>135.92202804483966</v>
      </c>
      <c r="G159" s="249">
        <f>' índice sin trilla'!M38</f>
        <v>125.16290793849811</v>
      </c>
      <c r="I159" s="249">
        <f t="shared" si="12"/>
        <v>26.437374587187534</v>
      </c>
      <c r="J159" s="247">
        <f t="shared" si="13"/>
        <v>6.234355016125548</v>
      </c>
      <c r="K159" s="247">
        <f t="shared" si="14"/>
        <v>1.2111994320384234</v>
      </c>
      <c r="L159" s="247">
        <f t="shared" si="15"/>
        <v>0.7958973468083386</v>
      </c>
      <c r="M159" s="247">
        <f t="shared" si="16"/>
        <v>2.090772968253396</v>
      </c>
      <c r="N159" s="258">
        <f t="shared" si="11"/>
        <v>1.0831551150229934</v>
      </c>
      <c r="O159" s="258">
        <f t="shared" si="11"/>
        <v>0.9212591819423022</v>
      </c>
    </row>
    <row r="160" spans="1:15" ht="12.75">
      <c r="A160" s="244">
        <v>33664</v>
      </c>
      <c r="B160" s="102"/>
      <c r="C160" s="103">
        <f>' índice sin trilla'!C39</f>
        <v>24.240338023377966</v>
      </c>
      <c r="D160" s="103">
        <f>' índice sin trilla'!D39</f>
        <v>91.24056542371875</v>
      </c>
      <c r="E160" s="248">
        <f>' índice sin trilla'!O39</f>
        <v>133.0519011924829</v>
      </c>
      <c r="F160" s="248">
        <f>' índice sin trilla'!N39</f>
        <v>137.20433142039064</v>
      </c>
      <c r="G160" s="248">
        <f>' índice sin trilla'!M39</f>
        <v>124.97509416987</v>
      </c>
      <c r="I160" s="248">
        <f t="shared" si="12"/>
        <v>33.60034681845521</v>
      </c>
      <c r="J160" s="103">
        <f t="shared" si="13"/>
        <v>13.005546843601445</v>
      </c>
      <c r="K160" s="103">
        <f t="shared" si="14"/>
        <v>1.5546027867836543</v>
      </c>
      <c r="L160" s="103">
        <f t="shared" si="15"/>
        <v>1.380327315264629</v>
      </c>
      <c r="M160" s="103">
        <f t="shared" si="16"/>
        <v>1.9248724941737905</v>
      </c>
      <c r="N160" s="257">
        <f t="shared" si="11"/>
        <v>3.075345224578352</v>
      </c>
      <c r="O160" s="257">
        <f t="shared" si="11"/>
        <v>0.9762477325748087</v>
      </c>
    </row>
    <row r="161" spans="1:15" ht="12.75">
      <c r="A161" s="245">
        <v>33695</v>
      </c>
      <c r="B161" s="246"/>
      <c r="C161" s="247">
        <f>' índice sin trilla'!C40</f>
        <v>22.407949609892786</v>
      </c>
      <c r="D161" s="247">
        <f>' índice sin trilla'!D40</f>
        <v>84.2506315169367</v>
      </c>
      <c r="E161" s="249">
        <f>' índice sin trilla'!O40</f>
        <v>134.26758009841882</v>
      </c>
      <c r="F161" s="249">
        <f>' índice sin trilla'!N40</f>
        <v>138.93069044715443</v>
      </c>
      <c r="G161" s="249">
        <f>' índice sin trilla'!M40</f>
        <v>125.1773895371874</v>
      </c>
      <c r="I161" s="249">
        <f t="shared" si="12"/>
        <v>7.419320704629517</v>
      </c>
      <c r="J161" s="247">
        <f t="shared" si="13"/>
        <v>-8.459541423385197</v>
      </c>
      <c r="K161" s="247">
        <f t="shared" si="14"/>
        <v>0.6715818195965007</v>
      </c>
      <c r="L161" s="247">
        <f t="shared" si="15"/>
        <v>0.8545811544268478</v>
      </c>
      <c r="M161" s="247">
        <f t="shared" si="16"/>
        <v>0.2830054953639749</v>
      </c>
      <c r="N161" s="258">
        <f t="shared" si="11"/>
        <v>1.6263198608096108</v>
      </c>
      <c r="O161" s="258">
        <f t="shared" si="11"/>
        <v>0.9348763032856366</v>
      </c>
    </row>
    <row r="162" spans="1:15" ht="12.75">
      <c r="A162" s="244">
        <v>33725</v>
      </c>
      <c r="B162" s="102"/>
      <c r="C162" s="103">
        <f>' índice sin trilla'!C41</f>
        <v>25.788625194980497</v>
      </c>
      <c r="D162" s="103">
        <f>' índice sin trilla'!D41</f>
        <v>94.70357744681799</v>
      </c>
      <c r="E162" s="248">
        <f>' índice sin trilla'!O41</f>
        <v>134.2492699217191</v>
      </c>
      <c r="F162" s="248">
        <f>' índice sin trilla'!N41</f>
        <v>138.847728491355</v>
      </c>
      <c r="G162" s="248">
        <f>' índice sin trilla'!M41</f>
        <v>125.1954259515395</v>
      </c>
      <c r="I162" s="248">
        <f t="shared" si="12"/>
        <v>22.944050776575175</v>
      </c>
      <c r="J162" s="103">
        <f t="shared" si="13"/>
        <v>4.079073377382358</v>
      </c>
      <c r="K162" s="103">
        <f t="shared" si="14"/>
        <v>-0.2586479287133514</v>
      </c>
      <c r="L162" s="103">
        <f t="shared" si="15"/>
        <v>-0.0005425372375467141</v>
      </c>
      <c r="M162" s="103">
        <f t="shared" si="16"/>
        <v>-0.8116329151574009</v>
      </c>
      <c r="N162" s="257">
        <f t="shared" si="11"/>
        <v>2.1829646860038965</v>
      </c>
      <c r="O162" s="257">
        <f t="shared" si="11"/>
        <v>0.8198726517929744</v>
      </c>
    </row>
    <row r="163" spans="1:15" ht="12.75">
      <c r="A163" s="245">
        <v>33756</v>
      </c>
      <c r="B163" s="246"/>
      <c r="C163" s="247">
        <f>' índice sin trilla'!C42</f>
        <v>26.19666736806114</v>
      </c>
      <c r="D163" s="247">
        <f>' índice sin trilla'!D42</f>
        <v>94.6357086735786</v>
      </c>
      <c r="E163" s="249">
        <f>' índice sin trilla'!O42</f>
        <v>135.69059232515337</v>
      </c>
      <c r="F163" s="249">
        <f>' índice sin trilla'!N42</f>
        <v>140.3377533590167</v>
      </c>
      <c r="G163" s="249">
        <f>' índice sin trilla'!M42</f>
        <v>126.5923232823717</v>
      </c>
      <c r="I163" s="249">
        <f t="shared" si="12"/>
        <v>26.612450063133174</v>
      </c>
      <c r="J163" s="247">
        <f t="shared" si="13"/>
        <v>6.400997747531445</v>
      </c>
      <c r="K163" s="247">
        <f t="shared" si="14"/>
        <v>0.44092737780898617</v>
      </c>
      <c r="L163" s="247">
        <f t="shared" si="15"/>
        <v>1.0038953092641911</v>
      </c>
      <c r="M163" s="247">
        <f t="shared" si="16"/>
        <v>-0.7551334119444086</v>
      </c>
      <c r="N163" s="258">
        <f t="shared" si="11"/>
        <v>2.8274993091443656</v>
      </c>
      <c r="O163" s="258">
        <f t="shared" si="11"/>
        <v>0.7340257691363039</v>
      </c>
    </row>
    <row r="164" spans="1:15" ht="12.75">
      <c r="A164" s="244">
        <v>33786</v>
      </c>
      <c r="B164" s="102"/>
      <c r="C164" s="103">
        <f>' índice sin trilla'!C43</f>
        <v>26.820707345965513</v>
      </c>
      <c r="D164" s="103">
        <f>' índice sin trilla'!D43</f>
        <v>95.62973083855424</v>
      </c>
      <c r="E164" s="248">
        <f>' índice sin trilla'!O43</f>
        <v>137.19973271904615</v>
      </c>
      <c r="F164" s="248">
        <f>' índice sin trilla'!N43</f>
        <v>142.43072062334238</v>
      </c>
      <c r="G164" s="248">
        <f>' índice sin trilla'!M43</f>
        <v>127.10272441521126</v>
      </c>
      <c r="I164" s="248">
        <f t="shared" si="12"/>
        <v>26.034795564507274</v>
      </c>
      <c r="J164" s="103">
        <f t="shared" si="13"/>
        <v>6.100803635844554</v>
      </c>
      <c r="K164" s="103">
        <f t="shared" si="14"/>
        <v>1.3310472714428645</v>
      </c>
      <c r="L164" s="103">
        <f t="shared" si="15"/>
        <v>2.073814441385924</v>
      </c>
      <c r="M164" s="103">
        <f t="shared" si="16"/>
        <v>-0.24108806025930907</v>
      </c>
      <c r="N164" s="257">
        <f t="shared" si="11"/>
        <v>3.1505419055820383</v>
      </c>
      <c r="O164" s="257">
        <f t="shared" si="11"/>
        <v>0.7410251365356668</v>
      </c>
    </row>
    <row r="165" spans="1:15" ht="12.75">
      <c r="A165" s="245">
        <v>33817</v>
      </c>
      <c r="B165" s="246"/>
      <c r="C165" s="247">
        <f>' índice sin trilla'!C44</f>
        <v>26.592875849774867</v>
      </c>
      <c r="D165" s="247">
        <f>' índice sin trilla'!D44</f>
        <v>94.76445432103705</v>
      </c>
      <c r="E165" s="249">
        <f>' índice sin trilla'!O44</f>
        <v>137.02255285013493</v>
      </c>
      <c r="F165" s="249">
        <f>' índice sin trilla'!N44</f>
        <v>141.4640899528564</v>
      </c>
      <c r="G165" s="249">
        <f>' índice sin trilla'!M44</f>
        <v>128.43157406031753</v>
      </c>
      <c r="I165" s="249">
        <f t="shared" si="12"/>
        <v>20.04458711707777</v>
      </c>
      <c r="J165" s="247">
        <f t="shared" si="13"/>
        <v>1.5372901572703324</v>
      </c>
      <c r="K165" s="247">
        <f t="shared" si="14"/>
        <v>0.47990072877177603</v>
      </c>
      <c r="L165" s="247">
        <f t="shared" si="15"/>
        <v>0.7596881983624515</v>
      </c>
      <c r="M165" s="247">
        <f t="shared" si="16"/>
        <v>-0.11635560197218453</v>
      </c>
      <c r="N165" s="258">
        <f t="shared" si="11"/>
        <v>3.3791120258278573</v>
      </c>
      <c r="O165" s="258">
        <f t="shared" si="11"/>
        <v>0.6598557104793956</v>
      </c>
    </row>
    <row r="166" spans="1:15" ht="12.75">
      <c r="A166" s="244">
        <v>33848</v>
      </c>
      <c r="B166" s="102"/>
      <c r="C166" s="103">
        <f>' índice sin trilla'!C45</f>
        <v>28.867902273745187</v>
      </c>
      <c r="D166" s="103">
        <f>' índice sin trilla'!D45</f>
        <v>100.38592130002307</v>
      </c>
      <c r="E166" s="248">
        <f>' índice sin trilla'!O45</f>
        <v>138.51633930770478</v>
      </c>
      <c r="F166" s="248">
        <f>' índice sin trilla'!N45</f>
        <v>143.31668017466424</v>
      </c>
      <c r="G166" s="248">
        <f>' índice sin trilla'!M45</f>
        <v>129.12019482223073</v>
      </c>
      <c r="I166" s="248">
        <f t="shared" si="12"/>
        <v>31.280898274694557</v>
      </c>
      <c r="J166" s="103">
        <f t="shared" si="13"/>
        <v>10.964770008157032</v>
      </c>
      <c r="K166" s="103">
        <f t="shared" si="14"/>
        <v>1.510115566688408</v>
      </c>
      <c r="L166" s="103">
        <f t="shared" si="15"/>
        <v>2.0501366527647003</v>
      </c>
      <c r="M166" s="103">
        <f t="shared" si="16"/>
        <v>0.3560494832520966</v>
      </c>
      <c r="N166" s="257">
        <f aca="true" t="shared" si="17" ref="N166:O229">+(((SUM(D155:D166))/(SUM(D143:D154)))-1)*100</f>
        <v>4.138948601991155</v>
      </c>
      <c r="O166" s="257">
        <f t="shared" si="17"/>
        <v>0.715281319725869</v>
      </c>
    </row>
    <row r="167" spans="1:15" ht="12.75">
      <c r="A167" s="245">
        <v>33878</v>
      </c>
      <c r="B167" s="246"/>
      <c r="C167" s="247">
        <f>' índice sin trilla'!C46</f>
        <v>30.22157637753666</v>
      </c>
      <c r="D167" s="247">
        <f>' índice sin trilla'!D46</f>
        <v>104.66563750689873</v>
      </c>
      <c r="E167" s="249">
        <f>' índice sin trilla'!O46</f>
        <v>139.62090165244692</v>
      </c>
      <c r="F167" s="249">
        <f>' índice sin trilla'!N46</f>
        <v>144.80206139701053</v>
      </c>
      <c r="G167" s="249">
        <f>' índice sin trilla'!M46</f>
        <v>129.44620193073544</v>
      </c>
      <c r="I167" s="249">
        <f t="shared" si="12"/>
        <v>23.008252479698466</v>
      </c>
      <c r="J167" s="247">
        <f t="shared" si="13"/>
        <v>4.114755870768239</v>
      </c>
      <c r="K167" s="247">
        <f t="shared" si="14"/>
        <v>1.8205218314227167</v>
      </c>
      <c r="L167" s="247">
        <f t="shared" si="15"/>
        <v>2.121828687165994</v>
      </c>
      <c r="M167" s="247">
        <f t="shared" si="16"/>
        <v>1.1674367729278101</v>
      </c>
      <c r="N167" s="258">
        <f t="shared" si="17"/>
        <v>4.297371491038726</v>
      </c>
      <c r="O167" s="258">
        <f t="shared" si="17"/>
        <v>0.823987649630209</v>
      </c>
    </row>
    <row r="168" spans="1:15" ht="12.75">
      <c r="A168" s="244">
        <v>33909</v>
      </c>
      <c r="B168" s="102"/>
      <c r="C168" s="103">
        <f>' índice sin trilla'!C47</f>
        <v>29.462907720911108</v>
      </c>
      <c r="D168" s="103">
        <f>' índice sin trilla'!D47</f>
        <v>101.22952836456797</v>
      </c>
      <c r="E168" s="248">
        <f>' índice sin trilla'!O47</f>
        <v>140.35855072981917</v>
      </c>
      <c r="F168" s="248">
        <f>' índice sin trilla'!N47</f>
        <v>145.60901895968234</v>
      </c>
      <c r="G168" s="248">
        <f>' índice sin trilla'!M47</f>
        <v>129.97521441381267</v>
      </c>
      <c r="I168" s="248">
        <f t="shared" si="12"/>
        <v>24.7373873271872</v>
      </c>
      <c r="J168" s="103">
        <f t="shared" si="13"/>
        <v>5.3490359587934355</v>
      </c>
      <c r="K168" s="103">
        <f t="shared" si="14"/>
        <v>2.5684057154963247</v>
      </c>
      <c r="L168" s="103">
        <f t="shared" si="15"/>
        <v>3.1612906068735125</v>
      </c>
      <c r="M168" s="103">
        <f t="shared" si="16"/>
        <v>1.2896155808435283</v>
      </c>
      <c r="N168" s="257">
        <f t="shared" si="17"/>
        <v>4.724463357503628</v>
      </c>
      <c r="O168" s="257">
        <f t="shared" si="17"/>
        <v>1.032738417108181</v>
      </c>
    </row>
    <row r="169" spans="1:15" ht="12.75">
      <c r="A169" s="245">
        <v>33939</v>
      </c>
      <c r="B169" s="246"/>
      <c r="C169" s="247">
        <f>' índice sin trilla'!C48</f>
        <v>26.841270708769326</v>
      </c>
      <c r="D169" s="247">
        <f>' índice sin trilla'!D48</f>
        <v>93.56277968932866</v>
      </c>
      <c r="E169" s="249">
        <f>' índice sin trilla'!O48</f>
        <v>136.73730551796316</v>
      </c>
      <c r="F169" s="249">
        <f>' índice sin trilla'!N48</f>
        <v>140.58983409687426</v>
      </c>
      <c r="G169" s="249">
        <f>' índice sin trilla'!M48</f>
        <v>129.15393876251736</v>
      </c>
      <c r="I169" s="249">
        <f t="shared" si="12"/>
        <v>24.700288023464047</v>
      </c>
      <c r="J169" s="247">
        <f t="shared" si="13"/>
        <v>4.753381698642212</v>
      </c>
      <c r="K169" s="247">
        <f t="shared" si="14"/>
        <v>3.5511195468347356</v>
      </c>
      <c r="L169" s="247">
        <f t="shared" si="15"/>
        <v>4.815189530944419</v>
      </c>
      <c r="M169" s="247">
        <f t="shared" si="16"/>
        <v>0.9169426637371414</v>
      </c>
      <c r="N169" s="258">
        <f t="shared" si="17"/>
        <v>4.796226366254852</v>
      </c>
      <c r="O169" s="258">
        <f t="shared" si="17"/>
        <v>1.2386533899436003</v>
      </c>
    </row>
    <row r="170" spans="1:15" ht="12.75">
      <c r="A170" s="244">
        <v>33970</v>
      </c>
      <c r="B170" s="102"/>
      <c r="C170" s="103">
        <f>' índice sin trilla'!C49</f>
        <v>25.432517463490992</v>
      </c>
      <c r="D170" s="103">
        <f>' índice sin trilla'!D49</f>
        <v>83.48394052296477</v>
      </c>
      <c r="E170" s="248">
        <f>' índice sin trilla'!O49</f>
        <v>129.32605958320985</v>
      </c>
      <c r="F170" s="248">
        <f>' índice sin trilla'!N49</f>
        <v>132.9116280075311</v>
      </c>
      <c r="G170" s="248">
        <f>' índice sin trilla'!M49</f>
        <v>122.67218616714494</v>
      </c>
      <c r="I170" s="248">
        <f t="shared" si="12"/>
        <v>26.364694180369085</v>
      </c>
      <c r="J170" s="103">
        <f t="shared" si="13"/>
        <v>3.9078227331198034</v>
      </c>
      <c r="K170" s="103">
        <f t="shared" si="14"/>
        <v>4.327984091500148</v>
      </c>
      <c r="L170" s="103">
        <f t="shared" si="15"/>
        <v>4.9360350604717995</v>
      </c>
      <c r="M170" s="103">
        <f t="shared" si="16"/>
        <v>3.0816496246155456</v>
      </c>
      <c r="N170" s="257">
        <f t="shared" si="17"/>
        <v>4.721705645858787</v>
      </c>
      <c r="O170" s="257">
        <f t="shared" si="17"/>
        <v>1.5811690234991183</v>
      </c>
    </row>
    <row r="171" spans="1:15" ht="12.75">
      <c r="A171" s="245">
        <v>34001</v>
      </c>
      <c r="B171" s="246"/>
      <c r="C171" s="247">
        <f>' índice sin trilla'!C50</f>
        <v>28.762318043044946</v>
      </c>
      <c r="D171" s="247">
        <f>' índice sin trilla'!D50</f>
        <v>90.79767005450613</v>
      </c>
      <c r="E171" s="249">
        <f>' índice sin trilla'!O50</f>
        <v>134.63445716894168</v>
      </c>
      <c r="F171" s="249">
        <f>' índice sin trilla'!N50</f>
        <v>139.1051907250351</v>
      </c>
      <c r="G171" s="249">
        <f>' índice sin trilla'!M50</f>
        <v>126.06619630413614</v>
      </c>
      <c r="I171" s="249">
        <f t="shared" si="12"/>
        <v>23.93732375048634</v>
      </c>
      <c r="J171" s="247">
        <f t="shared" si="13"/>
        <v>3.5572277831594112</v>
      </c>
      <c r="K171" s="247">
        <f t="shared" si="14"/>
        <v>1.817724362645956</v>
      </c>
      <c r="L171" s="247">
        <f t="shared" si="15"/>
        <v>2.3419034618475054</v>
      </c>
      <c r="M171" s="247">
        <f t="shared" si="16"/>
        <v>0.7216901400867837</v>
      </c>
      <c r="N171" s="258">
        <f t="shared" si="17"/>
        <v>4.511688474909059</v>
      </c>
      <c r="O171" s="258">
        <f t="shared" si="17"/>
        <v>1.6307891047673717</v>
      </c>
    </row>
    <row r="172" spans="1:15" ht="12.75">
      <c r="A172" s="244">
        <v>34029</v>
      </c>
      <c r="B172" s="102"/>
      <c r="C172" s="103">
        <f>' índice sin trilla'!C51</f>
        <v>31.281736409541587</v>
      </c>
      <c r="D172" s="103">
        <f>' índice sin trilla'!D51</f>
        <v>98.11469713775271</v>
      </c>
      <c r="E172" s="248">
        <f>' índice sin trilla'!O51</f>
        <v>134.62991618480143</v>
      </c>
      <c r="F172" s="248">
        <f>' índice sin trilla'!N51</f>
        <v>139.5519383414792</v>
      </c>
      <c r="G172" s="248">
        <f>' índice sin trilla'!M51</f>
        <v>125.07085563597312</v>
      </c>
      <c r="I172" s="248">
        <f t="shared" si="12"/>
        <v>29.048268136247636</v>
      </c>
      <c r="J172" s="103">
        <f t="shared" si="13"/>
        <v>7.5340739967038495</v>
      </c>
      <c r="K172" s="103">
        <f t="shared" si="14"/>
        <v>1.1860146139780925</v>
      </c>
      <c r="L172" s="103">
        <f t="shared" si="15"/>
        <v>1.7110297443129197</v>
      </c>
      <c r="M172" s="103">
        <f t="shared" si="16"/>
        <v>0.07662444004479241</v>
      </c>
      <c r="N172" s="257">
        <f t="shared" si="17"/>
        <v>4.135893408620861</v>
      </c>
      <c r="O172" s="257">
        <f t="shared" si="17"/>
        <v>1.6001665546475863</v>
      </c>
    </row>
    <row r="173" spans="1:15" ht="12.75">
      <c r="A173" s="245">
        <v>34060</v>
      </c>
      <c r="B173" s="246"/>
      <c r="C173" s="247">
        <f>' índice sin trilla'!C52</f>
        <v>28.70427298820524</v>
      </c>
      <c r="D173" s="247">
        <f>' índice sin trilla'!D52</f>
        <v>89.95590383830083</v>
      </c>
      <c r="E173" s="249">
        <f>' índice sin trilla'!O52</f>
        <v>135.86346308377568</v>
      </c>
      <c r="F173" s="249">
        <f>' índice sin trilla'!N52</f>
        <v>140.83841981959262</v>
      </c>
      <c r="G173" s="249">
        <f>' índice sin trilla'!M52</f>
        <v>126.17185583222764</v>
      </c>
      <c r="I173" s="249">
        <f t="shared" si="12"/>
        <v>28.098614500332154</v>
      </c>
      <c r="J173" s="247">
        <f t="shared" si="13"/>
        <v>6.771785823607979</v>
      </c>
      <c r="K173" s="247">
        <f t="shared" si="14"/>
        <v>1.1885840082818788</v>
      </c>
      <c r="L173" s="247">
        <f t="shared" si="15"/>
        <v>1.3731518689629185</v>
      </c>
      <c r="M173" s="247">
        <f t="shared" si="16"/>
        <v>0.794445625297846</v>
      </c>
      <c r="N173" s="258">
        <f t="shared" si="17"/>
        <v>5.410979060179533</v>
      </c>
      <c r="O173" s="258">
        <f t="shared" si="17"/>
        <v>1.6428336726121984</v>
      </c>
    </row>
    <row r="174" spans="1:15" ht="12.75">
      <c r="A174" s="244">
        <v>34090</v>
      </c>
      <c r="B174" s="102"/>
      <c r="C174" s="103">
        <f>' índice sin trilla'!C53</f>
        <v>32.83798445960185</v>
      </c>
      <c r="D174" s="103">
        <f>' índice sin trilla'!D53</f>
        <v>100.41050357824713</v>
      </c>
      <c r="E174" s="248">
        <f>' índice sin trilla'!O53</f>
        <v>136.33277719410404</v>
      </c>
      <c r="F174" s="248">
        <f>' índice sin trilla'!N53</f>
        <v>140.74250899905255</v>
      </c>
      <c r="G174" s="248">
        <f>' índice sin trilla'!M53</f>
        <v>127.64497767514955</v>
      </c>
      <c r="I174" s="248">
        <f t="shared" si="12"/>
        <v>27.33514955265408</v>
      </c>
      <c r="J174" s="103">
        <f t="shared" si="13"/>
        <v>6.026093507010266</v>
      </c>
      <c r="K174" s="103">
        <f t="shared" si="14"/>
        <v>1.5519691642269962</v>
      </c>
      <c r="L174" s="103">
        <f t="shared" si="15"/>
        <v>1.3646463851336943</v>
      </c>
      <c r="M174" s="103">
        <f t="shared" si="16"/>
        <v>1.9565824430025192</v>
      </c>
      <c r="N174" s="257">
        <f t="shared" si="17"/>
        <v>5.576059436502101</v>
      </c>
      <c r="O174" s="257">
        <f t="shared" si="17"/>
        <v>1.7944962888388538</v>
      </c>
    </row>
    <row r="175" spans="1:15" ht="12.75">
      <c r="A175" s="245">
        <v>34121</v>
      </c>
      <c r="B175" s="246"/>
      <c r="C175" s="247">
        <f>' índice sin trilla'!C54</f>
        <v>33.45341878046957</v>
      </c>
      <c r="D175" s="247">
        <f>' índice sin trilla'!D54</f>
        <v>101.30923702727668</v>
      </c>
      <c r="E175" s="249">
        <f>' índice sin trilla'!O54</f>
        <v>138.3345895287321</v>
      </c>
      <c r="F175" s="249">
        <f>' índice sin trilla'!N54</f>
        <v>143.57773901541168</v>
      </c>
      <c r="G175" s="249">
        <f>' índice sin trilla'!M54</f>
        <v>128.07320266806659</v>
      </c>
      <c r="I175" s="249">
        <f t="shared" si="12"/>
        <v>27.701048039629008</v>
      </c>
      <c r="J175" s="247">
        <f t="shared" si="13"/>
        <v>7.0518078717164645</v>
      </c>
      <c r="K175" s="247">
        <f t="shared" si="14"/>
        <v>1.948548649005044</v>
      </c>
      <c r="L175" s="247">
        <f t="shared" si="15"/>
        <v>2.308705661053545</v>
      </c>
      <c r="M175" s="247">
        <f t="shared" si="16"/>
        <v>1.169801886321098</v>
      </c>
      <c r="N175" s="258">
        <f t="shared" si="17"/>
        <v>5.636721479662832</v>
      </c>
      <c r="O175" s="258">
        <f t="shared" si="17"/>
        <v>1.9212395402928628</v>
      </c>
    </row>
    <row r="176" spans="1:15" ht="12.75">
      <c r="A176" s="244">
        <v>34151</v>
      </c>
      <c r="B176" s="102"/>
      <c r="C176" s="103">
        <f>' índice sin trilla'!C55</f>
        <v>32.50898656814665</v>
      </c>
      <c r="D176" s="103">
        <f>' índice sin trilla'!D55</f>
        <v>97.8014718126699</v>
      </c>
      <c r="E176" s="248">
        <f>' índice sin trilla'!O55</f>
        <v>138.67367964730965</v>
      </c>
      <c r="F176" s="248">
        <f>' índice sin trilla'!N55</f>
        <v>144.42745104830323</v>
      </c>
      <c r="G176" s="248">
        <f>' índice sin trilla'!M55</f>
        <v>127.56646851020922</v>
      </c>
      <c r="I176" s="248">
        <f t="shared" si="12"/>
        <v>21.208535437961885</v>
      </c>
      <c r="J176" s="103">
        <f t="shared" si="13"/>
        <v>2.2709893200286047</v>
      </c>
      <c r="K176" s="103">
        <f t="shared" si="14"/>
        <v>1.074307434171029</v>
      </c>
      <c r="L176" s="103">
        <f t="shared" si="15"/>
        <v>1.401895894524885</v>
      </c>
      <c r="M176" s="103">
        <f t="shared" si="16"/>
        <v>0.36485771420842195</v>
      </c>
      <c r="N176" s="257">
        <f t="shared" si="17"/>
        <v>5.305554861698236</v>
      </c>
      <c r="O176" s="257">
        <f t="shared" si="17"/>
        <v>1.898693109166949</v>
      </c>
    </row>
    <row r="177" spans="1:15" ht="12.75">
      <c r="A177" s="245">
        <v>34182</v>
      </c>
      <c r="B177" s="246"/>
      <c r="C177" s="247">
        <f>' índice sin trilla'!C56</f>
        <v>33.32225299156939</v>
      </c>
      <c r="D177" s="247">
        <f>' índice sin trilla'!D56</f>
        <v>100.31650721787868</v>
      </c>
      <c r="E177" s="249">
        <f>' índice sin trilla'!O56</f>
        <v>139.34718921705414</v>
      </c>
      <c r="F177" s="249">
        <f>' índice sin trilla'!N56</f>
        <v>144.66307854783864</v>
      </c>
      <c r="G177" s="249">
        <f>' índice sin trilla'!M56</f>
        <v>129.05114016529376</v>
      </c>
      <c r="I177" s="249">
        <f t="shared" si="12"/>
        <v>25.3051876743579</v>
      </c>
      <c r="J177" s="247">
        <f t="shared" si="13"/>
        <v>5.858792662945889</v>
      </c>
      <c r="K177" s="247">
        <f t="shared" si="14"/>
        <v>1.6965355837894158</v>
      </c>
      <c r="L177" s="247">
        <f t="shared" si="15"/>
        <v>2.261343211586997</v>
      </c>
      <c r="M177" s="247">
        <f t="shared" si="16"/>
        <v>0.4824094927663669</v>
      </c>
      <c r="N177" s="258">
        <f t="shared" si="17"/>
        <v>5.673052053428007</v>
      </c>
      <c r="O177" s="258">
        <f t="shared" si="17"/>
        <v>2.0016514369084915</v>
      </c>
    </row>
    <row r="178" spans="1:15" ht="12.75">
      <c r="A178" s="244">
        <v>34213</v>
      </c>
      <c r="B178" s="102"/>
      <c r="C178" s="103">
        <f>' índice sin trilla'!C57</f>
        <v>34.91664574863105</v>
      </c>
      <c r="D178" s="103">
        <f>' índice sin trilla'!D57</f>
        <v>103.42136240240826</v>
      </c>
      <c r="E178" s="248">
        <f>' índice sin trilla'!O57</f>
        <v>140.21951639021685</v>
      </c>
      <c r="F178" s="248">
        <f>' índice sin trilla'!N57</f>
        <v>145.59150480382596</v>
      </c>
      <c r="G178" s="248">
        <f>' índice sin trilla'!M57</f>
        <v>129.7042227032417</v>
      </c>
      <c r="I178" s="248">
        <f t="shared" si="12"/>
        <v>20.953179824178214</v>
      </c>
      <c r="J178" s="103">
        <f t="shared" si="13"/>
        <v>3.023771723241131</v>
      </c>
      <c r="K178" s="103">
        <f t="shared" si="14"/>
        <v>1.229585687164736</v>
      </c>
      <c r="L178" s="103">
        <f t="shared" si="15"/>
        <v>1.587271367428622</v>
      </c>
      <c r="M178" s="103">
        <f t="shared" si="16"/>
        <v>0.452313351768896</v>
      </c>
      <c r="N178" s="257">
        <f t="shared" si="17"/>
        <v>5.001914706726818</v>
      </c>
      <c r="O178" s="257">
        <f t="shared" si="17"/>
        <v>1.9769208250108417</v>
      </c>
    </row>
    <row r="179" spans="1:15" ht="12.75">
      <c r="A179" s="245">
        <v>34243</v>
      </c>
      <c r="B179" s="246"/>
      <c r="C179" s="247">
        <f>' índice sin trilla'!C58</f>
        <v>36.55877122886015</v>
      </c>
      <c r="D179" s="247">
        <f>' índice sin trilla'!D58</f>
        <v>108.51760009268264</v>
      </c>
      <c r="E179" s="249">
        <f>' índice sin trilla'!O58</f>
        <v>141.32934391297925</v>
      </c>
      <c r="F179" s="249">
        <f>' índice sin trilla'!N58</f>
        <v>147.38452343920778</v>
      </c>
      <c r="G179" s="249">
        <f>' índice sin trilla'!M58</f>
        <v>129.44470230362484</v>
      </c>
      <c r="I179" s="249">
        <f t="shared" si="12"/>
        <v>20.969107541438014</v>
      </c>
      <c r="J179" s="247">
        <f t="shared" si="13"/>
        <v>3.680255217984052</v>
      </c>
      <c r="K179" s="247">
        <f t="shared" si="14"/>
        <v>1.2236292992757525</v>
      </c>
      <c r="L179" s="247">
        <f t="shared" si="15"/>
        <v>1.783442871795038</v>
      </c>
      <c r="M179" s="247">
        <f t="shared" si="16"/>
        <v>-0.001158494485153927</v>
      </c>
      <c r="N179" s="258">
        <f t="shared" si="17"/>
        <v>4.957785427825145</v>
      </c>
      <c r="O179" s="258">
        <f t="shared" si="17"/>
        <v>1.9250666336292577</v>
      </c>
    </row>
    <row r="180" spans="1:15" ht="12.75">
      <c r="A180" s="244">
        <v>34274</v>
      </c>
      <c r="B180" s="102"/>
      <c r="C180" s="103">
        <f>' índice sin trilla'!C59</f>
        <v>36.15166854335729</v>
      </c>
      <c r="D180" s="103">
        <f>' índice sin trilla'!D59</f>
        <v>107.14817592239217</v>
      </c>
      <c r="E180" s="248">
        <f>' índice sin trilla'!O59</f>
        <v>140.39159073209257</v>
      </c>
      <c r="F180" s="248">
        <f>' índice sin trilla'!N59</f>
        <v>145.97936731827355</v>
      </c>
      <c r="G180" s="248">
        <f>' índice sin trilla'!M59</f>
        <v>129.34678637903704</v>
      </c>
      <c r="I180" s="248">
        <f t="shared" si="12"/>
        <v>22.70231059950296</v>
      </c>
      <c r="J180" s="103">
        <f t="shared" si="13"/>
        <v>5.846759985395544</v>
      </c>
      <c r="K180" s="103">
        <f t="shared" si="14"/>
        <v>0.023539714610620877</v>
      </c>
      <c r="L180" s="103">
        <f t="shared" si="15"/>
        <v>0.2543443814381874</v>
      </c>
      <c r="M180" s="103">
        <f t="shared" si="16"/>
        <v>-0.48349836359942167</v>
      </c>
      <c r="N180" s="257">
        <f t="shared" si="17"/>
        <v>5.0046152412283496</v>
      </c>
      <c r="O180" s="257">
        <f t="shared" si="17"/>
        <v>1.705731119356657</v>
      </c>
    </row>
    <row r="181" spans="1:15" ht="12.75">
      <c r="A181" s="245">
        <v>34304</v>
      </c>
      <c r="B181" s="246"/>
      <c r="C181" s="247">
        <f>' índice sin trilla'!C60</f>
        <v>32.33049505040974</v>
      </c>
      <c r="D181" s="247">
        <f>' índice sin trilla'!D60</f>
        <v>95.35750822414452</v>
      </c>
      <c r="E181" s="249">
        <f>' índice sin trilla'!O60</f>
        <v>135.90440846256905</v>
      </c>
      <c r="F181" s="249">
        <f>' índice sin trilla'!N60</f>
        <v>139.81102199045765</v>
      </c>
      <c r="G181" s="249">
        <f>' índice sin trilla'!M60</f>
        <v>128.21300051205378</v>
      </c>
      <c r="I181" s="249">
        <f t="shared" si="12"/>
        <v>20.45068730612305</v>
      </c>
      <c r="J181" s="247">
        <f t="shared" si="13"/>
        <v>1.9182077967063282</v>
      </c>
      <c r="K181" s="247">
        <f t="shared" si="14"/>
        <v>-0.6091220331123859</v>
      </c>
      <c r="L181" s="247">
        <f t="shared" si="15"/>
        <v>-0.5539604704846379</v>
      </c>
      <c r="M181" s="247">
        <f t="shared" si="16"/>
        <v>-0.7285401122715474</v>
      </c>
      <c r="N181" s="258">
        <f t="shared" si="17"/>
        <v>4.767472155106978</v>
      </c>
      <c r="O181" s="258">
        <f t="shared" si="17"/>
        <v>1.3605437617705718</v>
      </c>
    </row>
    <row r="182" spans="1:15" ht="12.75">
      <c r="A182" s="244">
        <v>34335</v>
      </c>
      <c r="B182" s="102"/>
      <c r="C182" s="103">
        <f>' índice sin trilla'!C61</f>
        <v>31.187267310090643</v>
      </c>
      <c r="D182" s="103">
        <f>' índice sin trilla'!D61</f>
        <v>89.66616997288114</v>
      </c>
      <c r="E182" s="248">
        <f>' índice sin trilla'!O61</f>
        <v>129.2762246880959</v>
      </c>
      <c r="F182" s="248">
        <f>' índice sin trilla'!N61</f>
        <v>131.9897712947874</v>
      </c>
      <c r="G182" s="248">
        <f>' índice sin trilla'!M61</f>
        <v>124.30160790433455</v>
      </c>
      <c r="I182" s="248">
        <f t="shared" si="12"/>
        <v>22.627527356899435</v>
      </c>
      <c r="J182" s="103">
        <f t="shared" si="13"/>
        <v>7.405291857558827</v>
      </c>
      <c r="K182" s="103">
        <f t="shared" si="14"/>
        <v>-0.038534302579507074</v>
      </c>
      <c r="L182" s="103">
        <f t="shared" si="15"/>
        <v>-0.6935862020225003</v>
      </c>
      <c r="M182" s="103">
        <f t="shared" si="16"/>
        <v>1.3282731710425821</v>
      </c>
      <c r="N182" s="257">
        <f t="shared" si="17"/>
        <v>5.024331893134204</v>
      </c>
      <c r="O182" s="257">
        <f t="shared" si="17"/>
        <v>1.0235089322315982</v>
      </c>
    </row>
    <row r="183" spans="1:15" ht="12.75">
      <c r="A183" s="245">
        <v>34366</v>
      </c>
      <c r="B183" s="246"/>
      <c r="C183" s="247">
        <f>' índice sin trilla'!C62</f>
        <v>34.430478582929815</v>
      </c>
      <c r="D183" s="247">
        <f>' índice sin trilla'!D62</f>
        <v>94.86911103574828</v>
      </c>
      <c r="E183" s="249">
        <f>' índice sin trilla'!O62</f>
        <v>132.40319927512076</v>
      </c>
      <c r="F183" s="249">
        <f>' índice sin trilla'!N62</f>
        <v>136.6284092076342</v>
      </c>
      <c r="G183" s="249">
        <f>' índice sin trilla'!M62</f>
        <v>124.30699323801052</v>
      </c>
      <c r="I183" s="249">
        <f t="shared" si="12"/>
        <v>19.706897515708043</v>
      </c>
      <c r="J183" s="247">
        <f t="shared" si="13"/>
        <v>4.484080900752252</v>
      </c>
      <c r="K183" s="247">
        <f t="shared" si="14"/>
        <v>-1.6572710587907657</v>
      </c>
      <c r="L183" s="247">
        <f t="shared" si="15"/>
        <v>-1.7805097742877751</v>
      </c>
      <c r="M183" s="247">
        <f t="shared" si="16"/>
        <v>-1.3954597804168856</v>
      </c>
      <c r="N183" s="258">
        <f t="shared" si="17"/>
        <v>5.094797466013445</v>
      </c>
      <c r="O183" s="258">
        <f t="shared" si="17"/>
        <v>0.7377713803505603</v>
      </c>
    </row>
    <row r="184" spans="1:15" ht="12.75">
      <c r="A184" s="244">
        <v>34394</v>
      </c>
      <c r="B184" s="102"/>
      <c r="C184" s="103">
        <f>' índice sin trilla'!C63</f>
        <v>36.49518321252194</v>
      </c>
      <c r="D184" s="103">
        <f>' índice sin trilla'!D63</f>
        <v>99.87417913587215</v>
      </c>
      <c r="E184" s="248">
        <f>' índice sin trilla'!O63</f>
        <v>133.91774475553976</v>
      </c>
      <c r="F184" s="248">
        <f>' índice sin trilla'!N63</f>
        <v>138.74783815890245</v>
      </c>
      <c r="G184" s="248">
        <f>' índice sin trilla'!M63</f>
        <v>124.5360567593937</v>
      </c>
      <c r="I184" s="248">
        <f t="shared" si="12"/>
        <v>16.666104255613323</v>
      </c>
      <c r="J184" s="103">
        <f t="shared" si="13"/>
        <v>1.7932909639920114</v>
      </c>
      <c r="K184" s="103">
        <f t="shared" si="14"/>
        <v>-0.5289845299198626</v>
      </c>
      <c r="L184" s="103">
        <f t="shared" si="15"/>
        <v>-0.5762013714271319</v>
      </c>
      <c r="M184" s="103">
        <f t="shared" si="16"/>
        <v>-0.4275967201631592</v>
      </c>
      <c r="N184" s="257">
        <f t="shared" si="17"/>
        <v>4.613829675312231</v>
      </c>
      <c r="O184" s="257">
        <f t="shared" si="17"/>
        <v>0.5967498474967581</v>
      </c>
    </row>
    <row r="185" spans="1:15" ht="12.75">
      <c r="A185" s="245">
        <v>34425</v>
      </c>
      <c r="B185" s="246"/>
      <c r="C185" s="247">
        <f>' índice sin trilla'!C64</f>
        <v>36.31680189212757</v>
      </c>
      <c r="D185" s="247">
        <f>' índice sin trilla'!D64</f>
        <v>99.03308295811489</v>
      </c>
      <c r="E185" s="249">
        <f>' índice sin trilla'!O64</f>
        <v>135.0066175005974</v>
      </c>
      <c r="F185" s="249">
        <f>' índice sin trilla'!N64</f>
        <v>140.38905723489052</v>
      </c>
      <c r="G185" s="249">
        <f>' índice sin trilla'!M64</f>
        <v>124.5317197635932</v>
      </c>
      <c r="I185" s="249">
        <f t="shared" si="12"/>
        <v>26.520542453907005</v>
      </c>
      <c r="J185" s="247">
        <f t="shared" si="13"/>
        <v>10.090698589534085</v>
      </c>
      <c r="K185" s="247">
        <f t="shared" si="14"/>
        <v>-0.6306666735338085</v>
      </c>
      <c r="L185" s="247">
        <f t="shared" si="15"/>
        <v>-0.31906250104034584</v>
      </c>
      <c r="M185" s="247">
        <f t="shared" si="16"/>
        <v>-1.2999222828388501</v>
      </c>
      <c r="N185" s="258">
        <f t="shared" si="17"/>
        <v>4.8860597136592965</v>
      </c>
      <c r="O185" s="258">
        <f t="shared" si="17"/>
        <v>0.446047317136955</v>
      </c>
    </row>
    <row r="186" spans="1:15" ht="12.75">
      <c r="A186" s="244">
        <v>34455</v>
      </c>
      <c r="B186" s="102"/>
      <c r="C186" s="103">
        <f>' índice sin trilla'!C65</f>
        <v>38.79418495487585</v>
      </c>
      <c r="D186" s="103">
        <f>' índice sin trilla'!D65</f>
        <v>104.44847037879292</v>
      </c>
      <c r="E186" s="248">
        <f>' índice sin trilla'!O65</f>
        <v>133.80542617593855</v>
      </c>
      <c r="F186" s="248">
        <f>' índice sin trilla'!N65</f>
        <v>138.78068437149773</v>
      </c>
      <c r="G186" s="248">
        <f>' índice sin trilla'!M65</f>
        <v>124.01802642425662</v>
      </c>
      <c r="I186" s="248">
        <f t="shared" si="12"/>
        <v>18.138142743204845</v>
      </c>
      <c r="J186" s="103">
        <f t="shared" si="13"/>
        <v>4.021458569221403</v>
      </c>
      <c r="K186" s="103">
        <f t="shared" si="14"/>
        <v>-1.8538102649865107</v>
      </c>
      <c r="L186" s="103">
        <f t="shared" si="15"/>
        <v>-1.3939105118326633</v>
      </c>
      <c r="M186" s="103">
        <f t="shared" si="16"/>
        <v>-2.841436707461653</v>
      </c>
      <c r="N186" s="257">
        <f t="shared" si="17"/>
        <v>4.7163367055022</v>
      </c>
      <c r="O186" s="257">
        <f t="shared" si="17"/>
        <v>0.1636303286628893</v>
      </c>
    </row>
    <row r="187" spans="1:15" ht="12.75">
      <c r="A187" s="245">
        <v>34486</v>
      </c>
      <c r="B187" s="246"/>
      <c r="C187" s="247">
        <f>' índice sin trilla'!C66</f>
        <v>38.381399400987945</v>
      </c>
      <c r="D187" s="247">
        <f>' índice sin trilla'!D66</f>
        <v>102.43626319264133</v>
      </c>
      <c r="E187" s="249">
        <f>' índice sin trilla'!O66</f>
        <v>134.6102748726861</v>
      </c>
      <c r="F187" s="249">
        <f>' índice sin trilla'!N66</f>
        <v>139.3473816898237</v>
      </c>
      <c r="G187" s="249">
        <f>' índice sin trilla'!M66</f>
        <v>125.33683784435566</v>
      </c>
      <c r="I187" s="249">
        <f t="shared" si="12"/>
        <v>14.730872957580576</v>
      </c>
      <c r="J187" s="247">
        <f t="shared" si="13"/>
        <v>1.112461408687948</v>
      </c>
      <c r="K187" s="247">
        <f t="shared" si="14"/>
        <v>-2.692251206826668</v>
      </c>
      <c r="L187" s="247">
        <f t="shared" si="15"/>
        <v>-2.9463880366119244</v>
      </c>
      <c r="M187" s="247">
        <f t="shared" si="16"/>
        <v>-2.136563126950841</v>
      </c>
      <c r="N187" s="258">
        <f t="shared" si="17"/>
        <v>4.208565982350798</v>
      </c>
      <c r="O187" s="258">
        <f t="shared" si="17"/>
        <v>-0.22528271109996112</v>
      </c>
    </row>
    <row r="188" spans="1:15" ht="12.75">
      <c r="A188" s="244">
        <v>34516</v>
      </c>
      <c r="B188" s="102"/>
      <c r="C188" s="103">
        <f>' índice sin trilla'!C67</f>
        <v>38.14257235260421</v>
      </c>
      <c r="D188" s="103">
        <f>' índice sin trilla'!D67</f>
        <v>100.34083474482466</v>
      </c>
      <c r="E188" s="248">
        <f>' índice sin trilla'!O67</f>
        <v>134.43958765648728</v>
      </c>
      <c r="F188" s="248">
        <f>' índice sin trilla'!N67</f>
        <v>139.20864978177272</v>
      </c>
      <c r="G188" s="248">
        <f>' índice sin trilla'!M67</f>
        <v>125.2350492221478</v>
      </c>
      <c r="I188" s="248">
        <f t="shared" si="12"/>
        <v>17.32931837985232</v>
      </c>
      <c r="J188" s="103">
        <f t="shared" si="13"/>
        <v>2.596446541232722</v>
      </c>
      <c r="K188" s="103">
        <f t="shared" si="14"/>
        <v>-3.05327730654511</v>
      </c>
      <c r="L188" s="103">
        <f t="shared" si="15"/>
        <v>-3.6134413704947965</v>
      </c>
      <c r="M188" s="103">
        <f t="shared" si="16"/>
        <v>-1.827611374124416</v>
      </c>
      <c r="N188" s="257">
        <f t="shared" si="17"/>
        <v>4.2324507351655605</v>
      </c>
      <c r="O188" s="257">
        <f t="shared" si="17"/>
        <v>-0.5731206618163065</v>
      </c>
    </row>
    <row r="189" spans="1:15" ht="12.75">
      <c r="A189" s="245">
        <v>34547</v>
      </c>
      <c r="B189" s="246"/>
      <c r="C189" s="247">
        <f>' índice sin trilla'!C68</f>
        <v>42.190439997313035</v>
      </c>
      <c r="D189" s="247">
        <f>' índice sin trilla'!D68</f>
        <v>110.86231080836988</v>
      </c>
      <c r="E189" s="249">
        <f>' índice sin trilla'!O68</f>
        <v>134.8483811837351</v>
      </c>
      <c r="F189" s="249">
        <f>' índice sin trilla'!N68</f>
        <v>139.2031542875733</v>
      </c>
      <c r="G189" s="249">
        <f>' índice sin trilla'!M68</f>
        <v>126.42552373056978</v>
      </c>
      <c r="I189" s="249">
        <f t="shared" si="12"/>
        <v>26.61340758677786</v>
      </c>
      <c r="J189" s="247">
        <f t="shared" si="13"/>
        <v>10.512530672132204</v>
      </c>
      <c r="K189" s="247">
        <f t="shared" si="14"/>
        <v>-3.228488539019936</v>
      </c>
      <c r="L189" s="247">
        <f t="shared" si="15"/>
        <v>-3.774234804812193</v>
      </c>
      <c r="M189" s="247">
        <f t="shared" si="16"/>
        <v>-2.0345550076977137</v>
      </c>
      <c r="N189" s="258">
        <f t="shared" si="17"/>
        <v>4.641970905575765</v>
      </c>
      <c r="O189" s="258">
        <f t="shared" si="17"/>
        <v>-0.9877714255043135</v>
      </c>
    </row>
    <row r="190" spans="1:15" ht="12.75">
      <c r="A190" s="244">
        <v>34578</v>
      </c>
      <c r="B190" s="102"/>
      <c r="C190" s="103">
        <f>' índice sin trilla'!C69</f>
        <v>41.96390531925225</v>
      </c>
      <c r="D190" s="103">
        <f>' índice sin trilla'!D69</f>
        <v>107.30261757091856</v>
      </c>
      <c r="E190" s="248">
        <f>' índice sin trilla'!O69</f>
        <v>135.76539381023244</v>
      </c>
      <c r="F190" s="248">
        <f>' índice sin trilla'!N69</f>
        <v>140.22483170233437</v>
      </c>
      <c r="G190" s="248">
        <f>' índice sin trilla'!M69</f>
        <v>127.0366648792294</v>
      </c>
      <c r="I190" s="248">
        <f t="shared" si="12"/>
        <v>20.183094393875155</v>
      </c>
      <c r="J190" s="103">
        <f t="shared" si="13"/>
        <v>3.7528563522577496</v>
      </c>
      <c r="K190" s="103">
        <f t="shared" si="14"/>
        <v>-3.176535402952785</v>
      </c>
      <c r="L190" s="103">
        <f t="shared" si="15"/>
        <v>-3.68611692606845</v>
      </c>
      <c r="M190" s="103">
        <f t="shared" si="16"/>
        <v>-2.056646860384459</v>
      </c>
      <c r="N190" s="257">
        <f t="shared" si="17"/>
        <v>4.702474586353511</v>
      </c>
      <c r="O190" s="257">
        <f t="shared" si="17"/>
        <v>-1.3612618955402889</v>
      </c>
    </row>
    <row r="191" spans="1:15" ht="12.75">
      <c r="A191" s="245">
        <v>34608</v>
      </c>
      <c r="B191" s="246"/>
      <c r="C191" s="247">
        <f>' índice sin trilla'!C70</f>
        <v>43.518654261522514</v>
      </c>
      <c r="D191" s="247">
        <f>' índice sin trilla'!D70</f>
        <v>110.96346458913277</v>
      </c>
      <c r="E191" s="249">
        <f>' índice sin trilla'!O70</f>
        <v>136.10343363299782</v>
      </c>
      <c r="F191" s="249">
        <f>' índice sin trilla'!N70</f>
        <v>140.8722909722253</v>
      </c>
      <c r="G191" s="249">
        <f>' índice sin trilla'!M70</f>
        <v>126.73619136151797</v>
      </c>
      <c r="I191" s="249">
        <f t="shared" si="12"/>
        <v>19.03751903775175</v>
      </c>
      <c r="J191" s="247">
        <f t="shared" si="13"/>
        <v>2.2538873826560613</v>
      </c>
      <c r="K191" s="247">
        <f t="shared" si="14"/>
        <v>-3.6976824028838506</v>
      </c>
      <c r="L191" s="247">
        <f t="shared" si="15"/>
        <v>-4.418532092122007</v>
      </c>
      <c r="M191" s="247">
        <f t="shared" si="16"/>
        <v>-2.092407718435474</v>
      </c>
      <c r="N191" s="258">
        <f t="shared" si="17"/>
        <v>4.566688217807435</v>
      </c>
      <c r="O191" s="258">
        <f t="shared" si="17"/>
        <v>-1.7811884598304961</v>
      </c>
    </row>
    <row r="192" spans="1:15" ht="12.75">
      <c r="A192" s="244">
        <v>34639</v>
      </c>
      <c r="B192" s="102"/>
      <c r="C192" s="103">
        <f>' índice sin trilla'!C71</f>
        <v>44.715215313815825</v>
      </c>
      <c r="D192" s="103">
        <f>' índice sin trilla'!D71</f>
        <v>112.84347710567155</v>
      </c>
      <c r="E192" s="248">
        <f>' índice sin trilla'!O71</f>
        <v>137.13473343423695</v>
      </c>
      <c r="F192" s="248">
        <f>' índice sin trilla'!N71</f>
        <v>141.73457665582256</v>
      </c>
      <c r="G192" s="248">
        <f>' índice sin trilla'!M71</f>
        <v>128.02924226425253</v>
      </c>
      <c r="I192" s="248">
        <f t="shared" si="12"/>
        <v>23.687832721159573</v>
      </c>
      <c r="J192" s="103">
        <f t="shared" si="13"/>
        <v>5.315350573400823</v>
      </c>
      <c r="K192" s="103">
        <f t="shared" si="14"/>
        <v>-2.3198378769499373</v>
      </c>
      <c r="L192" s="103">
        <f t="shared" si="15"/>
        <v>-2.9078017944797807</v>
      </c>
      <c r="M192" s="103">
        <f t="shared" si="16"/>
        <v>-1.0186137218156976</v>
      </c>
      <c r="N192" s="257">
        <f t="shared" si="17"/>
        <v>4.524671209658027</v>
      </c>
      <c r="O192" s="257">
        <f t="shared" si="17"/>
        <v>-1.9810468294541472</v>
      </c>
    </row>
    <row r="193" spans="1:15" ht="12.75">
      <c r="A193" s="245">
        <v>34669</v>
      </c>
      <c r="B193" s="246"/>
      <c r="C193" s="247">
        <f>' índice sin trilla'!C72</f>
        <v>40.17507815461101</v>
      </c>
      <c r="D193" s="247">
        <f>' índice sin trilla'!D72</f>
        <v>101.76630944568677</v>
      </c>
      <c r="E193" s="249">
        <f>' índice sin trilla'!O72</f>
        <v>132.99835738691317</v>
      </c>
      <c r="F193" s="249">
        <f>' índice sin trilla'!N72</f>
        <v>136.22753546687858</v>
      </c>
      <c r="G193" s="249">
        <f>' índice sin trilla'!M72</f>
        <v>126.65231759595616</v>
      </c>
      <c r="I193" s="249">
        <f t="shared" si="12"/>
        <v>24.263727146676818</v>
      </c>
      <c r="J193" s="247">
        <f t="shared" si="13"/>
        <v>6.720814481097714</v>
      </c>
      <c r="K193" s="247">
        <f t="shared" si="14"/>
        <v>-2.1383052312510253</v>
      </c>
      <c r="L193" s="247">
        <f t="shared" si="15"/>
        <v>-2.5630930040863698</v>
      </c>
      <c r="M193" s="247">
        <f t="shared" si="16"/>
        <v>-1.2172579300574804</v>
      </c>
      <c r="N193" s="258">
        <f t="shared" si="17"/>
        <v>4.909911215928697</v>
      </c>
      <c r="O193" s="258">
        <f t="shared" si="17"/>
        <v>-2.10807847847444</v>
      </c>
    </row>
    <row r="194" spans="1:15" ht="12.75">
      <c r="A194" s="244">
        <v>34700</v>
      </c>
      <c r="B194" s="102"/>
      <c r="C194" s="103">
        <f>' índice sin trilla'!C73</f>
        <v>38.340839185135536</v>
      </c>
      <c r="D194" s="103">
        <f>' índice sin trilla'!D73</f>
        <v>93.91717081886989</v>
      </c>
      <c r="E194" s="248">
        <f>' índice sin trilla'!O73</f>
        <v>125.76038977073229</v>
      </c>
      <c r="F194" s="248">
        <f>' índice sin trilla'!N73</f>
        <v>128.6138093816539</v>
      </c>
      <c r="G194" s="248">
        <f>' índice sin trilla'!M73</f>
        <v>120.50959902675284</v>
      </c>
      <c r="I194" s="248">
        <f t="shared" si="12"/>
        <v>22.93747574584821</v>
      </c>
      <c r="J194" s="103">
        <f t="shared" si="13"/>
        <v>4.7409193983354525</v>
      </c>
      <c r="K194" s="103">
        <f t="shared" si="14"/>
        <v>-2.7196299442115213</v>
      </c>
      <c r="L194" s="103">
        <f t="shared" si="15"/>
        <v>-2.557745104045661</v>
      </c>
      <c r="M194" s="103">
        <f t="shared" si="16"/>
        <v>-3.0506515092710074</v>
      </c>
      <c r="N194" s="257">
        <f t="shared" si="17"/>
        <v>4.720974893133256</v>
      </c>
      <c r="O194" s="257">
        <f t="shared" si="17"/>
        <v>-2.31884948378962</v>
      </c>
    </row>
    <row r="195" spans="1:15" ht="12.75">
      <c r="A195" s="245">
        <v>34731</v>
      </c>
      <c r="B195" s="246"/>
      <c r="C195" s="247">
        <f>' índice sin trilla'!C74</f>
        <v>43.13513675315112</v>
      </c>
      <c r="D195" s="247">
        <f>' índice sin trilla'!D74</f>
        <v>99.8751211643449</v>
      </c>
      <c r="E195" s="249">
        <f>' índice sin trilla'!O74</f>
        <v>130.166598280365</v>
      </c>
      <c r="F195" s="249">
        <f>' índice sin trilla'!N74</f>
        <v>133.20721528140183</v>
      </c>
      <c r="G195" s="249">
        <f>' índice sin trilla'!M74</f>
        <v>124.35064872624167</v>
      </c>
      <c r="I195" s="249">
        <f t="shared" si="12"/>
        <v>25.281839023106013</v>
      </c>
      <c r="J195" s="247">
        <f t="shared" si="13"/>
        <v>5.2767545452284015</v>
      </c>
      <c r="K195" s="247">
        <f t="shared" si="14"/>
        <v>-1.6892348576172278</v>
      </c>
      <c r="L195" s="247">
        <f t="shared" si="15"/>
        <v>-2.5040135840513122</v>
      </c>
      <c r="M195" s="247">
        <f t="shared" si="16"/>
        <v>0.0351190927348366</v>
      </c>
      <c r="N195" s="258">
        <f t="shared" si="17"/>
        <v>4.7835214253722835</v>
      </c>
      <c r="O195" s="258">
        <f t="shared" si="17"/>
        <v>-2.322324397536879</v>
      </c>
    </row>
    <row r="196" spans="1:15" ht="12.75">
      <c r="A196" s="244">
        <v>34759</v>
      </c>
      <c r="B196" s="102"/>
      <c r="C196" s="103">
        <f>' índice sin trilla'!C75</f>
        <v>48.38185122571861</v>
      </c>
      <c r="D196" s="103">
        <f>' índice sin trilla'!D75</f>
        <v>109.82188233712118</v>
      </c>
      <c r="E196" s="248">
        <f>' índice sin trilla'!O75</f>
        <v>130.4626632962102</v>
      </c>
      <c r="F196" s="248">
        <f>' índice sin trilla'!N75</f>
        <v>133.75218481584332</v>
      </c>
      <c r="G196" s="248">
        <f>' índice sin trilla'!M75</f>
        <v>124.04837841420344</v>
      </c>
      <c r="I196" s="248">
        <f t="shared" si="12"/>
        <v>32.570511960378965</v>
      </c>
      <c r="J196" s="103">
        <f t="shared" si="13"/>
        <v>9.96023525531644</v>
      </c>
      <c r="K196" s="103">
        <f t="shared" si="14"/>
        <v>-2.580002721548702</v>
      </c>
      <c r="L196" s="103">
        <f t="shared" si="15"/>
        <v>-3.6005269771034576</v>
      </c>
      <c r="M196" s="103">
        <f t="shared" si="16"/>
        <v>-0.3915961030727555</v>
      </c>
      <c r="N196" s="257">
        <f t="shared" si="17"/>
        <v>5.465309292245024</v>
      </c>
      <c r="O196" s="257">
        <f t="shared" si="17"/>
        <v>-2.4903791784861573</v>
      </c>
    </row>
    <row r="197" spans="1:15" ht="12.75">
      <c r="A197" s="245">
        <v>34790</v>
      </c>
      <c r="B197" s="246"/>
      <c r="C197" s="247">
        <f>' índice sin trilla'!C76</f>
        <v>43.026313636007394</v>
      </c>
      <c r="D197" s="247">
        <f>' índice sin trilla'!D76</f>
        <v>96.779109108045</v>
      </c>
      <c r="E197" s="249">
        <f>' índice sin trilla'!O76</f>
        <v>131.39287828400987</v>
      </c>
      <c r="F197" s="249">
        <f>' índice sin trilla'!N76</f>
        <v>134.81011304552</v>
      </c>
      <c r="G197" s="249">
        <f>' índice sin trilla'!M76</f>
        <v>124.70238509705776</v>
      </c>
      <c r="I197" s="249">
        <f t="shared" si="12"/>
        <v>18.474952072622486</v>
      </c>
      <c r="J197" s="247">
        <f t="shared" si="13"/>
        <v>-2.2759806952825867</v>
      </c>
      <c r="K197" s="247">
        <f t="shared" si="14"/>
        <v>-2.6767126556381915</v>
      </c>
      <c r="L197" s="247">
        <f t="shared" si="15"/>
        <v>-3.9739166992454056</v>
      </c>
      <c r="M197" s="247">
        <f t="shared" si="16"/>
        <v>0.13704567301289217</v>
      </c>
      <c r="N197" s="258">
        <f t="shared" si="17"/>
        <v>4.4778330536559885</v>
      </c>
      <c r="O197" s="258">
        <f t="shared" si="17"/>
        <v>-2.659666236077385</v>
      </c>
    </row>
    <row r="198" spans="1:15" ht="12.75">
      <c r="A198" s="244">
        <v>34820</v>
      </c>
      <c r="B198" s="102"/>
      <c r="C198" s="103">
        <f>' índice sin trilla'!C77</f>
        <v>49.490672436481574</v>
      </c>
      <c r="D198" s="103">
        <f>' índice sin trilla'!D77</f>
        <v>109.91105297251609</v>
      </c>
      <c r="E198" s="248">
        <f>' índice sin trilla'!O77</f>
        <v>131.00284700451874</v>
      </c>
      <c r="F198" s="248">
        <f>' índice sin trilla'!N77</f>
        <v>133.35798612146627</v>
      </c>
      <c r="G198" s="248">
        <f>' índice sin trilla'!M77</f>
        <v>126.32056236088272</v>
      </c>
      <c r="I198" s="248">
        <f t="shared" si="12"/>
        <v>27.57239904394828</v>
      </c>
      <c r="J198" s="103">
        <f t="shared" si="13"/>
        <v>5.229930676737116</v>
      </c>
      <c r="K198" s="103">
        <f t="shared" si="14"/>
        <v>-2.0945183252394695</v>
      </c>
      <c r="L198" s="103">
        <f t="shared" si="15"/>
        <v>-3.9073868777845244</v>
      </c>
      <c r="M198" s="103">
        <f t="shared" si="16"/>
        <v>1.8566139157458306</v>
      </c>
      <c r="N198" s="257">
        <f t="shared" si="17"/>
        <v>4.581331206722528</v>
      </c>
      <c r="O198" s="257">
        <f t="shared" si="17"/>
        <v>-2.6805648851223385</v>
      </c>
    </row>
    <row r="199" spans="1:15" ht="12.75">
      <c r="A199" s="245">
        <v>34851</v>
      </c>
      <c r="B199" s="246"/>
      <c r="C199" s="247">
        <f>' índice sin trilla'!C78</f>
        <v>48.15428605065448</v>
      </c>
      <c r="D199" s="247">
        <f>' índice sin trilla'!D78</f>
        <v>105.82566667216157</v>
      </c>
      <c r="E199" s="249">
        <f>' índice sin trilla'!O78</f>
        <v>131.39020813177217</v>
      </c>
      <c r="F199" s="249">
        <f>' índice sin trilla'!N78</f>
        <v>133.42713177790338</v>
      </c>
      <c r="G199" s="249">
        <f>' índice sin trilla'!M78</f>
        <v>127.38419978136233</v>
      </c>
      <c r="I199" s="249">
        <f t="shared" si="12"/>
        <v>25.462559474616175</v>
      </c>
      <c r="J199" s="247">
        <f t="shared" si="13"/>
        <v>3.308792583683129</v>
      </c>
      <c r="K199" s="247">
        <f t="shared" si="14"/>
        <v>-2.3921403800411634</v>
      </c>
      <c r="L199" s="247">
        <f t="shared" si="15"/>
        <v>-4.2485548276022245</v>
      </c>
      <c r="M199" s="247">
        <f t="shared" si="16"/>
        <v>1.633487785569554</v>
      </c>
      <c r="N199" s="258">
        <f t="shared" si="17"/>
        <v>4.765117312867573</v>
      </c>
      <c r="O199" s="258">
        <f t="shared" si="17"/>
        <v>-2.6558282711763304</v>
      </c>
    </row>
    <row r="200" spans="1:15" ht="12.75">
      <c r="A200" s="244">
        <v>34881</v>
      </c>
      <c r="B200" s="102"/>
      <c r="C200" s="103">
        <f>' índice sin trilla'!C79</f>
        <v>47.638534686924544</v>
      </c>
      <c r="D200" s="103">
        <f>' índice sin trilla'!D79</f>
        <v>103.78138785575635</v>
      </c>
      <c r="E200" s="248">
        <f>' índice sin trilla'!O79</f>
        <v>131.13711918311995</v>
      </c>
      <c r="F200" s="248">
        <f>' índice sin trilla'!N79</f>
        <v>133.44871135631098</v>
      </c>
      <c r="G200" s="248">
        <f>' índice sin trilla'!M79</f>
        <v>126.68166683855355</v>
      </c>
      <c r="I200" s="248">
        <f t="shared" si="12"/>
        <v>24.89596728436694</v>
      </c>
      <c r="J200" s="103">
        <f t="shared" si="13"/>
        <v>3.428866343080861</v>
      </c>
      <c r="K200" s="103">
        <f t="shared" si="14"/>
        <v>-2.456470248782383</v>
      </c>
      <c r="L200" s="103">
        <f t="shared" si="15"/>
        <v>-4.137629690749234</v>
      </c>
      <c r="M200" s="103">
        <f t="shared" si="16"/>
        <v>1.1551220088872105</v>
      </c>
      <c r="N200" s="257">
        <f t="shared" si="17"/>
        <v>4.82984002854514</v>
      </c>
      <c r="O200" s="257">
        <f t="shared" si="17"/>
        <v>-2.6055923075505194</v>
      </c>
    </row>
    <row r="201" spans="1:15" ht="12.75">
      <c r="A201" s="245">
        <v>34912</v>
      </c>
      <c r="B201" s="246"/>
      <c r="C201" s="247">
        <f>' índice sin trilla'!C80</f>
        <v>50.34109550239611</v>
      </c>
      <c r="D201" s="247">
        <f>' índice sin trilla'!D80</f>
        <v>109.22989070695871</v>
      </c>
      <c r="E201" s="249">
        <f>' índice sin trilla'!O80</f>
        <v>131.4032519603251</v>
      </c>
      <c r="F201" s="249">
        <f>' índice sin trilla'!N80</f>
        <v>133.6611649293297</v>
      </c>
      <c r="G201" s="249">
        <f>' índice sin trilla'!M80</f>
        <v>127.07076592412822</v>
      </c>
      <c r="I201" s="249">
        <f t="shared" si="12"/>
        <v>19.318726009025177</v>
      </c>
      <c r="J201" s="247">
        <f t="shared" si="13"/>
        <v>-1.472475261888484</v>
      </c>
      <c r="K201" s="247">
        <f t="shared" si="14"/>
        <v>-2.554816893734846</v>
      </c>
      <c r="L201" s="247">
        <f t="shared" si="15"/>
        <v>-3.981223979159765</v>
      </c>
      <c r="M201" s="247">
        <f t="shared" si="16"/>
        <v>0.5103733601559357</v>
      </c>
      <c r="N201" s="258">
        <f t="shared" si="17"/>
        <v>3.786433016356172</v>
      </c>
      <c r="O201" s="258">
        <f t="shared" si="17"/>
        <v>-2.5480049459685628</v>
      </c>
    </row>
    <row r="202" spans="1:15" ht="12.75">
      <c r="A202" s="244">
        <v>34943</v>
      </c>
      <c r="B202" s="102"/>
      <c r="C202" s="103">
        <f>' índice sin trilla'!C81</f>
        <v>50.371256304348826</v>
      </c>
      <c r="D202" s="103">
        <f>' índice sin trilla'!D81</f>
        <v>108.1072021479846</v>
      </c>
      <c r="E202" s="248">
        <f>' índice sin trilla'!O81</f>
        <v>131.80055075620265</v>
      </c>
      <c r="F202" s="248">
        <f>' índice sin trilla'!N81</f>
        <v>133.87880755358688</v>
      </c>
      <c r="G202" s="248">
        <f>' índice sin trilla'!M81</f>
        <v>127.7336894589577</v>
      </c>
      <c r="I202" s="248">
        <f t="shared" si="12"/>
        <v>20.03472012705987</v>
      </c>
      <c r="J202" s="103">
        <f t="shared" si="13"/>
        <v>0.7498275394207221</v>
      </c>
      <c r="K202" s="103">
        <f t="shared" si="14"/>
        <v>-2.9203635350343315</v>
      </c>
      <c r="L202" s="103">
        <f t="shared" si="15"/>
        <v>-4.525606536093885</v>
      </c>
      <c r="M202" s="103">
        <f t="shared" si="16"/>
        <v>0.5486798479721777</v>
      </c>
      <c r="N202" s="257">
        <f t="shared" si="17"/>
        <v>3.522169786738738</v>
      </c>
      <c r="O202" s="257">
        <f t="shared" si="17"/>
        <v>-2.5248324306427428</v>
      </c>
    </row>
    <row r="203" spans="1:15" ht="12.75">
      <c r="A203" s="245">
        <v>34973</v>
      </c>
      <c r="B203" s="246"/>
      <c r="C203" s="247">
        <f>' índice sin trilla'!C82</f>
        <v>54.88221927135457</v>
      </c>
      <c r="D203" s="247">
        <f>' índice sin trilla'!D82</f>
        <v>117.99930307634963</v>
      </c>
      <c r="E203" s="249">
        <f>' índice sin trilla'!O82</f>
        <v>132.32778621838355</v>
      </c>
      <c r="F203" s="249">
        <f>' índice sin trilla'!N82</f>
        <v>134.5928708055681</v>
      </c>
      <c r="G203" s="249">
        <f>' índice sin trilla'!M82</f>
        <v>127.85860079366664</v>
      </c>
      <c r="I203" s="249">
        <f t="shared" si="12"/>
        <v>26.111940276331747</v>
      </c>
      <c r="J203" s="247">
        <f t="shared" si="13"/>
        <v>6.34068025297212</v>
      </c>
      <c r="K203" s="247">
        <f t="shared" si="14"/>
        <v>-2.7741015151721116</v>
      </c>
      <c r="L203" s="247">
        <f t="shared" si="15"/>
        <v>-4.457526830379477</v>
      </c>
      <c r="M203" s="247">
        <f t="shared" si="16"/>
        <v>0.885626607593859</v>
      </c>
      <c r="N203" s="258">
        <f t="shared" si="17"/>
        <v>3.8906405734801197</v>
      </c>
      <c r="O203" s="258">
        <f t="shared" si="17"/>
        <v>-2.443277219217632</v>
      </c>
    </row>
    <row r="204" spans="1:15" ht="12.75">
      <c r="A204" s="244">
        <v>35004</v>
      </c>
      <c r="B204" s="102"/>
      <c r="C204" s="103">
        <f>' índice sin trilla'!C83</f>
        <v>55.05824733857193</v>
      </c>
      <c r="D204" s="103">
        <f>' índice sin trilla'!D83</f>
        <v>117.82974473990632</v>
      </c>
      <c r="E204" s="248">
        <f>' índice sin trilla'!O83</f>
        <v>131.75142372081993</v>
      </c>
      <c r="F204" s="248">
        <f>' índice sin trilla'!N83</f>
        <v>133.61147365628156</v>
      </c>
      <c r="G204" s="248">
        <f>' índice sin trilla'!M83</f>
        <v>128.02165317861233</v>
      </c>
      <c r="I204" s="248">
        <f t="shared" si="12"/>
        <v>23.130900639005493</v>
      </c>
      <c r="J204" s="103">
        <f t="shared" si="13"/>
        <v>4.418746889167013</v>
      </c>
      <c r="K204" s="103">
        <f t="shared" si="14"/>
        <v>-3.9255625315366194</v>
      </c>
      <c r="L204" s="103">
        <f t="shared" si="15"/>
        <v>-5.731207720235076</v>
      </c>
      <c r="M204" s="103">
        <f t="shared" si="16"/>
        <v>-0.005927618961099057</v>
      </c>
      <c r="N204" s="257">
        <f t="shared" si="17"/>
        <v>3.8148572550730453</v>
      </c>
      <c r="O204" s="257">
        <f t="shared" si="17"/>
        <v>-2.5800243909333997</v>
      </c>
    </row>
    <row r="205" spans="1:15" ht="12.75">
      <c r="A205" s="245">
        <v>35034</v>
      </c>
      <c r="B205" s="246"/>
      <c r="C205" s="247">
        <f>' índice sin trilla'!C84</f>
        <v>48.853853519134425</v>
      </c>
      <c r="D205" s="247">
        <f>' índice sin trilla'!D84</f>
        <v>104.59052125916593</v>
      </c>
      <c r="E205" s="249">
        <f>' índice sin trilla'!O84</f>
        <v>128.45593322421823</v>
      </c>
      <c r="F205" s="249">
        <f>' índice sin trilla'!N84</f>
        <v>128.82205019046052</v>
      </c>
      <c r="G205" s="249">
        <f>' índice sin trilla'!M84</f>
        <v>127.8000795455023</v>
      </c>
      <c r="I205" s="249">
        <f t="shared" si="12"/>
        <v>21.60238576543336</v>
      </c>
      <c r="J205" s="247">
        <f t="shared" si="13"/>
        <v>2.7751933118754346</v>
      </c>
      <c r="K205" s="247">
        <f t="shared" si="14"/>
        <v>-3.415398695098404</v>
      </c>
      <c r="L205" s="247">
        <f t="shared" si="15"/>
        <v>-5.436114843477135</v>
      </c>
      <c r="M205" s="247">
        <f t="shared" si="16"/>
        <v>0.9062305146343208</v>
      </c>
      <c r="N205" s="258">
        <f t="shared" si="17"/>
        <v>3.5046614909608698</v>
      </c>
      <c r="O205" s="258">
        <f t="shared" si="17"/>
        <v>-2.6862989951081717</v>
      </c>
    </row>
    <row r="206" spans="1:15" ht="12.75">
      <c r="A206" s="244">
        <v>35065</v>
      </c>
      <c r="B206" s="102"/>
      <c r="C206" s="103">
        <f>' índice sin trilla'!C85</f>
        <v>45.86109083843094</v>
      </c>
      <c r="D206" s="103">
        <f>' índice sin trilla'!D85</f>
        <v>92.635464914805</v>
      </c>
      <c r="E206" s="248">
        <f>' índice sin trilla'!O85</f>
        <v>122.16543902667709</v>
      </c>
      <c r="F206" s="248">
        <f>' índice sin trilla'!N85</f>
        <v>122.07169794325397</v>
      </c>
      <c r="G206" s="248">
        <f>' índice sin trilla'!M85</f>
        <v>122.58342259508932</v>
      </c>
      <c r="I206" s="248">
        <f t="shared" si="12"/>
        <v>19.61420723469962</v>
      </c>
      <c r="J206" s="103">
        <f t="shared" si="13"/>
        <v>-1.3647194574640809</v>
      </c>
      <c r="K206" s="103">
        <f t="shared" si="14"/>
        <v>-2.8585715666188505</v>
      </c>
      <c r="L206" s="103">
        <f t="shared" si="15"/>
        <v>-5.086632197470031</v>
      </c>
      <c r="M206" s="103">
        <f t="shared" si="16"/>
        <v>1.720878324286934</v>
      </c>
      <c r="N206" s="257">
        <f t="shared" si="17"/>
        <v>3.045963998331769</v>
      </c>
      <c r="O206" s="257">
        <f t="shared" si="17"/>
        <v>-2.6971007353744136</v>
      </c>
    </row>
    <row r="207" spans="1:15" ht="12.75">
      <c r="A207" s="245">
        <v>35096</v>
      </c>
      <c r="B207" s="246"/>
      <c r="C207" s="247">
        <f>' índice sin trilla'!C86</f>
        <v>52.4676289287451</v>
      </c>
      <c r="D207" s="247">
        <f>' índice sin trilla'!D86</f>
        <v>102.9927903637845</v>
      </c>
      <c r="E207" s="249">
        <f>' índice sin trilla'!O86</f>
        <v>126.4751735517683</v>
      </c>
      <c r="F207" s="249">
        <f>' índice sin trilla'!N86</f>
        <v>126.84087617310487</v>
      </c>
      <c r="G207" s="249">
        <f>' índice sin trilla'!M86</f>
        <v>125.8084989678743</v>
      </c>
      <c r="I207" s="249">
        <f t="shared" si="12"/>
        <v>21.635476036626255</v>
      </c>
      <c r="J207" s="247">
        <f t="shared" si="13"/>
        <v>3.121567376433476</v>
      </c>
      <c r="K207" s="247">
        <f t="shared" si="14"/>
        <v>-2.8359231764248594</v>
      </c>
      <c r="L207" s="247">
        <f t="shared" si="15"/>
        <v>-4.779274977596359</v>
      </c>
      <c r="M207" s="247">
        <f t="shared" si="16"/>
        <v>1.1723704351893627</v>
      </c>
      <c r="N207" s="258">
        <f t="shared" si="17"/>
        <v>2.8818663529090127</v>
      </c>
      <c r="O207" s="258">
        <f t="shared" si="17"/>
        <v>-2.7915284916852245</v>
      </c>
    </row>
    <row r="208" spans="1:15" ht="12.75">
      <c r="A208" s="244">
        <v>35125</v>
      </c>
      <c r="B208" s="102"/>
      <c r="C208" s="103">
        <f>' índice sin trilla'!C87</f>
        <v>55.69691504833855</v>
      </c>
      <c r="D208" s="103">
        <f>' índice sin trilla'!D87</f>
        <v>107.06385299938779</v>
      </c>
      <c r="E208" s="248">
        <f>' índice sin trilla'!O87</f>
        <v>126.97688671245761</v>
      </c>
      <c r="F208" s="248">
        <f>' índice sin trilla'!N87</f>
        <v>127.56589781749175</v>
      </c>
      <c r="G208" s="248">
        <f>' índice sin trilla'!M87</f>
        <v>125.76251943196114</v>
      </c>
      <c r="I208" s="248">
        <f t="shared" si="12"/>
        <v>15.119437634770438</v>
      </c>
      <c r="J208" s="103">
        <f t="shared" si="13"/>
        <v>-2.5113659309417447</v>
      </c>
      <c r="K208" s="103">
        <f t="shared" si="14"/>
        <v>-2.6718575994714056</v>
      </c>
      <c r="L208" s="103">
        <f t="shared" si="15"/>
        <v>-4.6251857544377</v>
      </c>
      <c r="M208" s="103">
        <f t="shared" si="16"/>
        <v>1.3818326685691051</v>
      </c>
      <c r="N208" s="257">
        <f t="shared" si="17"/>
        <v>1.8454673425764456</v>
      </c>
      <c r="O208" s="257">
        <f t="shared" si="17"/>
        <v>-2.799469567214885</v>
      </c>
    </row>
    <row r="209" spans="1:15" ht="12.75">
      <c r="A209" s="245">
        <v>35156</v>
      </c>
      <c r="B209" s="246"/>
      <c r="C209" s="247">
        <f>' índice sin trilla'!C88</f>
        <v>52.41293057209227</v>
      </c>
      <c r="D209" s="247">
        <f>' índice sin trilla'!D88</f>
        <v>100.37980259355</v>
      </c>
      <c r="E209" s="249">
        <f>' índice sin trilla'!O88</f>
        <v>128.00411400906026</v>
      </c>
      <c r="F209" s="249">
        <f>' índice sin trilla'!N88</f>
        <v>129.1243373351378</v>
      </c>
      <c r="G209" s="249">
        <f>' índice sin trilla'!M88</f>
        <v>125.73618281629784</v>
      </c>
      <c r="I209" s="249">
        <f t="shared" si="12"/>
        <v>21.815991524380806</v>
      </c>
      <c r="J209" s="247">
        <f t="shared" si="13"/>
        <v>3.720527620775216</v>
      </c>
      <c r="K209" s="247">
        <f t="shared" si="14"/>
        <v>-2.5791080302120184</v>
      </c>
      <c r="L209" s="247">
        <f t="shared" si="15"/>
        <v>-4.2176180866062785</v>
      </c>
      <c r="M209" s="247">
        <f t="shared" si="16"/>
        <v>0.8290119859659884</v>
      </c>
      <c r="N209" s="258">
        <f t="shared" si="17"/>
        <v>2.316656902356229</v>
      </c>
      <c r="O209" s="258">
        <f t="shared" si="17"/>
        <v>-2.7917193116322236</v>
      </c>
    </row>
    <row r="210" spans="1:15" ht="12.75">
      <c r="A210" s="244">
        <v>35186</v>
      </c>
      <c r="B210" s="102"/>
      <c r="C210" s="103">
        <f>' índice sin trilla'!C89</f>
        <v>57.987309662682776</v>
      </c>
      <c r="D210" s="103">
        <f>' índice sin trilla'!D89</f>
        <v>109.39212456977188</v>
      </c>
      <c r="E210" s="248">
        <f>' índice sin trilla'!O89</f>
        <v>127.61644654834085</v>
      </c>
      <c r="F210" s="248">
        <f>' índice sin trilla'!N89</f>
        <v>127.95865401412668</v>
      </c>
      <c r="G210" s="248">
        <f>' índice sin trilla'!M89</f>
        <v>126.8570293216181</v>
      </c>
      <c r="I210" s="248">
        <f t="shared" si="12"/>
        <v>17.168158782053624</v>
      </c>
      <c r="J210" s="103">
        <f t="shared" si="13"/>
        <v>-0.47213486606663135</v>
      </c>
      <c r="K210" s="103">
        <f t="shared" si="14"/>
        <v>-2.584982337109887</v>
      </c>
      <c r="L210" s="103">
        <f t="shared" si="15"/>
        <v>-4.04875048309572</v>
      </c>
      <c r="M210" s="103">
        <f t="shared" si="16"/>
        <v>0.424686963633647</v>
      </c>
      <c r="N210" s="257">
        <f t="shared" si="17"/>
        <v>1.8306635087282253</v>
      </c>
      <c r="O210" s="257">
        <f t="shared" si="17"/>
        <v>-2.833236050367194</v>
      </c>
    </row>
    <row r="211" spans="1:15" ht="12.75">
      <c r="A211" s="245">
        <v>35217</v>
      </c>
      <c r="B211" s="246"/>
      <c r="C211" s="247">
        <f>' índice sin trilla'!C90</f>
        <v>54.90760716983258</v>
      </c>
      <c r="D211" s="247">
        <f>' índice sin trilla'!D90</f>
        <v>102.26254673653456</v>
      </c>
      <c r="E211" s="249">
        <f>' índice sin trilla'!O90</f>
        <v>127.56610075522083</v>
      </c>
      <c r="F211" s="249">
        <f>' índice sin trilla'!N90</f>
        <v>127.30234020352265</v>
      </c>
      <c r="G211" s="249">
        <f>' índice sin trilla'!M90</f>
        <v>128.04836647490453</v>
      </c>
      <c r="I211" s="249">
        <f t="shared" si="12"/>
        <v>14.024340662166912</v>
      </c>
      <c r="J211" s="247">
        <f t="shared" si="13"/>
        <v>-3.3669714046453803</v>
      </c>
      <c r="K211" s="247">
        <f t="shared" si="14"/>
        <v>-2.9104964752899365</v>
      </c>
      <c r="L211" s="247">
        <f t="shared" si="15"/>
        <v>-4.59036441297096</v>
      </c>
      <c r="M211" s="247">
        <f t="shared" si="16"/>
        <v>0.5213885981794952</v>
      </c>
      <c r="N211" s="258">
        <f t="shared" si="17"/>
        <v>1.274043782055445</v>
      </c>
      <c r="O211" s="258">
        <f t="shared" si="17"/>
        <v>-2.8769236288711197</v>
      </c>
    </row>
    <row r="212" spans="1:15" ht="12.75">
      <c r="A212" s="244">
        <v>35247</v>
      </c>
      <c r="B212" s="102"/>
      <c r="C212" s="103">
        <f>' índice sin trilla'!C91</f>
        <v>55.772047979119066</v>
      </c>
      <c r="D212" s="103">
        <f>' índice sin trilla'!D91</f>
        <v>103.31472321497183</v>
      </c>
      <c r="E212" s="248">
        <f>' índice sin trilla'!O91</f>
        <v>126.92222318800155</v>
      </c>
      <c r="F212" s="248">
        <f>' índice sin trilla'!N91</f>
        <v>126.68981871234374</v>
      </c>
      <c r="G212" s="248">
        <f>' índice sin trilla'!M91</f>
        <v>127.3828775204622</v>
      </c>
      <c r="I212" s="248">
        <f t="shared" si="12"/>
        <v>17.073390996694428</v>
      </c>
      <c r="J212" s="103">
        <f t="shared" si="13"/>
        <v>-0.44966120652878416</v>
      </c>
      <c r="K212" s="103">
        <f t="shared" si="14"/>
        <v>-3.2141136097649903</v>
      </c>
      <c r="L212" s="103">
        <f t="shared" si="15"/>
        <v>-5.064786744864735</v>
      </c>
      <c r="M212" s="103">
        <f t="shared" si="16"/>
        <v>0.5535218310651846</v>
      </c>
      <c r="N212" s="257">
        <f t="shared" si="17"/>
        <v>0.9613738775904102</v>
      </c>
      <c r="O212" s="257">
        <f t="shared" si="17"/>
        <v>-2.9403577357884347</v>
      </c>
    </row>
    <row r="213" spans="1:15" ht="12.75">
      <c r="A213" s="245">
        <v>35278</v>
      </c>
      <c r="B213" s="246"/>
      <c r="C213" s="247">
        <f>' índice sin trilla'!C92</f>
        <v>56.425278052887165</v>
      </c>
      <c r="D213" s="247">
        <f>' índice sin trilla'!D92</f>
        <v>104.04586657663775</v>
      </c>
      <c r="E213" s="249">
        <f>' índice sin trilla'!O92</f>
        <v>126.41564993084721</v>
      </c>
      <c r="F213" s="249">
        <f>' índice sin trilla'!N92</f>
        <v>125.35649259568088</v>
      </c>
      <c r="G213" s="249">
        <f>' índice sin trilla'!M92</f>
        <v>128.55393762929026</v>
      </c>
      <c r="I213" s="249">
        <f t="shared" si="12"/>
        <v>12.085916068714608</v>
      </c>
      <c r="J213" s="247">
        <f t="shared" si="13"/>
        <v>-4.745975755142551</v>
      </c>
      <c r="K213" s="247">
        <f t="shared" si="14"/>
        <v>-3.7956458117062497</v>
      </c>
      <c r="L213" s="247">
        <f t="shared" si="15"/>
        <v>-6.213227557937051</v>
      </c>
      <c r="M213" s="247">
        <f t="shared" si="16"/>
        <v>1.16720135774393</v>
      </c>
      <c r="N213" s="258">
        <f t="shared" si="17"/>
        <v>0.6811946131874302</v>
      </c>
      <c r="O213" s="258">
        <f t="shared" si="17"/>
        <v>-3.0440842070098006</v>
      </c>
    </row>
    <row r="214" spans="1:15" ht="12.75">
      <c r="A214" s="244">
        <v>35309</v>
      </c>
      <c r="B214" s="102"/>
      <c r="C214" s="103">
        <f>' índice sin trilla'!C93</f>
        <v>55.4167005867795</v>
      </c>
      <c r="D214" s="103">
        <f>' índice sin trilla'!D93</f>
        <v>100.22735308853882</v>
      </c>
      <c r="E214" s="248">
        <f>' índice sin trilla'!O93</f>
        <v>126.26384171753425</v>
      </c>
      <c r="F214" s="248">
        <f>' índice sin trilla'!N93</f>
        <v>125.63295954791958</v>
      </c>
      <c r="G214" s="248">
        <f>' índice sin trilla'!M93</f>
        <v>127.50084254734317</v>
      </c>
      <c r="I214" s="248">
        <f t="shared" si="12"/>
        <v>10.016514680407273</v>
      </c>
      <c r="J214" s="103">
        <f t="shared" si="13"/>
        <v>-7.28892146210508</v>
      </c>
      <c r="K214" s="103">
        <f t="shared" si="14"/>
        <v>-4.200823901646588</v>
      </c>
      <c r="L214" s="103">
        <f t="shared" si="15"/>
        <v>-6.159188415512872</v>
      </c>
      <c r="M214" s="103">
        <f t="shared" si="16"/>
        <v>-0.1822909152634722</v>
      </c>
      <c r="N214" s="257">
        <f t="shared" si="17"/>
        <v>-0.006940076213579616</v>
      </c>
      <c r="O214" s="257">
        <f t="shared" si="17"/>
        <v>-3.1511571723976006</v>
      </c>
    </row>
    <row r="215" spans="1:15" ht="12.75">
      <c r="A215" s="245">
        <v>35339</v>
      </c>
      <c r="B215" s="246"/>
      <c r="C215" s="247">
        <f>' índice sin trilla'!C94</f>
        <v>59.50867978221473</v>
      </c>
      <c r="D215" s="247">
        <f>' índice sin trilla'!D94</f>
        <v>107.91137968691358</v>
      </c>
      <c r="E215" s="249">
        <f>' índice sin trilla'!O94</f>
        <v>125.85743794548983</v>
      </c>
      <c r="F215" s="249">
        <f>' índice sin trilla'!N94</f>
        <v>125.39182840078283</v>
      </c>
      <c r="G215" s="249">
        <f>' índice sin trilla'!M94</f>
        <v>126.73089349852891</v>
      </c>
      <c r="I215" s="249">
        <f t="shared" si="12"/>
        <v>8.429798525430442</v>
      </c>
      <c r="J215" s="247">
        <f t="shared" si="13"/>
        <v>-8.549138110509702</v>
      </c>
      <c r="K215" s="247">
        <f t="shared" si="14"/>
        <v>-4.889636906806216</v>
      </c>
      <c r="L215" s="247">
        <f t="shared" si="15"/>
        <v>-6.836203396000851</v>
      </c>
      <c r="M215" s="247">
        <f t="shared" si="16"/>
        <v>-0.8819956484253821</v>
      </c>
      <c r="N215" s="258">
        <f t="shared" si="17"/>
        <v>-1.355380558251107</v>
      </c>
      <c r="O215" s="258">
        <f t="shared" si="17"/>
        <v>-3.3295793534421803</v>
      </c>
    </row>
    <row r="216" spans="1:15" ht="12.75">
      <c r="A216" s="244">
        <v>35370</v>
      </c>
      <c r="B216" s="102"/>
      <c r="C216" s="103">
        <f>' índice sin trilla'!C95</f>
        <v>58.327516687011354</v>
      </c>
      <c r="D216" s="103">
        <f>' índice sin trilla'!D95</f>
        <v>105.20663711807971</v>
      </c>
      <c r="E216" s="248">
        <f>' índice sin trilla'!O95</f>
        <v>125.80166640696012</v>
      </c>
      <c r="F216" s="248">
        <f>' índice sin trilla'!N95</f>
        <v>125.36929802717296</v>
      </c>
      <c r="G216" s="248">
        <f>' índice sin trilla'!M95</f>
        <v>126.57072102774563</v>
      </c>
      <c r="I216" s="248">
        <f t="shared" si="12"/>
        <v>5.937837665510082</v>
      </c>
      <c r="J216" s="103">
        <f t="shared" si="13"/>
        <v>-10.713005998349956</v>
      </c>
      <c r="K216" s="103">
        <f t="shared" si="14"/>
        <v>-4.515896030442368</v>
      </c>
      <c r="L216" s="103">
        <f t="shared" si="15"/>
        <v>-6.168763358086881</v>
      </c>
      <c r="M216" s="103">
        <f t="shared" si="16"/>
        <v>-1.1333490193587759</v>
      </c>
      <c r="N216" s="257">
        <f t="shared" si="17"/>
        <v>-2.7313759381696223</v>
      </c>
      <c r="O216" s="257">
        <f t="shared" si="17"/>
        <v>-3.3770273033633558</v>
      </c>
    </row>
    <row r="217" spans="1:15" ht="12.75">
      <c r="A217" s="245">
        <v>35400</v>
      </c>
      <c r="B217" s="246"/>
      <c r="C217" s="247">
        <f>' índice sin trilla'!C96</f>
        <v>54.52296449574075</v>
      </c>
      <c r="D217" s="247">
        <f>' índice sin trilla'!D96</f>
        <v>98.88677095843077</v>
      </c>
      <c r="E217" s="249">
        <f>' índice sin trilla'!O96</f>
        <v>121.86952561722791</v>
      </c>
      <c r="F217" s="249">
        <f>' índice sin trilla'!N96</f>
        <v>119.67223394387094</v>
      </c>
      <c r="G217" s="249">
        <f>' índice sin trilla'!M96</f>
        <v>126.30684395787083</v>
      </c>
      <c r="I217" s="249">
        <f t="shared" si="12"/>
        <v>11.604224781134054</v>
      </c>
      <c r="J217" s="247">
        <f t="shared" si="13"/>
        <v>-5.45341033973984</v>
      </c>
      <c r="K217" s="247">
        <f t="shared" si="14"/>
        <v>-5.127367371574676</v>
      </c>
      <c r="L217" s="247">
        <f t="shared" si="15"/>
        <v>-7.10267864318398</v>
      </c>
      <c r="M217" s="247">
        <f t="shared" si="16"/>
        <v>-1.1684152255162061</v>
      </c>
      <c r="N217" s="258">
        <f t="shared" si="17"/>
        <v>-3.392801435456383</v>
      </c>
      <c r="O217" s="258">
        <f t="shared" si="17"/>
        <v>-3.5172512933474342</v>
      </c>
    </row>
    <row r="218" spans="1:15" ht="12.75">
      <c r="A218" s="244">
        <v>35431</v>
      </c>
      <c r="B218" s="102"/>
      <c r="C218" s="103">
        <f>' índice sin trilla'!C97</f>
        <v>52.34623841305481</v>
      </c>
      <c r="D218" s="103">
        <f>' índice sin trilla'!D97</f>
        <v>91.90515862893908</v>
      </c>
      <c r="E218" s="248">
        <f>' índice sin trilla'!O97</f>
        <v>115.30188706733803</v>
      </c>
      <c r="F218" s="248">
        <f>' índice sin trilla'!N97</f>
        <v>113.6549974956862</v>
      </c>
      <c r="G218" s="248">
        <f>' índice sin trilla'!M97</f>
        <v>118.6975731742254</v>
      </c>
      <c r="I218" s="248">
        <f t="shared" si="12"/>
        <v>14.140848933295347</v>
      </c>
      <c r="J218" s="103">
        <f t="shared" si="13"/>
        <v>-0.7883657587702153</v>
      </c>
      <c r="K218" s="103">
        <f t="shared" si="14"/>
        <v>-5.618243599845185</v>
      </c>
      <c r="L218" s="103">
        <f t="shared" si="15"/>
        <v>-6.894882752823128</v>
      </c>
      <c r="M218" s="103">
        <f t="shared" si="16"/>
        <v>-3.16996322879598</v>
      </c>
      <c r="N218" s="257">
        <f t="shared" si="17"/>
        <v>-3.35300832084815</v>
      </c>
      <c r="O218" s="257">
        <f t="shared" si="17"/>
        <v>-3.7344011938728383</v>
      </c>
    </row>
    <row r="219" spans="1:15" ht="12.75">
      <c r="A219" s="245">
        <v>35462</v>
      </c>
      <c r="B219" s="246"/>
      <c r="C219" s="247">
        <f>' índice sin trilla'!C98</f>
        <v>56.104184497392154</v>
      </c>
      <c r="D219" s="247">
        <f>' índice sin trilla'!D98</f>
        <v>95.78749523081557</v>
      </c>
      <c r="E219" s="249">
        <f>' índice sin trilla'!O98</f>
        <v>119.85072857898672</v>
      </c>
      <c r="F219" s="249">
        <f>' índice sin trilla'!N98</f>
        <v>118.45303120547332</v>
      </c>
      <c r="G219" s="249">
        <f>' índice sin trilla'!M98</f>
        <v>122.57737915908457</v>
      </c>
      <c r="I219" s="249">
        <f aca="true" t="shared" si="18" ref="I219:I282">((C219/C207)-1)*100</f>
        <v>6.931046138154562</v>
      </c>
      <c r="J219" s="247">
        <f aca="true" t="shared" si="19" ref="J219:J282">((D219/D207)-1)*100</f>
        <v>-6.995921857752229</v>
      </c>
      <c r="K219" s="247">
        <f aca="true" t="shared" si="20" ref="K219:K282">((E219/E207)-1)*100</f>
        <v>-5.237743334718637</v>
      </c>
      <c r="L219" s="247">
        <f aca="true" t="shared" si="21" ref="L219:L282">((F219/F207)-1)*100</f>
        <v>-6.612887911767751</v>
      </c>
      <c r="M219" s="247">
        <f aca="true" t="shared" si="22" ref="M219:M282">((G219/G207)-1)*100</f>
        <v>-2.568284205993754</v>
      </c>
      <c r="N219" s="258">
        <f t="shared" si="17"/>
        <v>-4.151632513951176</v>
      </c>
      <c r="O219" s="258">
        <f t="shared" si="17"/>
        <v>-3.9312816414507346</v>
      </c>
    </row>
    <row r="220" spans="1:15" ht="12.75">
      <c r="A220" s="244">
        <v>35490</v>
      </c>
      <c r="B220" s="102"/>
      <c r="C220" s="103">
        <f>' índice sin trilla'!C99</f>
        <v>56.08422812183871</v>
      </c>
      <c r="D220" s="103">
        <f>' índice sin trilla'!D99</f>
        <v>94.59297651236866</v>
      </c>
      <c r="E220" s="248">
        <f>' índice sin trilla'!O99</f>
        <v>118.65778745099068</v>
      </c>
      <c r="F220" s="248">
        <f>' índice sin trilla'!N99</f>
        <v>116.97216594098603</v>
      </c>
      <c r="G220" s="248">
        <f>' índice sin trilla'!M99</f>
        <v>121.82668606291557</v>
      </c>
      <c r="I220" s="248">
        <f t="shared" si="18"/>
        <v>0.6953941222130888</v>
      </c>
      <c r="J220" s="103">
        <f t="shared" si="19"/>
        <v>-11.64807368467342</v>
      </c>
      <c r="K220" s="103">
        <f t="shared" si="20"/>
        <v>-6.55166422555763</v>
      </c>
      <c r="L220" s="103">
        <f t="shared" si="21"/>
        <v>-8.30451716152395</v>
      </c>
      <c r="M220" s="103">
        <f t="shared" si="22"/>
        <v>-3.1295757963682447</v>
      </c>
      <c r="N220" s="257">
        <f t="shared" si="17"/>
        <v>-4.921351040070576</v>
      </c>
      <c r="O220" s="257">
        <f t="shared" si="17"/>
        <v>-4.250656045580692</v>
      </c>
    </row>
    <row r="221" spans="1:15" ht="12.75">
      <c r="A221" s="245">
        <v>35521</v>
      </c>
      <c r="B221" s="246"/>
      <c r="C221" s="247">
        <f>' índice sin trilla'!C100</f>
        <v>61.899860401844045</v>
      </c>
      <c r="D221" s="247">
        <f>' índice sin trilla'!D100</f>
        <v>104.65710705748583</v>
      </c>
      <c r="E221" s="249">
        <f>' índice sin trilla'!O100</f>
        <v>119.45548871497334</v>
      </c>
      <c r="F221" s="249">
        <f>' índice sin trilla'!N100</f>
        <v>118.524932210489</v>
      </c>
      <c r="G221" s="249">
        <f>' índice sin trilla'!M100</f>
        <v>121.14085890247017</v>
      </c>
      <c r="I221" s="249">
        <f t="shared" si="18"/>
        <v>18.100361353965532</v>
      </c>
      <c r="J221" s="247">
        <f t="shared" si="19"/>
        <v>4.26112061731696</v>
      </c>
      <c r="K221" s="247">
        <f t="shared" si="20"/>
        <v>-6.67839886261924</v>
      </c>
      <c r="L221" s="247">
        <f t="shared" si="21"/>
        <v>-8.208681138969487</v>
      </c>
      <c r="M221" s="247">
        <f t="shared" si="22"/>
        <v>-3.654734707941232</v>
      </c>
      <c r="N221" s="258">
        <f t="shared" si="17"/>
        <v>-4.854664902802853</v>
      </c>
      <c r="O221" s="258">
        <f t="shared" si="17"/>
        <v>-4.592206524197362</v>
      </c>
    </row>
    <row r="222" spans="1:15" ht="12.75">
      <c r="A222" s="244">
        <v>35551</v>
      </c>
      <c r="B222" s="102"/>
      <c r="C222" s="103">
        <f>' índice sin trilla'!C101</f>
        <v>63.95788438245558</v>
      </c>
      <c r="D222" s="103">
        <f>' índice sin trilla'!D101</f>
        <v>106.84858853632689</v>
      </c>
      <c r="E222" s="248">
        <f>' índice sin trilla'!O101</f>
        <v>118.64844337129969</v>
      </c>
      <c r="F222" s="248">
        <f>' índice sin trilla'!N101</f>
        <v>116.97071856506379</v>
      </c>
      <c r="G222" s="248">
        <f>' índice sin trilla'!M101</f>
        <v>121.82960840014334</v>
      </c>
      <c r="I222" s="248">
        <f t="shared" si="18"/>
        <v>10.296347174069908</v>
      </c>
      <c r="J222" s="103">
        <f t="shared" si="19"/>
        <v>-2.325154615515934</v>
      </c>
      <c r="K222" s="103">
        <f t="shared" si="20"/>
        <v>-7.027309895863687</v>
      </c>
      <c r="L222" s="103">
        <f t="shared" si="21"/>
        <v>-8.587098335568466</v>
      </c>
      <c r="M222" s="103">
        <f t="shared" si="22"/>
        <v>-3.9630605795827334</v>
      </c>
      <c r="N222" s="257">
        <f t="shared" si="17"/>
        <v>-5.014827070148986</v>
      </c>
      <c r="O222" s="257">
        <f t="shared" si="17"/>
        <v>-4.962461263161511</v>
      </c>
    </row>
    <row r="223" spans="1:15" ht="12.75">
      <c r="A223" s="245">
        <v>35582</v>
      </c>
      <c r="B223" s="246"/>
      <c r="C223" s="247">
        <f>' índice sin trilla'!C102</f>
        <v>61.899368839669876</v>
      </c>
      <c r="D223" s="247">
        <f>' índice sin trilla'!D102</f>
        <v>102.76996528803485</v>
      </c>
      <c r="E223" s="249">
        <f>' índice sin trilla'!O102</f>
        <v>118.96308090694735</v>
      </c>
      <c r="F223" s="249">
        <f>' índice sin trilla'!N102</f>
        <v>116.47182336905709</v>
      </c>
      <c r="G223" s="249">
        <f>' índice sin trilla'!M102</f>
        <v>123.79208524015988</v>
      </c>
      <c r="I223" s="249">
        <f t="shared" si="18"/>
        <v>12.733684875779328</v>
      </c>
      <c r="J223" s="247">
        <f t="shared" si="19"/>
        <v>0.4961919761372613</v>
      </c>
      <c r="K223" s="247">
        <f t="shared" si="20"/>
        <v>-6.7439702219803</v>
      </c>
      <c r="L223" s="247">
        <f t="shared" si="21"/>
        <v>-8.50771228333308</v>
      </c>
      <c r="M223" s="247">
        <f t="shared" si="22"/>
        <v>-3.3239637114611753</v>
      </c>
      <c r="N223" s="258">
        <f t="shared" si="17"/>
        <v>-4.709886066020008</v>
      </c>
      <c r="O223" s="258">
        <f t="shared" si="17"/>
        <v>-5.283917295039153</v>
      </c>
    </row>
    <row r="224" spans="1:15" ht="12.75">
      <c r="A224" s="244">
        <v>35612</v>
      </c>
      <c r="B224" s="102"/>
      <c r="C224" s="103">
        <f>' índice sin trilla'!C103</f>
        <v>66.36780966196146</v>
      </c>
      <c r="D224" s="103">
        <f>' índice sin trilla'!D103</f>
        <v>108.12769512408707</v>
      </c>
      <c r="E224" s="248">
        <f>' índice sin trilla'!O103</f>
        <v>118.76417741791703</v>
      </c>
      <c r="F224" s="248">
        <f>' índice sin trilla'!N103</f>
        <v>116.88638857224325</v>
      </c>
      <c r="G224" s="248">
        <f>' índice sin trilla'!M103</f>
        <v>122.40395659903643</v>
      </c>
      <c r="I224" s="248">
        <f t="shared" si="18"/>
        <v>18.99833710035075</v>
      </c>
      <c r="J224" s="103">
        <f t="shared" si="19"/>
        <v>4.658553746594918</v>
      </c>
      <c r="K224" s="103">
        <f t="shared" si="20"/>
        <v>-6.427594447349505</v>
      </c>
      <c r="L224" s="103">
        <f t="shared" si="21"/>
        <v>-7.738135739510154</v>
      </c>
      <c r="M224" s="103">
        <f t="shared" si="22"/>
        <v>-3.9086265111462737</v>
      </c>
      <c r="N224" s="257">
        <f t="shared" si="17"/>
        <v>-4.2977787173902104</v>
      </c>
      <c r="O224" s="257">
        <f t="shared" si="17"/>
        <v>-5.554170625635191</v>
      </c>
    </row>
    <row r="225" spans="1:15" ht="12.75">
      <c r="A225" s="245">
        <v>35643</v>
      </c>
      <c r="B225" s="246"/>
      <c r="C225" s="247">
        <f>' índice sin trilla'!C104</f>
        <v>64.25815822386056</v>
      </c>
      <c r="D225" s="247">
        <f>' índice sin trilla'!D104</f>
        <v>104.55992205250428</v>
      </c>
      <c r="E225" s="249">
        <f>' índice sin trilla'!O104</f>
        <v>121.16851126624074</v>
      </c>
      <c r="F225" s="249">
        <f>' índice sin trilla'!N104</f>
        <v>117.62245574767078</v>
      </c>
      <c r="G225" s="249">
        <f>' índice sin trilla'!M104</f>
        <v>128.15726600539716</v>
      </c>
      <c r="I225" s="249">
        <f t="shared" si="18"/>
        <v>13.881863663359661</v>
      </c>
      <c r="J225" s="247">
        <f t="shared" si="19"/>
        <v>0.4940662159682141</v>
      </c>
      <c r="K225" s="247">
        <f t="shared" si="20"/>
        <v>-4.150703387971976</v>
      </c>
      <c r="L225" s="247">
        <f t="shared" si="21"/>
        <v>-6.1696340475599465</v>
      </c>
      <c r="M225" s="247">
        <f t="shared" si="22"/>
        <v>-0.30856435143743477</v>
      </c>
      <c r="N225" s="258">
        <f t="shared" si="17"/>
        <v>-3.8668624859303447</v>
      </c>
      <c r="O225" s="258">
        <f t="shared" si="17"/>
        <v>-5.589091832257342</v>
      </c>
    </row>
    <row r="226" spans="1:15" ht="12.75">
      <c r="A226" s="244">
        <v>35674</v>
      </c>
      <c r="B226" s="102"/>
      <c r="C226" s="103">
        <f>' índice sin trilla'!C105</f>
        <v>68.94958460795884</v>
      </c>
      <c r="D226" s="103">
        <f>' índice sin trilla'!D105</f>
        <v>108.90330578143863</v>
      </c>
      <c r="E226" s="248">
        <f>' índice sin trilla'!O105</f>
        <v>120.59428804019261</v>
      </c>
      <c r="F226" s="248">
        <f>' índice sin trilla'!N105</f>
        <v>118.39628259551502</v>
      </c>
      <c r="G226" s="248">
        <f>' índice sin trilla'!M105</f>
        <v>124.89930526640164</v>
      </c>
      <c r="I226" s="248">
        <f t="shared" si="18"/>
        <v>24.420226895297724</v>
      </c>
      <c r="J226" s="103">
        <f t="shared" si="19"/>
        <v>8.656272390268205</v>
      </c>
      <c r="K226" s="103">
        <f t="shared" si="20"/>
        <v>-4.4902432875637</v>
      </c>
      <c r="L226" s="103">
        <f t="shared" si="21"/>
        <v>-5.760173905355082</v>
      </c>
      <c r="M226" s="103">
        <f t="shared" si="22"/>
        <v>-2.0404079133638175</v>
      </c>
      <c r="N226" s="257">
        <f t="shared" si="17"/>
        <v>-2.5798853701132107</v>
      </c>
      <c r="O226" s="257">
        <f t="shared" si="17"/>
        <v>-5.617982324180604</v>
      </c>
    </row>
    <row r="227" spans="1:15" ht="12.75">
      <c r="A227" s="245">
        <v>35704</v>
      </c>
      <c r="B227" s="246"/>
      <c r="C227" s="247">
        <f>' índice sin trilla'!C106</f>
        <v>75.76510301148993</v>
      </c>
      <c r="D227" s="247">
        <f>' índice sin trilla'!D106</f>
        <v>119.99074784176338</v>
      </c>
      <c r="E227" s="249">
        <f>' índice sin trilla'!O106</f>
        <v>121.2116993527365</v>
      </c>
      <c r="F227" s="249">
        <f>' índice sin trilla'!N106</f>
        <v>119.68046803479463</v>
      </c>
      <c r="G227" s="249">
        <f>' índice sin trilla'!M106</f>
        <v>124.17066125998795</v>
      </c>
      <c r="I227" s="249">
        <f t="shared" si="18"/>
        <v>27.317734637651526</v>
      </c>
      <c r="J227" s="247">
        <f t="shared" si="19"/>
        <v>11.193785298544068</v>
      </c>
      <c r="K227" s="247">
        <f t="shared" si="20"/>
        <v>-3.691270590432205</v>
      </c>
      <c r="L227" s="247">
        <f t="shared" si="21"/>
        <v>-4.554810659378294</v>
      </c>
      <c r="M227" s="247">
        <f t="shared" si="22"/>
        <v>-2.0202116215417343</v>
      </c>
      <c r="N227" s="258">
        <f t="shared" si="17"/>
        <v>-0.8310248222377692</v>
      </c>
      <c r="O227" s="258">
        <f t="shared" si="17"/>
        <v>-5.522138784105168</v>
      </c>
    </row>
    <row r="228" spans="1:15" ht="12.75">
      <c r="A228" s="244">
        <v>35735</v>
      </c>
      <c r="B228" s="102"/>
      <c r="C228" s="103">
        <f>' índice sin trilla'!C107</f>
        <v>74.57333124435185</v>
      </c>
      <c r="D228" s="103">
        <f>' índice sin trilla'!D107</f>
        <v>117.93297107681124</v>
      </c>
      <c r="E228" s="248">
        <f>' índice sin trilla'!O107</f>
        <v>121.08492309168496</v>
      </c>
      <c r="F228" s="248">
        <f>' índice sin trilla'!N107</f>
        <v>119.35117520932111</v>
      </c>
      <c r="G228" s="248">
        <f>' índice sin trilla'!M107</f>
        <v>124.408718656268</v>
      </c>
      <c r="I228" s="248">
        <f t="shared" si="18"/>
        <v>27.85274511945439</v>
      </c>
      <c r="J228" s="103">
        <f t="shared" si="19"/>
        <v>12.096512451441633</v>
      </c>
      <c r="K228" s="103">
        <f t="shared" si="20"/>
        <v>-3.7493488361408644</v>
      </c>
      <c r="L228" s="103">
        <f t="shared" si="21"/>
        <v>-4.800316275638283</v>
      </c>
      <c r="M228" s="103">
        <f t="shared" si="22"/>
        <v>-1.7081378330804586</v>
      </c>
      <c r="N228" s="257">
        <f t="shared" si="17"/>
        <v>1.2047873472006199</v>
      </c>
      <c r="O228" s="257">
        <f t="shared" si="17"/>
        <v>-5.462576868648972</v>
      </c>
    </row>
    <row r="229" spans="1:15" ht="12.75">
      <c r="A229" s="245">
        <v>35765</v>
      </c>
      <c r="B229" s="246"/>
      <c r="C229" s="247">
        <f>' índice sin trilla'!C108</f>
        <v>69.7839363448</v>
      </c>
      <c r="D229" s="247">
        <f>' índice sin trilla'!D108</f>
        <v>110.49875858427244</v>
      </c>
      <c r="E229" s="249">
        <f>' índice sin trilla'!O108</f>
        <v>118.2124607296949</v>
      </c>
      <c r="F229" s="249">
        <f>' índice sin trilla'!N108</f>
        <v>115.60255517775855</v>
      </c>
      <c r="G229" s="249">
        <f>' índice sin trilla'!M108</f>
        <v>123.46812158538145</v>
      </c>
      <c r="I229" s="249">
        <f t="shared" si="18"/>
        <v>27.98998915448079</v>
      </c>
      <c r="J229" s="247">
        <f t="shared" si="19"/>
        <v>11.742710893778717</v>
      </c>
      <c r="K229" s="247">
        <f t="shared" si="20"/>
        <v>-3.0008034157934182</v>
      </c>
      <c r="L229" s="247">
        <f t="shared" si="21"/>
        <v>-3.4006875546596427</v>
      </c>
      <c r="M229" s="247">
        <f t="shared" si="22"/>
        <v>-2.2474810418319224</v>
      </c>
      <c r="N229" s="258">
        <f t="shared" si="17"/>
        <v>2.613211877865873</v>
      </c>
      <c r="O229" s="258">
        <f t="shared" si="17"/>
        <v>-5.292625383855865</v>
      </c>
    </row>
    <row r="230" spans="1:15" ht="12.75">
      <c r="A230" s="244">
        <v>35796</v>
      </c>
      <c r="B230" s="102"/>
      <c r="C230" s="103">
        <f>' índice sin trilla'!C109</f>
        <v>65.22106829926774</v>
      </c>
      <c r="D230" s="103">
        <f>' índice sin trilla'!D109</f>
        <v>99.26665659342751</v>
      </c>
      <c r="E230" s="248">
        <f>' índice sin trilla'!O109</f>
        <v>114.47259064754903</v>
      </c>
      <c r="F230" s="248">
        <f>' índice sin trilla'!N109</f>
        <v>113.07697879749989</v>
      </c>
      <c r="G230" s="248">
        <f>' índice sin trilla'!M109</f>
        <v>117.38273296871947</v>
      </c>
      <c r="I230" s="248">
        <f t="shared" si="18"/>
        <v>24.595520664961533</v>
      </c>
      <c r="J230" s="103">
        <f t="shared" si="19"/>
        <v>8.009885488811342</v>
      </c>
      <c r="K230" s="103">
        <f t="shared" si="20"/>
        <v>-0.7192392430703909</v>
      </c>
      <c r="L230" s="103">
        <f t="shared" si="21"/>
        <v>-0.5085730596300908</v>
      </c>
      <c r="M230" s="103">
        <f t="shared" si="22"/>
        <v>-1.1077229048112036</v>
      </c>
      <c r="N230" s="257">
        <f aca="true" t="shared" si="23" ref="N230:O293">+(((SUM(D219:D230))/(SUM(D207:D218)))-1)*100</f>
        <v>3.2707152001223205</v>
      </c>
      <c r="O230" s="257">
        <f t="shared" si="23"/>
        <v>-4.915832952022958</v>
      </c>
    </row>
    <row r="231" spans="1:15" ht="12.75">
      <c r="A231" s="245">
        <v>35827</v>
      </c>
      <c r="B231" s="246"/>
      <c r="C231" s="247">
        <f>' índice sin trilla'!C110</f>
        <v>72.29491475060199</v>
      </c>
      <c r="D231" s="247">
        <f>' índice sin trilla'!D110</f>
        <v>106.07076476154408</v>
      </c>
      <c r="E231" s="249">
        <f>' índice sin trilla'!O110</f>
        <v>116.59327945735129</v>
      </c>
      <c r="F231" s="249">
        <f>' índice sin trilla'!N110</f>
        <v>115.83896309786074</v>
      </c>
      <c r="G231" s="249">
        <f>' índice sin trilla'!M110</f>
        <v>118.08017799398182</v>
      </c>
      <c r="I231" s="249">
        <f t="shared" si="18"/>
        <v>28.85832919282949</v>
      </c>
      <c r="J231" s="247">
        <f t="shared" si="19"/>
        <v>10.735503111287436</v>
      </c>
      <c r="K231" s="247">
        <f t="shared" si="20"/>
        <v>-2.7179218351506607</v>
      </c>
      <c r="L231" s="247">
        <f t="shared" si="21"/>
        <v>-2.2068393531256447</v>
      </c>
      <c r="M231" s="247">
        <f t="shared" si="22"/>
        <v>-3.668867123734265</v>
      </c>
      <c r="N231" s="258">
        <f t="shared" si="23"/>
        <v>4.715958575587154</v>
      </c>
      <c r="O231" s="258">
        <f t="shared" si="23"/>
        <v>-4.712866133716176</v>
      </c>
    </row>
    <row r="232" spans="1:15" ht="12.75">
      <c r="A232" s="244">
        <v>35855</v>
      </c>
      <c r="B232" s="102"/>
      <c r="C232" s="103">
        <f>' índice sin trilla'!C111</f>
        <v>76.5567158339953</v>
      </c>
      <c r="D232" s="103">
        <f>' índice sin trilla'!D111</f>
        <v>111.3749496950924</v>
      </c>
      <c r="E232" s="248">
        <f>' índice sin trilla'!O111</f>
        <v>116.38849677138856</v>
      </c>
      <c r="F232" s="248">
        <f>' índice sin trilla'!N111</f>
        <v>116.22892812120585</v>
      </c>
      <c r="G232" s="248">
        <f>' índice sin trilla'!M111</f>
        <v>116.62163915301225</v>
      </c>
      <c r="I232" s="248">
        <f t="shared" si="18"/>
        <v>36.50311040687173</v>
      </c>
      <c r="J232" s="103">
        <f t="shared" si="19"/>
        <v>17.741246550719737</v>
      </c>
      <c r="K232" s="103">
        <f t="shared" si="20"/>
        <v>-1.9124667064430168</v>
      </c>
      <c r="L232" s="103">
        <f t="shared" si="21"/>
        <v>-0.6353971594876273</v>
      </c>
      <c r="M232" s="103">
        <f t="shared" si="22"/>
        <v>-4.272501434714593</v>
      </c>
      <c r="N232" s="257">
        <f t="shared" si="23"/>
        <v>7.174205179508997</v>
      </c>
      <c r="O232" s="257">
        <f t="shared" si="23"/>
        <v>-4.333184467896912</v>
      </c>
    </row>
    <row r="233" spans="1:15" ht="12.75">
      <c r="A233" s="245">
        <v>35886</v>
      </c>
      <c r="B233" s="246"/>
      <c r="C233" s="247">
        <f>' índice sin trilla'!C112</f>
        <v>72.29993083217356</v>
      </c>
      <c r="D233" s="247">
        <f>' índice sin trilla'!D112</f>
        <v>105.42248924142773</v>
      </c>
      <c r="E233" s="249">
        <f>' índice sin trilla'!O112</f>
        <v>117.38788450369037</v>
      </c>
      <c r="F233" s="249">
        <f>' índice sin trilla'!N112</f>
        <v>117.24205760506796</v>
      </c>
      <c r="G233" s="249">
        <f>' índice sin trilla'!M112</f>
        <v>117.56524527965031</v>
      </c>
      <c r="I233" s="249">
        <f t="shared" si="18"/>
        <v>16.80144407889439</v>
      </c>
      <c r="J233" s="247">
        <f t="shared" si="19"/>
        <v>0.73132365824089</v>
      </c>
      <c r="K233" s="247">
        <f t="shared" si="20"/>
        <v>-1.7308574377995933</v>
      </c>
      <c r="L233" s="247">
        <f t="shared" si="21"/>
        <v>-1.082366875471208</v>
      </c>
      <c r="M233" s="247">
        <f t="shared" si="22"/>
        <v>-2.951616535671553</v>
      </c>
      <c r="N233" s="258">
        <f t="shared" si="23"/>
        <v>6.8607249800769265</v>
      </c>
      <c r="O233" s="258">
        <f t="shared" si="23"/>
        <v>-3.920746503365158</v>
      </c>
    </row>
    <row r="234" spans="1:15" ht="12.75">
      <c r="A234" s="244">
        <v>35916</v>
      </c>
      <c r="B234" s="102"/>
      <c r="C234" s="103">
        <f>' índice sin trilla'!C113</f>
        <v>75.85558659082871</v>
      </c>
      <c r="D234" s="103">
        <f>' índice sin trilla'!D113</f>
        <v>108.31464089153684</v>
      </c>
      <c r="E234" s="248">
        <f>' índice sin trilla'!O113</f>
        <v>117.08396296458636</v>
      </c>
      <c r="F234" s="248">
        <f>' índice sin trilla'!N113</f>
        <v>116.71749860838925</v>
      </c>
      <c r="G234" s="248">
        <f>' índice sin trilla'!M113</f>
        <v>117.71247518182732</v>
      </c>
      <c r="I234" s="248">
        <f t="shared" si="18"/>
        <v>18.602401132012435</v>
      </c>
      <c r="J234" s="103">
        <f t="shared" si="19"/>
        <v>1.3720839697489495</v>
      </c>
      <c r="K234" s="103">
        <f t="shared" si="20"/>
        <v>-1.3185848564548186</v>
      </c>
      <c r="L234" s="103">
        <f t="shared" si="21"/>
        <v>-0.21648149193311816</v>
      </c>
      <c r="M234" s="103">
        <f t="shared" si="22"/>
        <v>-3.3794192334539175</v>
      </c>
      <c r="N234" s="257">
        <f t="shared" si="23"/>
        <v>7.204911636722233</v>
      </c>
      <c r="O234" s="257">
        <f t="shared" si="23"/>
        <v>-3.4418752230819027</v>
      </c>
    </row>
    <row r="235" spans="1:15" ht="12.75">
      <c r="A235" s="245">
        <v>35947</v>
      </c>
      <c r="B235" s="246"/>
      <c r="C235" s="247">
        <f>' índice sin trilla'!C114</f>
        <v>73.60931160804918</v>
      </c>
      <c r="D235" s="247">
        <f>' índice sin trilla'!D114</f>
        <v>104.46718975004538</v>
      </c>
      <c r="E235" s="249">
        <f>' índice sin trilla'!O114</f>
        <v>117.21831743088975</v>
      </c>
      <c r="F235" s="249">
        <f>' índice sin trilla'!N114</f>
        <v>116.46566728751118</v>
      </c>
      <c r="G235" s="249">
        <f>' índice sin trilla'!M114</f>
        <v>118.65676883051957</v>
      </c>
      <c r="I235" s="249">
        <f t="shared" si="18"/>
        <v>18.917709482159808</v>
      </c>
      <c r="J235" s="247">
        <f t="shared" si="19"/>
        <v>1.6514790651662503</v>
      </c>
      <c r="K235" s="247">
        <f t="shared" si="20"/>
        <v>-1.466642812842367</v>
      </c>
      <c r="L235" s="247">
        <f t="shared" si="21"/>
        <v>-0.005285468508897662</v>
      </c>
      <c r="M235" s="247">
        <f t="shared" si="22"/>
        <v>-4.148339855231987</v>
      </c>
      <c r="N235" s="258">
        <f t="shared" si="23"/>
        <v>7.299739004924066</v>
      </c>
      <c r="O235" s="258">
        <f t="shared" si="23"/>
        <v>-2.9936432301310822</v>
      </c>
    </row>
    <row r="236" spans="1:15" ht="12.75">
      <c r="A236" s="244">
        <v>35977</v>
      </c>
      <c r="B236" s="102"/>
      <c r="C236" s="103">
        <f>' índice sin trilla'!C115</f>
        <v>73.48168054135996</v>
      </c>
      <c r="D236" s="103">
        <f>' índice sin trilla'!D115</f>
        <v>102.96953864516817</v>
      </c>
      <c r="E236" s="248">
        <f>' índice sin trilla'!O115</f>
        <v>116.02777162478581</v>
      </c>
      <c r="F236" s="248">
        <f>' índice sin trilla'!N115</f>
        <v>114.84740216209617</v>
      </c>
      <c r="G236" s="248">
        <f>' índice sin trilla'!M115</f>
        <v>118.31955321967007</v>
      </c>
      <c r="I236" s="248">
        <f t="shared" si="18"/>
        <v>10.718857403359205</v>
      </c>
      <c r="J236" s="103">
        <f t="shared" si="19"/>
        <v>-4.77043043690093</v>
      </c>
      <c r="K236" s="103">
        <f t="shared" si="20"/>
        <v>-2.30406664082059</v>
      </c>
      <c r="L236" s="103">
        <f t="shared" si="21"/>
        <v>-1.7444173227123438</v>
      </c>
      <c r="M236" s="103">
        <f t="shared" si="22"/>
        <v>-3.336823002172884</v>
      </c>
      <c r="N236" s="257">
        <f t="shared" si="23"/>
        <v>6.45430560433744</v>
      </c>
      <c r="O236" s="257">
        <f t="shared" si="23"/>
        <v>-2.6380146828811846</v>
      </c>
    </row>
    <row r="237" spans="1:15" ht="12.75">
      <c r="A237" s="245">
        <v>36008</v>
      </c>
      <c r="B237" s="246"/>
      <c r="C237" s="247">
        <f>' índice sin trilla'!C116</f>
        <v>72.29943663544513</v>
      </c>
      <c r="D237" s="247">
        <f>' índice sin trilla'!D116</f>
        <v>100.92998380338797</v>
      </c>
      <c r="E237" s="249">
        <f>' índice sin trilla'!O116</f>
        <v>115.47881605524141</v>
      </c>
      <c r="F237" s="249">
        <f>' índice sin trilla'!N116</f>
        <v>113.78157662835996</v>
      </c>
      <c r="G237" s="249">
        <f>' índice sin trilla'!M116</f>
        <v>118.85629631600196</v>
      </c>
      <c r="I237" s="249">
        <f t="shared" si="18"/>
        <v>12.514019439478208</v>
      </c>
      <c r="J237" s="247">
        <f t="shared" si="19"/>
        <v>-3.4716344253714615</v>
      </c>
      <c r="K237" s="247">
        <f t="shared" si="20"/>
        <v>-4.69568797333616</v>
      </c>
      <c r="L237" s="247">
        <f t="shared" si="21"/>
        <v>-3.2654301382301187</v>
      </c>
      <c r="M237" s="247">
        <f t="shared" si="22"/>
        <v>-7.257465752276193</v>
      </c>
      <c r="N237" s="258">
        <f t="shared" si="23"/>
        <v>6.112329571322039</v>
      </c>
      <c r="O237" s="258">
        <f t="shared" si="23"/>
        <v>-2.6780654069198384</v>
      </c>
    </row>
    <row r="238" spans="1:15" ht="12.75">
      <c r="A238" s="244">
        <v>36039</v>
      </c>
      <c r="B238" s="102"/>
      <c r="C238" s="103">
        <f>' índice sin trilla'!C117</f>
        <v>74.08897572406083</v>
      </c>
      <c r="D238" s="103">
        <f>' índice sin trilla'!D117</f>
        <v>101.2569326267452</v>
      </c>
      <c r="E238" s="248">
        <f>' índice sin trilla'!O117</f>
        <v>114.97726146902781</v>
      </c>
      <c r="F238" s="248">
        <f>' índice sin trilla'!N117</f>
        <v>112.94127136196953</v>
      </c>
      <c r="G238" s="248">
        <f>' índice sin trilla'!M117</f>
        <v>118.96511112439191</v>
      </c>
      <c r="I238" s="248">
        <f t="shared" si="18"/>
        <v>7.4538391280007055</v>
      </c>
      <c r="J238" s="103">
        <f t="shared" si="19"/>
        <v>-7.021249814068254</v>
      </c>
      <c r="K238" s="103">
        <f t="shared" si="20"/>
        <v>-4.657788243911442</v>
      </c>
      <c r="L238" s="103">
        <f t="shared" si="21"/>
        <v>-4.607417660385337</v>
      </c>
      <c r="M238" s="103">
        <f t="shared" si="22"/>
        <v>-4.751182666190578</v>
      </c>
      <c r="N238" s="257">
        <f t="shared" si="23"/>
        <v>4.742372025856478</v>
      </c>
      <c r="O238" s="257">
        <f t="shared" si="23"/>
        <v>-2.6849381995003085</v>
      </c>
    </row>
    <row r="239" spans="1:15" ht="12.75">
      <c r="A239" s="245">
        <v>36069</v>
      </c>
      <c r="B239" s="246"/>
      <c r="C239" s="247">
        <f>' índice sin trilla'!C118</f>
        <v>79.42990662368366</v>
      </c>
      <c r="D239" s="247">
        <f>' índice sin trilla'!D118</f>
        <v>108.93187313838226</v>
      </c>
      <c r="E239" s="249">
        <f>' índice sin trilla'!O118</f>
        <v>114.77329079883228</v>
      </c>
      <c r="F239" s="249">
        <f>' índice sin trilla'!N118</f>
        <v>112.79235410163581</v>
      </c>
      <c r="G239" s="249">
        <f>' índice sin trilla'!M118</f>
        <v>118.61382987777549</v>
      </c>
      <c r="I239" s="249">
        <f t="shared" si="18"/>
        <v>4.83706015899954</v>
      </c>
      <c r="J239" s="247">
        <f t="shared" si="19"/>
        <v>-9.216439519124343</v>
      </c>
      <c r="K239" s="247">
        <f t="shared" si="20"/>
        <v>-5.311705543511858</v>
      </c>
      <c r="L239" s="247">
        <f t="shared" si="21"/>
        <v>-5.755420283914869</v>
      </c>
      <c r="M239" s="247">
        <f t="shared" si="22"/>
        <v>-4.475156470800778</v>
      </c>
      <c r="N239" s="258">
        <f t="shared" si="23"/>
        <v>2.8336296959229346</v>
      </c>
      <c r="O239" s="258">
        <f t="shared" si="23"/>
        <v>-2.8180647772547363</v>
      </c>
    </row>
    <row r="240" spans="1:15" ht="12.75">
      <c r="A240" s="244">
        <v>36100</v>
      </c>
      <c r="B240" s="102"/>
      <c r="C240" s="103">
        <f>' índice sin trilla'!C119</f>
        <v>76.18236616430669</v>
      </c>
      <c r="D240" s="103">
        <f>' índice sin trilla'!D119</f>
        <v>104.05402069482875</v>
      </c>
      <c r="E240" s="248">
        <f>' índice sin trilla'!O119</f>
        <v>114.49645898659823</v>
      </c>
      <c r="F240" s="248">
        <f>' índice sin trilla'!N119</f>
        <v>112.48837617431745</v>
      </c>
      <c r="G240" s="248">
        <f>' índice sin trilla'!M119</f>
        <v>118.36244731091986</v>
      </c>
      <c r="I240" s="248">
        <f t="shared" si="18"/>
        <v>2.1576546107114014</v>
      </c>
      <c r="J240" s="103">
        <f t="shared" si="19"/>
        <v>-11.768507360798154</v>
      </c>
      <c r="K240" s="103">
        <f t="shared" si="20"/>
        <v>-5.441192790037097</v>
      </c>
      <c r="L240" s="103">
        <f t="shared" si="21"/>
        <v>-5.750089199345975</v>
      </c>
      <c r="M240" s="103">
        <f t="shared" si="22"/>
        <v>-4.8600061238903365</v>
      </c>
      <c r="N240" s="257">
        <f t="shared" si="23"/>
        <v>0.6848884280661993</v>
      </c>
      <c r="O240" s="257">
        <f t="shared" si="23"/>
        <v>-2.9577055413086417</v>
      </c>
    </row>
    <row r="241" spans="1:15" ht="12.75">
      <c r="A241" s="245">
        <v>36130</v>
      </c>
      <c r="B241" s="246"/>
      <c r="C241" s="247">
        <f>' índice sin trilla'!C120</f>
        <v>67.72047944312148</v>
      </c>
      <c r="D241" s="247">
        <f>' índice sin trilla'!D120</f>
        <v>91.9020837539127</v>
      </c>
      <c r="E241" s="249">
        <f>' índice sin trilla'!O120</f>
        <v>110.58349172871077</v>
      </c>
      <c r="F241" s="249">
        <f>' índice sin trilla'!N120</f>
        <v>107.34777619836264</v>
      </c>
      <c r="G241" s="249">
        <f>' índice sin trilla'!M120</f>
        <v>117.07932791704907</v>
      </c>
      <c r="I241" s="249">
        <f t="shared" si="18"/>
        <v>-2.9569224806738514</v>
      </c>
      <c r="J241" s="247">
        <f t="shared" si="19"/>
        <v>-16.82975905668378</v>
      </c>
      <c r="K241" s="247">
        <f t="shared" si="20"/>
        <v>-6.453608150860301</v>
      </c>
      <c r="L241" s="247">
        <f t="shared" si="21"/>
        <v>-7.140654431645377</v>
      </c>
      <c r="M241" s="247">
        <f t="shared" si="22"/>
        <v>-5.174447935465154</v>
      </c>
      <c r="N241" s="258">
        <f t="shared" si="23"/>
        <v>-1.7064582342227075</v>
      </c>
      <c r="O241" s="258">
        <f t="shared" si="23"/>
        <v>-3.2426437999880653</v>
      </c>
    </row>
    <row r="242" spans="1:15" ht="12.75">
      <c r="A242" s="244">
        <v>36161</v>
      </c>
      <c r="B242" s="102"/>
      <c r="C242" s="103">
        <f>' índice sin trilla'!C121</f>
        <v>60.975925721597875</v>
      </c>
      <c r="D242" s="103">
        <f>' índice sin trilla'!D121</f>
        <v>81.52256660712962</v>
      </c>
      <c r="E242" s="248">
        <f>' índice sin trilla'!O121</f>
        <v>103.70495789560836</v>
      </c>
      <c r="F242" s="248">
        <f>' índice sin trilla'!N121</f>
        <v>100.2752784022342</v>
      </c>
      <c r="G242" s="248">
        <f>' índice sin trilla'!M121</f>
        <v>110.51158871329812</v>
      </c>
      <c r="I242" s="248">
        <f t="shared" si="18"/>
        <v>-6.508851646205748</v>
      </c>
      <c r="J242" s="103">
        <f t="shared" si="19"/>
        <v>-17.87517641394274</v>
      </c>
      <c r="K242" s="103">
        <f t="shared" si="20"/>
        <v>-9.40629777925901</v>
      </c>
      <c r="L242" s="103">
        <f t="shared" si="21"/>
        <v>-11.321226063345025</v>
      </c>
      <c r="M242" s="103">
        <f t="shared" si="22"/>
        <v>-5.853624363348553</v>
      </c>
      <c r="N242" s="257">
        <f t="shared" si="23"/>
        <v>-3.667307393307906</v>
      </c>
      <c r="O242" s="257">
        <f t="shared" si="23"/>
        <v>-3.9389849099911722</v>
      </c>
    </row>
    <row r="243" spans="1:15" ht="12.75">
      <c r="A243" s="245">
        <v>36192</v>
      </c>
      <c r="B243" s="246"/>
      <c r="C243" s="247">
        <f>' índice sin trilla'!C122</f>
        <v>64.91648928579941</v>
      </c>
      <c r="D243" s="247">
        <f>' índice sin trilla'!D122</f>
        <v>84.03849185842908</v>
      </c>
      <c r="E243" s="249">
        <f>' índice sin trilla'!O122</f>
        <v>104.60511128580761</v>
      </c>
      <c r="F243" s="249">
        <f>' índice sin trilla'!N122</f>
        <v>101.70966259742708</v>
      </c>
      <c r="G243" s="249">
        <f>' índice sin trilla'!M122</f>
        <v>110.2112040427096</v>
      </c>
      <c r="I243" s="249">
        <f t="shared" si="18"/>
        <v>-10.206008943030309</v>
      </c>
      <c r="J243" s="247">
        <f t="shared" si="19"/>
        <v>-20.77129636299444</v>
      </c>
      <c r="K243" s="247">
        <f t="shared" si="20"/>
        <v>-10.282040463514742</v>
      </c>
      <c r="L243" s="247">
        <f t="shared" si="21"/>
        <v>-12.197364446794323</v>
      </c>
      <c r="M243" s="247">
        <f t="shared" si="22"/>
        <v>-6.664093910557356</v>
      </c>
      <c r="N243" s="258">
        <f t="shared" si="23"/>
        <v>-6.154298468004349</v>
      </c>
      <c r="O243" s="258">
        <f t="shared" si="23"/>
        <v>-4.559440409972126</v>
      </c>
    </row>
    <row r="244" spans="1:15" ht="12.75">
      <c r="A244" s="244">
        <v>36220</v>
      </c>
      <c r="B244" s="102"/>
      <c r="C244" s="103">
        <f>' índice sin trilla'!C123</f>
        <v>67.38155601279752</v>
      </c>
      <c r="D244" s="103">
        <f>' índice sin trilla'!D123</f>
        <v>86.04562341444944</v>
      </c>
      <c r="E244" s="248">
        <f>' índice sin trilla'!O123</f>
        <v>103.02872880820243</v>
      </c>
      <c r="F244" s="248">
        <f>' índice sin trilla'!N123</f>
        <v>100.05132075365081</v>
      </c>
      <c r="G244" s="248">
        <f>' índice sin trilla'!M123</f>
        <v>108.69400481221678</v>
      </c>
      <c r="I244" s="248">
        <f t="shared" si="18"/>
        <v>-11.98478764566272</v>
      </c>
      <c r="J244" s="103">
        <f t="shared" si="19"/>
        <v>-22.74239077098238</v>
      </c>
      <c r="K244" s="103">
        <f t="shared" si="20"/>
        <v>-11.478598258234673</v>
      </c>
      <c r="L244" s="103">
        <f t="shared" si="21"/>
        <v>-13.918744351393064</v>
      </c>
      <c r="M244" s="103">
        <f t="shared" si="22"/>
        <v>-6.797738737314529</v>
      </c>
      <c r="N244" s="257">
        <f t="shared" si="23"/>
        <v>-9.311749776057898</v>
      </c>
      <c r="O244" s="257">
        <f t="shared" si="23"/>
        <v>-5.34467318471542</v>
      </c>
    </row>
    <row r="245" spans="1:15" ht="12.75">
      <c r="A245" s="245">
        <v>36251</v>
      </c>
      <c r="B245" s="246"/>
      <c r="C245" s="247">
        <f>' índice sin trilla'!C124</f>
        <v>64.6105241152957</v>
      </c>
      <c r="D245" s="247">
        <f>' índice sin trilla'!D124</f>
        <v>82.35542919077537</v>
      </c>
      <c r="E245" s="249">
        <f>' índice sin trilla'!O124</f>
        <v>102.9004884688189</v>
      </c>
      <c r="F245" s="249">
        <f>' índice sin trilla'!N124</f>
        <v>100.011885981297</v>
      </c>
      <c r="G245" s="249">
        <f>' índice sin trilla'!M124</f>
        <v>108.3679276336624</v>
      </c>
      <c r="I245" s="249">
        <f t="shared" si="18"/>
        <v>-10.635427487098037</v>
      </c>
      <c r="J245" s="247">
        <f t="shared" si="19"/>
        <v>-21.880587545060294</v>
      </c>
      <c r="K245" s="247">
        <f t="shared" si="20"/>
        <v>-12.341474672725717</v>
      </c>
      <c r="L245" s="247">
        <f t="shared" si="21"/>
        <v>-14.69623783114683</v>
      </c>
      <c r="M245" s="247">
        <f t="shared" si="22"/>
        <v>-7.823160343101754</v>
      </c>
      <c r="N245" s="258">
        <f t="shared" si="23"/>
        <v>-11.137051473314708</v>
      </c>
      <c r="O245" s="258">
        <f t="shared" si="23"/>
        <v>-6.224925238396906</v>
      </c>
    </row>
    <row r="246" spans="1:15" ht="12.75">
      <c r="A246" s="244">
        <v>36281</v>
      </c>
      <c r="B246" s="102"/>
      <c r="C246" s="103">
        <f>' índice sin trilla'!C125</f>
        <v>68.57523427462179</v>
      </c>
      <c r="D246" s="103">
        <f>' índice sin trilla'!D125</f>
        <v>86.15475606746284</v>
      </c>
      <c r="E246" s="248">
        <f>' índice sin trilla'!O125</f>
        <v>101.58945930262932</v>
      </c>
      <c r="F246" s="248">
        <f>' índice sin trilla'!N125</f>
        <v>97.73668508833829</v>
      </c>
      <c r="G246" s="248">
        <f>' índice sin trilla'!M125</f>
        <v>109.01932401846868</v>
      </c>
      <c r="I246" s="248">
        <f t="shared" si="18"/>
        <v>-9.597648167270446</v>
      </c>
      <c r="J246" s="103">
        <f t="shared" si="19"/>
        <v>-20.458808376851167</v>
      </c>
      <c r="K246" s="103">
        <f t="shared" si="20"/>
        <v>-13.233668616635018</v>
      </c>
      <c r="L246" s="103">
        <f t="shared" si="21"/>
        <v>-16.26218325988583</v>
      </c>
      <c r="M246" s="103">
        <f t="shared" si="22"/>
        <v>-7.385072100412938</v>
      </c>
      <c r="N246" s="257">
        <f t="shared" si="23"/>
        <v>-12.937394510173029</v>
      </c>
      <c r="O246" s="257">
        <f t="shared" si="23"/>
        <v>-7.211433492161867</v>
      </c>
    </row>
    <row r="247" spans="1:15" ht="12.75">
      <c r="A247" s="245">
        <v>36312</v>
      </c>
      <c r="B247" s="246"/>
      <c r="C247" s="247">
        <f>' índice sin trilla'!C126</f>
        <v>71.58935903491746</v>
      </c>
      <c r="D247" s="247">
        <f>' índice sin trilla'!D126</f>
        <v>89.37109366756003</v>
      </c>
      <c r="E247" s="249">
        <f>' índice sin trilla'!O126</f>
        <v>101.44885586120871</v>
      </c>
      <c r="F247" s="249">
        <f>' índice sin trilla'!N126</f>
        <v>97.49032403994225</v>
      </c>
      <c r="G247" s="249">
        <f>' índice sin trilla'!M126</f>
        <v>109.14418937598228</v>
      </c>
      <c r="I247" s="249">
        <f t="shared" si="18"/>
        <v>-2.7441535982396514</v>
      </c>
      <c r="J247" s="247">
        <f t="shared" si="19"/>
        <v>-14.450562055517324</v>
      </c>
      <c r="K247" s="247">
        <f t="shared" si="20"/>
        <v>-13.453069379688454</v>
      </c>
      <c r="L247" s="247">
        <f t="shared" si="21"/>
        <v>-16.292649747779954</v>
      </c>
      <c r="M247" s="247">
        <f t="shared" si="22"/>
        <v>-8.01688731986655</v>
      </c>
      <c r="N247" s="258">
        <f t="shared" si="23"/>
        <v>-14.207481239678843</v>
      </c>
      <c r="O247" s="258">
        <f t="shared" si="23"/>
        <v>-8.207822305968692</v>
      </c>
    </row>
    <row r="248" spans="1:15" ht="12.75">
      <c r="A248" s="244">
        <v>36342</v>
      </c>
      <c r="B248" s="102"/>
      <c r="C248" s="103">
        <f>' índice sin trilla'!C127</f>
        <v>69.24497750428081</v>
      </c>
      <c r="D248" s="103">
        <f>' índice sin trilla'!D127</f>
        <v>86.18794573104785</v>
      </c>
      <c r="E248" s="248">
        <f>' índice sin trilla'!O127</f>
        <v>100.93067230730914</v>
      </c>
      <c r="F248" s="248">
        <f>' índice sin trilla'!N127</f>
        <v>97.24503332742155</v>
      </c>
      <c r="G248" s="248">
        <f>' índice sin trilla'!M127</f>
        <v>108.06278399567464</v>
      </c>
      <c r="I248" s="248">
        <f t="shared" si="18"/>
        <v>-5.765658876969315</v>
      </c>
      <c r="J248" s="103">
        <f t="shared" si="19"/>
        <v>-16.297628536483487</v>
      </c>
      <c r="K248" s="103">
        <f t="shared" si="20"/>
        <v>-13.01162567035946</v>
      </c>
      <c r="L248" s="103">
        <f t="shared" si="21"/>
        <v>-15.326745318827983</v>
      </c>
      <c r="M248" s="103">
        <f t="shared" si="22"/>
        <v>-8.668701786722345</v>
      </c>
      <c r="N248" s="257">
        <f t="shared" si="23"/>
        <v>-15.158131135813491</v>
      </c>
      <c r="O248" s="257">
        <f t="shared" si="23"/>
        <v>-9.095708613929066</v>
      </c>
    </row>
    <row r="249" spans="1:15" ht="12.75">
      <c r="A249" s="245">
        <v>36373</v>
      </c>
      <c r="B249" s="246"/>
      <c r="C249" s="247">
        <f>' índice sin trilla'!C128</f>
        <v>75.21654619436504</v>
      </c>
      <c r="D249" s="247">
        <f>' índice sin trilla'!D128</f>
        <v>92.65725754289564</v>
      </c>
      <c r="E249" s="249">
        <f>' índice sin trilla'!O128</f>
        <v>101.10124511466621</v>
      </c>
      <c r="F249" s="249">
        <f>' índice sin trilla'!N128</f>
        <v>97.03246246209373</v>
      </c>
      <c r="G249" s="249">
        <f>' índice sin trilla'!M128</f>
        <v>109.09894059870817</v>
      </c>
      <c r="I249" s="249">
        <f t="shared" si="18"/>
        <v>4.034761119410679</v>
      </c>
      <c r="J249" s="247">
        <f t="shared" si="19"/>
        <v>-8.196500136775652</v>
      </c>
      <c r="K249" s="247">
        <f t="shared" si="20"/>
        <v>-12.45039690543539</v>
      </c>
      <c r="L249" s="247">
        <f t="shared" si="21"/>
        <v>-14.720409632723896</v>
      </c>
      <c r="M249" s="247">
        <f t="shared" si="22"/>
        <v>-8.209372174404638</v>
      </c>
      <c r="N249" s="258">
        <f t="shared" si="23"/>
        <v>-15.558783134181287</v>
      </c>
      <c r="O249" s="258">
        <f t="shared" si="23"/>
        <v>-9.74776206145318</v>
      </c>
    </row>
    <row r="250" spans="1:15" ht="12.75">
      <c r="A250" s="244">
        <v>36404</v>
      </c>
      <c r="B250" s="102"/>
      <c r="C250" s="103">
        <f>' índice sin trilla'!C129</f>
        <v>77.96684658108376</v>
      </c>
      <c r="D250" s="103">
        <f>' índice sin trilla'!D129</f>
        <v>93.70841044193725</v>
      </c>
      <c r="E250" s="248">
        <f>' índice sin trilla'!O129</f>
        <v>102.01677476457904</v>
      </c>
      <c r="F250" s="248">
        <f>' índice sin trilla'!N129</f>
        <v>97.9298277064089</v>
      </c>
      <c r="G250" s="248">
        <f>' índice sin trilla'!M129</f>
        <v>110.01978361747881</v>
      </c>
      <c r="I250" s="248">
        <f t="shared" si="18"/>
        <v>5.23407270666798</v>
      </c>
      <c r="J250" s="103">
        <f t="shared" si="19"/>
        <v>-7.454820118473693</v>
      </c>
      <c r="K250" s="103">
        <f t="shared" si="20"/>
        <v>-11.27221725309575</v>
      </c>
      <c r="L250" s="103">
        <f t="shared" si="21"/>
        <v>-13.291371236162119</v>
      </c>
      <c r="M250" s="103">
        <f t="shared" si="22"/>
        <v>-7.519286471778875</v>
      </c>
      <c r="N250" s="257">
        <f t="shared" si="23"/>
        <v>-15.643520065138649</v>
      </c>
      <c r="O250" s="257">
        <f t="shared" si="23"/>
        <v>-10.308944358336813</v>
      </c>
    </row>
    <row r="251" spans="1:15" ht="12.75">
      <c r="A251" s="245">
        <v>36434</v>
      </c>
      <c r="B251" s="246"/>
      <c r="C251" s="247">
        <f>' índice sin trilla'!C130</f>
        <v>81.79199001468385</v>
      </c>
      <c r="D251" s="247">
        <f>' índice sin trilla'!D130</f>
        <v>98.13410650990988</v>
      </c>
      <c r="E251" s="249">
        <f>' índice sin trilla'!O130</f>
        <v>102.26045340534172</v>
      </c>
      <c r="F251" s="249">
        <f>' índice sin trilla'!N130</f>
        <v>99.1568864959994</v>
      </c>
      <c r="G251" s="249">
        <f>' índice sin trilla'!M130</f>
        <v>108.30030422102845</v>
      </c>
      <c r="I251" s="249">
        <f t="shared" si="18"/>
        <v>2.9737960063217272</v>
      </c>
      <c r="J251" s="247">
        <f t="shared" si="19"/>
        <v>-9.912403337410137</v>
      </c>
      <c r="K251" s="247">
        <f t="shared" si="20"/>
        <v>-10.902220635480697</v>
      </c>
      <c r="L251" s="247">
        <f t="shared" si="21"/>
        <v>-12.088999927556843</v>
      </c>
      <c r="M251" s="247">
        <f t="shared" si="22"/>
        <v>-8.695044808328433</v>
      </c>
      <c r="N251" s="258">
        <f t="shared" si="23"/>
        <v>-15.758507301075342</v>
      </c>
      <c r="O251" s="258">
        <f t="shared" si="23"/>
        <v>-10.790345040024684</v>
      </c>
    </row>
    <row r="252" spans="1:15" ht="12.75">
      <c r="A252" s="244">
        <v>36465</v>
      </c>
      <c r="B252" s="102"/>
      <c r="C252" s="103">
        <f>' índice sin trilla'!C131</f>
        <v>83.45249174522903</v>
      </c>
      <c r="D252" s="103">
        <f>' índice sin trilla'!D131</f>
        <v>99.8326478492573</v>
      </c>
      <c r="E252" s="248">
        <f>' índice sin trilla'!O131</f>
        <v>103.3011451973367</v>
      </c>
      <c r="F252" s="248">
        <f>' índice sin trilla'!N131</f>
        <v>100.44017490024163</v>
      </c>
      <c r="G252" s="248">
        <f>' índice sin trilla'!M131</f>
        <v>108.84647311474227</v>
      </c>
      <c r="I252" s="248">
        <f t="shared" si="18"/>
        <v>9.543055626865748</v>
      </c>
      <c r="J252" s="103">
        <f t="shared" si="19"/>
        <v>-4.0569050742901736</v>
      </c>
      <c r="K252" s="103">
        <f t="shared" si="20"/>
        <v>-9.777869017392005</v>
      </c>
      <c r="L252" s="103">
        <f t="shared" si="21"/>
        <v>-10.710618895774038</v>
      </c>
      <c r="M252" s="103">
        <f t="shared" si="22"/>
        <v>-8.039690300742597</v>
      </c>
      <c r="N252" s="257">
        <f t="shared" si="23"/>
        <v>-15.167282891993239</v>
      </c>
      <c r="O252" s="257">
        <f t="shared" si="23"/>
        <v>-11.172064031081707</v>
      </c>
    </row>
    <row r="253" spans="1:15" ht="12.75">
      <c r="A253" s="245">
        <v>36495</v>
      </c>
      <c r="B253" s="246"/>
      <c r="C253" s="247">
        <f>' índice sin trilla'!C132</f>
        <v>80.98543734778914</v>
      </c>
      <c r="D253" s="247">
        <f>' índice sin trilla'!D132</f>
        <v>97.36348241379963</v>
      </c>
      <c r="E253" s="249">
        <f>' índice sin trilla'!O132</f>
        <v>100.99219844208994</v>
      </c>
      <c r="F253" s="249">
        <f>' índice sin trilla'!N132</f>
        <v>97.6382347254288</v>
      </c>
      <c r="G253" s="249">
        <f>' índice sin trilla'!M132</f>
        <v>107.71766827570912</v>
      </c>
      <c r="I253" s="249">
        <f t="shared" si="18"/>
        <v>19.587808612325208</v>
      </c>
      <c r="J253" s="247">
        <f t="shared" si="19"/>
        <v>5.942627671545475</v>
      </c>
      <c r="K253" s="247">
        <f t="shared" si="20"/>
        <v>-8.673350006120884</v>
      </c>
      <c r="L253" s="247">
        <f t="shared" si="21"/>
        <v>-9.044939557007737</v>
      </c>
      <c r="M253" s="247">
        <f t="shared" si="22"/>
        <v>-7.995997079836936</v>
      </c>
      <c r="N253" s="258">
        <f t="shared" si="23"/>
        <v>-13.461409286166315</v>
      </c>
      <c r="O253" s="258">
        <f t="shared" si="23"/>
        <v>-11.375216317027103</v>
      </c>
    </row>
    <row r="254" spans="1:15" ht="12.75">
      <c r="A254" s="244">
        <v>36526</v>
      </c>
      <c r="B254" s="102"/>
      <c r="C254" s="103">
        <f>' índice sin trilla'!C133</f>
        <v>73.4320890583403</v>
      </c>
      <c r="D254" s="103">
        <f>' índice sin trilla'!D133</f>
        <v>85.95731857661036</v>
      </c>
      <c r="E254" s="248">
        <f>' índice sin trilla'!O133</f>
        <v>96.32067947603299</v>
      </c>
      <c r="F254" s="248">
        <f>' índice sin trilla'!N133</f>
        <v>93.3104791341636</v>
      </c>
      <c r="G254" s="248">
        <f>' índice sin trilla'!M133</f>
        <v>102.30503417646213</v>
      </c>
      <c r="I254" s="248">
        <f t="shared" si="18"/>
        <v>20.428002017737978</v>
      </c>
      <c r="J254" s="103">
        <f t="shared" si="19"/>
        <v>5.439907198766858</v>
      </c>
      <c r="K254" s="103">
        <f t="shared" si="20"/>
        <v>-7.1204680754111465</v>
      </c>
      <c r="L254" s="103">
        <f t="shared" si="21"/>
        <v>-6.945679313033382</v>
      </c>
      <c r="M254" s="103">
        <f t="shared" si="22"/>
        <v>-7.425967387118448</v>
      </c>
      <c r="N254" s="257">
        <f t="shared" si="23"/>
        <v>-11.848798245361658</v>
      </c>
      <c r="O254" s="257">
        <f t="shared" si="23"/>
        <v>-11.218200906490639</v>
      </c>
    </row>
    <row r="255" spans="1:15" ht="12.75">
      <c r="A255" s="245">
        <v>36557</v>
      </c>
      <c r="B255" s="246"/>
      <c r="C255" s="247">
        <f>' índice sin trilla'!C134</f>
        <v>80.41010268323275</v>
      </c>
      <c r="D255" s="247">
        <f>' índice sin trilla'!D134</f>
        <v>90.83561916214538</v>
      </c>
      <c r="E255" s="249">
        <f>' índice sin trilla'!O134</f>
        <v>98.86005386860458</v>
      </c>
      <c r="F255" s="249">
        <f>' índice sin trilla'!N134</f>
        <v>96.13620647704101</v>
      </c>
      <c r="G255" s="249">
        <f>' índice sin trilla'!M134</f>
        <v>104.1339702138411</v>
      </c>
      <c r="I255" s="249">
        <f t="shared" si="18"/>
        <v>23.86699214312347</v>
      </c>
      <c r="J255" s="247">
        <f t="shared" si="19"/>
        <v>8.088111951326681</v>
      </c>
      <c r="K255" s="247">
        <f t="shared" si="20"/>
        <v>-5.492138334909924</v>
      </c>
      <c r="L255" s="247">
        <f t="shared" si="21"/>
        <v>-5.47977053315587</v>
      </c>
      <c r="M255" s="247">
        <f t="shared" si="22"/>
        <v>-5.514170616005087</v>
      </c>
      <c r="N255" s="258">
        <f t="shared" si="23"/>
        <v>-9.67329441420529</v>
      </c>
      <c r="O255" s="258">
        <f t="shared" si="23"/>
        <v>-10.858755603076432</v>
      </c>
    </row>
    <row r="256" spans="1:15" ht="12.75">
      <c r="A256" s="244">
        <v>36586</v>
      </c>
      <c r="B256" s="102"/>
      <c r="C256" s="103">
        <f>' índice sin trilla'!C135</f>
        <v>85.96089616189929</v>
      </c>
      <c r="D256" s="103">
        <f>' índice sin trilla'!D135</f>
        <v>97.66988220816884</v>
      </c>
      <c r="E256" s="248">
        <f>' índice sin trilla'!O135</f>
        <v>98.81212528636257</v>
      </c>
      <c r="F256" s="248">
        <f>' índice sin trilla'!N135</f>
        <v>96.51075405279248</v>
      </c>
      <c r="G256" s="248">
        <f>' índice sin trilla'!M135</f>
        <v>103.17881956741316</v>
      </c>
      <c r="I256" s="248">
        <f t="shared" si="18"/>
        <v>27.57333200434413</v>
      </c>
      <c r="J256" s="103">
        <f t="shared" si="19"/>
        <v>13.509413183898644</v>
      </c>
      <c r="K256" s="103">
        <f t="shared" si="20"/>
        <v>-4.092648303648838</v>
      </c>
      <c r="L256" s="103">
        <f t="shared" si="21"/>
        <v>-3.538750587387063</v>
      </c>
      <c r="M256" s="103">
        <f t="shared" si="22"/>
        <v>-5.074047326098463</v>
      </c>
      <c r="N256" s="257">
        <f t="shared" si="23"/>
        <v>-6.748918786194258</v>
      </c>
      <c r="O256" s="257">
        <f t="shared" si="23"/>
        <v>-10.2886760558078</v>
      </c>
    </row>
    <row r="257" spans="1:15" ht="12.75">
      <c r="A257" s="245">
        <v>36617</v>
      </c>
      <c r="B257" s="246"/>
      <c r="C257" s="247">
        <f>' índice sin trilla'!C136</f>
        <v>78.89351343874698</v>
      </c>
      <c r="D257" s="247">
        <f>' índice sin trilla'!D136</f>
        <v>89.00331814871386</v>
      </c>
      <c r="E257" s="249">
        <f>' índice sin trilla'!O136</f>
        <v>99.21085981769298</v>
      </c>
      <c r="F257" s="249">
        <f>' índice sin trilla'!N136</f>
        <v>97.14872675191108</v>
      </c>
      <c r="G257" s="249">
        <f>' índice sin trilla'!M136</f>
        <v>103.0913052964134</v>
      </c>
      <c r="I257" s="249">
        <f t="shared" si="18"/>
        <v>22.106289213756682</v>
      </c>
      <c r="J257" s="247">
        <f t="shared" si="19"/>
        <v>8.072192717906601</v>
      </c>
      <c r="K257" s="247">
        <f t="shared" si="20"/>
        <v>-3.5856279265807034</v>
      </c>
      <c r="L257" s="247">
        <f t="shared" si="21"/>
        <v>-2.8628189552603267</v>
      </c>
      <c r="M257" s="247">
        <f t="shared" si="22"/>
        <v>-4.8691734284027515</v>
      </c>
      <c r="N257" s="258">
        <f t="shared" si="23"/>
        <v>-4.314750836103287</v>
      </c>
      <c r="O257" s="258">
        <f t="shared" si="23"/>
        <v>-9.591443683083579</v>
      </c>
    </row>
    <row r="258" spans="1:15" ht="12.75">
      <c r="A258" s="244">
        <v>36647</v>
      </c>
      <c r="B258" s="102"/>
      <c r="C258" s="103">
        <f>' índice sin trilla'!C137</f>
        <v>90.11201003704117</v>
      </c>
      <c r="D258" s="103">
        <f>' índice sin trilla'!D137</f>
        <v>99.5986095447761</v>
      </c>
      <c r="E258" s="248">
        <f>' índice sin trilla'!O137</f>
        <v>99.11806769944404</v>
      </c>
      <c r="F258" s="248">
        <f>' índice sin trilla'!N137</f>
        <v>96.80116280790249</v>
      </c>
      <c r="G258" s="248">
        <f>' índice sin trilla'!M137</f>
        <v>103.55838599039032</v>
      </c>
      <c r="I258" s="248">
        <f t="shared" si="18"/>
        <v>31.40605495589197</v>
      </c>
      <c r="J258" s="103">
        <f t="shared" si="19"/>
        <v>15.604307981309983</v>
      </c>
      <c r="K258" s="103">
        <f t="shared" si="20"/>
        <v>-2.4327244382934876</v>
      </c>
      <c r="L258" s="103">
        <f t="shared" si="21"/>
        <v>-0.9571864234910854</v>
      </c>
      <c r="M258" s="103">
        <f t="shared" si="22"/>
        <v>-5.009146843685475</v>
      </c>
      <c r="N258" s="257">
        <f t="shared" si="23"/>
        <v>-1.2610998124646722</v>
      </c>
      <c r="O258" s="257">
        <f t="shared" si="23"/>
        <v>-8.717023186797368</v>
      </c>
    </row>
    <row r="259" spans="1:15" ht="12.75">
      <c r="A259" s="245">
        <v>36678</v>
      </c>
      <c r="B259" s="246"/>
      <c r="C259" s="247">
        <f>' índice sin trilla'!C138</f>
        <v>92.71422140107255</v>
      </c>
      <c r="D259" s="247">
        <f>' índice sin trilla'!D138</f>
        <v>100.56044801474738</v>
      </c>
      <c r="E259" s="249">
        <f>' índice sin trilla'!O138</f>
        <v>99.71276713391437</v>
      </c>
      <c r="F259" s="249">
        <f>' índice sin trilla'!N138</f>
        <v>97.6578878971437</v>
      </c>
      <c r="G259" s="249">
        <f>' índice sin trilla'!M138</f>
        <v>103.69553886962021</v>
      </c>
      <c r="I259" s="249">
        <f t="shared" si="18"/>
        <v>29.5083831604799</v>
      </c>
      <c r="J259" s="247">
        <f t="shared" si="19"/>
        <v>12.520104530452736</v>
      </c>
      <c r="K259" s="247">
        <f t="shared" si="20"/>
        <v>-1.7112945361054344</v>
      </c>
      <c r="L259" s="247">
        <f t="shared" si="21"/>
        <v>0.17187742358184543</v>
      </c>
      <c r="M259" s="247">
        <f t="shared" si="22"/>
        <v>-4.9921581144301115</v>
      </c>
      <c r="N259" s="258">
        <f t="shared" si="23"/>
        <v>1.0697906327368667</v>
      </c>
      <c r="O259" s="258">
        <f t="shared" si="23"/>
        <v>-7.745973589409738</v>
      </c>
    </row>
    <row r="260" spans="1:15" ht="12.75">
      <c r="A260" s="244">
        <v>36708</v>
      </c>
      <c r="B260" s="102"/>
      <c r="C260" s="103">
        <f>' índice sin trilla'!C139</f>
        <v>91.8349957066659</v>
      </c>
      <c r="D260" s="103">
        <f>' índice sin trilla'!D139</f>
        <v>98.69674185917708</v>
      </c>
      <c r="E260" s="248">
        <f>' índice sin trilla'!O139</f>
        <v>101.1056547678022</v>
      </c>
      <c r="F260" s="248">
        <f>' índice sin trilla'!N139</f>
        <v>99.49798830276711</v>
      </c>
      <c r="G260" s="248">
        <f>' índice sin trilla'!M139</f>
        <v>104.22183743910696</v>
      </c>
      <c r="I260" s="248">
        <f t="shared" si="18"/>
        <v>32.623330985974455</v>
      </c>
      <c r="J260" s="103">
        <f t="shared" si="19"/>
        <v>14.513393981060085</v>
      </c>
      <c r="K260" s="103">
        <f t="shared" si="20"/>
        <v>0.17336896355975018</v>
      </c>
      <c r="L260" s="103">
        <f t="shared" si="21"/>
        <v>2.316781534497414</v>
      </c>
      <c r="M260" s="103">
        <f t="shared" si="22"/>
        <v>-3.554365725689068</v>
      </c>
      <c r="N260" s="257">
        <f t="shared" si="23"/>
        <v>3.7421910459998653</v>
      </c>
      <c r="O260" s="257">
        <f t="shared" si="23"/>
        <v>-6.651486053575118</v>
      </c>
    </row>
    <row r="261" spans="1:15" ht="12.75">
      <c r="A261" s="245">
        <v>36739</v>
      </c>
      <c r="B261" s="246"/>
      <c r="C261" s="247">
        <f>' índice sin trilla'!C140</f>
        <v>98.16748274571692</v>
      </c>
      <c r="D261" s="247">
        <f>' índice sin trilla'!D140</f>
        <v>106.63049376293422</v>
      </c>
      <c r="E261" s="249">
        <f>' índice sin trilla'!O140</f>
        <v>101.8470336178865</v>
      </c>
      <c r="F261" s="249">
        <f>' índice sin trilla'!N140</f>
        <v>99.92443706850167</v>
      </c>
      <c r="G261" s="249">
        <f>' índice sin trilla'!M140</f>
        <v>105.65660106317998</v>
      </c>
      <c r="I261" s="249">
        <f t="shared" si="18"/>
        <v>30.513148652219414</v>
      </c>
      <c r="J261" s="247">
        <f t="shared" si="19"/>
        <v>15.080563131894632</v>
      </c>
      <c r="K261" s="247">
        <f t="shared" si="20"/>
        <v>0.7376650034076615</v>
      </c>
      <c r="L261" s="247">
        <f t="shared" si="21"/>
        <v>2.980419679174595</v>
      </c>
      <c r="M261" s="247">
        <f t="shared" si="22"/>
        <v>-3.155245611586577</v>
      </c>
      <c r="N261" s="258">
        <f t="shared" si="23"/>
        <v>5.803040343183707</v>
      </c>
      <c r="O261" s="258">
        <f t="shared" si="23"/>
        <v>-5.539595910190576</v>
      </c>
    </row>
    <row r="262" spans="1:15" ht="12.75">
      <c r="A262" s="244">
        <v>36770</v>
      </c>
      <c r="B262" s="102"/>
      <c r="C262" s="103">
        <f>' índice sin trilla'!C141</f>
        <v>98.95635345726171</v>
      </c>
      <c r="D262" s="103">
        <f>' índice sin trilla'!D141</f>
        <v>103.7332804577975</v>
      </c>
      <c r="E262" s="248">
        <f>' índice sin trilla'!O141</f>
        <v>102.44500603156497</v>
      </c>
      <c r="F262" s="248">
        <f>' índice sin trilla'!N141</f>
        <v>100.97596971342396</v>
      </c>
      <c r="G262" s="248">
        <f>' índice sin trilla'!M141</f>
        <v>105.32262413200637</v>
      </c>
      <c r="I262" s="248">
        <f t="shared" si="18"/>
        <v>26.921066833643636</v>
      </c>
      <c r="J262" s="103">
        <f t="shared" si="19"/>
        <v>10.697940524849447</v>
      </c>
      <c r="K262" s="103">
        <f t="shared" si="20"/>
        <v>0.41976554147507006</v>
      </c>
      <c r="L262" s="103">
        <f t="shared" si="21"/>
        <v>3.1105354500850613</v>
      </c>
      <c r="M262" s="103">
        <f t="shared" si="22"/>
        <v>-4.269377134755792</v>
      </c>
      <c r="N262" s="257">
        <f t="shared" si="23"/>
        <v>7.460133570009808</v>
      </c>
      <c r="O262" s="257">
        <f t="shared" si="23"/>
        <v>-4.534920602263881</v>
      </c>
    </row>
    <row r="263" spans="1:15" ht="12.75">
      <c r="A263" s="245">
        <v>36800</v>
      </c>
      <c r="B263" s="246"/>
      <c r="C263" s="247">
        <f>' índice sin trilla'!C142</f>
        <v>102.9730904051026</v>
      </c>
      <c r="D263" s="247">
        <f>' índice sin trilla'!D142</f>
        <v>108.87352674363028</v>
      </c>
      <c r="E263" s="249">
        <f>' índice sin trilla'!O142</f>
        <v>102.66300033033943</v>
      </c>
      <c r="F263" s="249">
        <f>' índice sin trilla'!N142</f>
        <v>101.36385419384519</v>
      </c>
      <c r="G263" s="249">
        <f>' índice sin trilla'!M142</f>
        <v>105.1735816954496</v>
      </c>
      <c r="I263" s="249">
        <f t="shared" si="18"/>
        <v>25.896301565246404</v>
      </c>
      <c r="J263" s="247">
        <f t="shared" si="19"/>
        <v>10.943616460843696</v>
      </c>
      <c r="K263" s="247">
        <f t="shared" si="20"/>
        <v>0.39364868000544284</v>
      </c>
      <c r="L263" s="247">
        <f t="shared" si="21"/>
        <v>2.225733154635545</v>
      </c>
      <c r="M263" s="247">
        <f t="shared" si="22"/>
        <v>-2.887085634771236</v>
      </c>
      <c r="N263" s="258">
        <f t="shared" si="23"/>
        <v>9.536339753742439</v>
      </c>
      <c r="O263" s="258">
        <f t="shared" si="23"/>
        <v>-3.546030845046988</v>
      </c>
    </row>
    <row r="264" spans="1:15" ht="12.75">
      <c r="A264" s="244">
        <v>36831</v>
      </c>
      <c r="B264" s="102"/>
      <c r="C264" s="103">
        <f>' índice sin trilla'!C143</f>
        <v>105.13685144375857</v>
      </c>
      <c r="D264" s="103">
        <f>' índice sin trilla'!D143</f>
        <v>111.28663968281798</v>
      </c>
      <c r="E264" s="248">
        <f>' índice sin trilla'!O143</f>
        <v>103.38923855285402</v>
      </c>
      <c r="F264" s="248">
        <f>' índice sin trilla'!N143</f>
        <v>102.57688935441917</v>
      </c>
      <c r="G264" s="248">
        <f>' índice sin trilla'!M143</f>
        <v>104.91744578351641</v>
      </c>
      <c r="I264" s="248">
        <f t="shared" si="18"/>
        <v>25.984076982062355</v>
      </c>
      <c r="J264" s="103">
        <f t="shared" si="19"/>
        <v>11.473192467914583</v>
      </c>
      <c r="K264" s="103">
        <f t="shared" si="20"/>
        <v>0.08527819836754436</v>
      </c>
      <c r="L264" s="103">
        <f t="shared" si="21"/>
        <v>2.1273503917130343</v>
      </c>
      <c r="M264" s="103">
        <f t="shared" si="22"/>
        <v>-3.6096965007621384</v>
      </c>
      <c r="N264" s="257">
        <f t="shared" si="23"/>
        <v>11.036271925913255</v>
      </c>
      <c r="O264" s="257">
        <f t="shared" si="23"/>
        <v>-2.666299967700192</v>
      </c>
    </row>
    <row r="265" spans="1:15" ht="12.75">
      <c r="A265" s="245">
        <v>36861</v>
      </c>
      <c r="B265" s="246"/>
      <c r="C265" s="247">
        <f>' índice sin trilla'!C144</f>
        <v>94.49645941741102</v>
      </c>
      <c r="D265" s="247">
        <f>' índice sin trilla'!D144</f>
        <v>98.96530497779024</v>
      </c>
      <c r="E265" s="249">
        <f>' índice sin trilla'!O144</f>
        <v>101.11893820165464</v>
      </c>
      <c r="F265" s="249">
        <f>' índice sin trilla'!N144</f>
        <v>99.3452134463211</v>
      </c>
      <c r="G265" s="249">
        <f>' índice sin trilla'!M144</f>
        <v>104.70243533350624</v>
      </c>
      <c r="I265" s="249">
        <f t="shared" si="18"/>
        <v>16.683273576210066</v>
      </c>
      <c r="J265" s="247">
        <f t="shared" si="19"/>
        <v>1.6451985120897517</v>
      </c>
      <c r="K265" s="247">
        <f t="shared" si="20"/>
        <v>0.12549460405832935</v>
      </c>
      <c r="L265" s="247">
        <f t="shared" si="21"/>
        <v>1.7482687245345296</v>
      </c>
      <c r="M265" s="247">
        <f t="shared" si="22"/>
        <v>-2.799199973847577</v>
      </c>
      <c r="N265" s="258">
        <f t="shared" si="23"/>
        <v>10.622087068264374</v>
      </c>
      <c r="O265" s="258">
        <f t="shared" si="23"/>
        <v>-1.8956790848578264</v>
      </c>
    </row>
    <row r="266" spans="1:15" ht="12.75">
      <c r="A266" s="244">
        <v>36892</v>
      </c>
      <c r="B266" s="102"/>
      <c r="C266" s="103">
        <f>' índice sin trilla'!C145</f>
        <v>87.34241714431847</v>
      </c>
      <c r="D266" s="103">
        <f>' índice sin trilla'!D145</f>
        <v>90.13546063508707</v>
      </c>
      <c r="E266" s="248">
        <f>' índice sin trilla'!O145</f>
        <v>97.49363608209632</v>
      </c>
      <c r="F266" s="248">
        <f>' índice sin trilla'!N145</f>
        <v>96.53185892529926</v>
      </c>
      <c r="G266" s="248">
        <f>' índice sin trilla'!M145</f>
        <v>99.53530801689689</v>
      </c>
      <c r="I266" s="248">
        <f t="shared" si="18"/>
        <v>18.94311909732911</v>
      </c>
      <c r="J266" s="103">
        <f t="shared" si="19"/>
        <v>4.8607170717556825</v>
      </c>
      <c r="K266" s="103">
        <f t="shared" si="20"/>
        <v>1.2177619722410604</v>
      </c>
      <c r="L266" s="103">
        <f t="shared" si="21"/>
        <v>3.4523237057907386</v>
      </c>
      <c r="M266" s="103">
        <f t="shared" si="22"/>
        <v>-2.7073214743155605</v>
      </c>
      <c r="N266" s="257">
        <f t="shared" si="23"/>
        <v>10.554822443406863</v>
      </c>
      <c r="O266" s="257">
        <f t="shared" si="23"/>
        <v>-1.2060206101364046</v>
      </c>
    </row>
    <row r="267" spans="1:15" ht="12.75">
      <c r="A267" s="245">
        <v>36923</v>
      </c>
      <c r="B267" s="246"/>
      <c r="C267" s="247">
        <f>' índice sin trilla'!C146</f>
        <v>91.490169775653</v>
      </c>
      <c r="D267" s="247">
        <f>' índice sin trilla'!D146</f>
        <v>92.92217092974649</v>
      </c>
      <c r="E267" s="249">
        <f>' índice sin trilla'!O146</f>
        <v>100.50220198349497</v>
      </c>
      <c r="F267" s="249">
        <f>' índice sin trilla'!N146</f>
        <v>100.35147945901409</v>
      </c>
      <c r="G267" s="249">
        <f>' índice sin trilla'!M146</f>
        <v>100.82215754284685</v>
      </c>
      <c r="I267" s="249">
        <f t="shared" si="18"/>
        <v>13.779446515656147</v>
      </c>
      <c r="J267" s="247">
        <f t="shared" si="19"/>
        <v>2.297063406235522</v>
      </c>
      <c r="K267" s="247">
        <f t="shared" si="20"/>
        <v>1.6610835728179785</v>
      </c>
      <c r="L267" s="247">
        <f t="shared" si="21"/>
        <v>4.384688283887872</v>
      </c>
      <c r="M267" s="247">
        <f t="shared" si="22"/>
        <v>-3.1803384276940294</v>
      </c>
      <c r="N267" s="258">
        <f t="shared" si="23"/>
        <v>10.056202027060168</v>
      </c>
      <c r="O267" s="258">
        <f t="shared" si="23"/>
        <v>-0.6035991730345747</v>
      </c>
    </row>
    <row r="268" spans="1:15" ht="12.75">
      <c r="A268" s="244">
        <v>36951</v>
      </c>
      <c r="B268" s="102"/>
      <c r="C268" s="103">
        <f>' índice sin trilla'!C147</f>
        <v>100.69786287797905</v>
      </c>
      <c r="D268" s="103">
        <f>' índice sin trilla'!D147</f>
        <v>101.7961972391119</v>
      </c>
      <c r="E268" s="248">
        <f>' índice sin trilla'!O147</f>
        <v>100.72798315901447</v>
      </c>
      <c r="F268" s="248">
        <f>' índice sin trilla'!N147</f>
        <v>101.05136271573437</v>
      </c>
      <c r="G268" s="248">
        <f>' índice sin trilla'!M147</f>
        <v>100.04150920756182</v>
      </c>
      <c r="I268" s="248">
        <f t="shared" si="18"/>
        <v>17.143803024486925</v>
      </c>
      <c r="J268" s="103">
        <f t="shared" si="19"/>
        <v>4.224756841774857</v>
      </c>
      <c r="K268" s="103">
        <f t="shared" si="20"/>
        <v>1.9388894501556786</v>
      </c>
      <c r="L268" s="103">
        <f t="shared" si="21"/>
        <v>4.704769647181628</v>
      </c>
      <c r="M268" s="103">
        <f t="shared" si="22"/>
        <v>-3.0406534722967393</v>
      </c>
      <c r="N268" s="257">
        <f t="shared" si="23"/>
        <v>9.268465020719784</v>
      </c>
      <c r="O268" s="257">
        <f t="shared" si="23"/>
        <v>-0.09911030727544068</v>
      </c>
    </row>
    <row r="269" spans="1:15" ht="12.75">
      <c r="A269" s="245">
        <v>36982</v>
      </c>
      <c r="B269" s="246"/>
      <c r="C269" s="247">
        <f>' índice sin trilla'!C148</f>
        <v>94.70956685790537</v>
      </c>
      <c r="D269" s="247">
        <f>' índice sin trilla'!D148</f>
        <v>94.88258696021387</v>
      </c>
      <c r="E269" s="249">
        <f>' índice sin trilla'!O148</f>
        <v>101.17438671295884</v>
      </c>
      <c r="F269" s="249">
        <f>' índice sin trilla'!N148</f>
        <v>101.62223291529227</v>
      </c>
      <c r="G269" s="249">
        <f>' índice sin trilla'!M148</f>
        <v>100.2236934926538</v>
      </c>
      <c r="I269" s="249">
        <f t="shared" si="18"/>
        <v>20.04734322225108</v>
      </c>
      <c r="J269" s="247">
        <f t="shared" si="19"/>
        <v>6.605673736429085</v>
      </c>
      <c r="K269" s="247">
        <f t="shared" si="20"/>
        <v>1.9791451247111347</v>
      </c>
      <c r="L269" s="247">
        <f t="shared" si="21"/>
        <v>4.604801640689726</v>
      </c>
      <c r="M269" s="247">
        <f t="shared" si="22"/>
        <v>-2.7816233343001096</v>
      </c>
      <c r="N269" s="258">
        <f t="shared" si="23"/>
        <v>9.143358178454264</v>
      </c>
      <c r="O269" s="258">
        <f t="shared" si="23"/>
        <v>0.369011197786806</v>
      </c>
    </row>
    <row r="270" spans="1:15" ht="12.75">
      <c r="A270" s="244">
        <v>37012</v>
      </c>
      <c r="B270" s="102"/>
      <c r="C270" s="103">
        <f>' índice sin trilla'!C149</f>
        <v>102.88275566425746</v>
      </c>
      <c r="D270" s="103">
        <f>' índice sin trilla'!D149</f>
        <v>102.58262749883</v>
      </c>
      <c r="E270" s="248">
        <f>' índice sin trilla'!O149</f>
        <v>101.35224405079798</v>
      </c>
      <c r="F270" s="248">
        <f>' índice sin trilla'!N149</f>
        <v>101.77374094455486</v>
      </c>
      <c r="G270" s="248">
        <f>' índice sin trilla'!M149</f>
        <v>100.45748545468517</v>
      </c>
      <c r="I270" s="248">
        <f t="shared" si="18"/>
        <v>14.17207941756795</v>
      </c>
      <c r="J270" s="103">
        <f t="shared" si="19"/>
        <v>2.9960437878526758</v>
      </c>
      <c r="K270" s="103">
        <f t="shared" si="20"/>
        <v>2.254055595725135</v>
      </c>
      <c r="L270" s="103">
        <f t="shared" si="21"/>
        <v>5.1368991780814</v>
      </c>
      <c r="M270" s="103">
        <f t="shared" si="22"/>
        <v>-2.994350004636903</v>
      </c>
      <c r="N270" s="257">
        <f t="shared" si="23"/>
        <v>8.099990353603381</v>
      </c>
      <c r="O270" s="257">
        <f t="shared" si="23"/>
        <v>0.7604752336408449</v>
      </c>
    </row>
    <row r="271" spans="1:15" ht="12.75">
      <c r="A271" s="245">
        <v>37043</v>
      </c>
      <c r="B271" s="246"/>
      <c r="C271" s="247">
        <f>' índice sin trilla'!C150</f>
        <v>99.01511368444616</v>
      </c>
      <c r="D271" s="247">
        <f>' índice sin trilla'!D150</f>
        <v>98.74272752639112</v>
      </c>
      <c r="E271" s="249">
        <f>' índice sin trilla'!O150</f>
        <v>100.98053862301505</v>
      </c>
      <c r="F271" s="249">
        <f>' índice sin trilla'!N150</f>
        <v>101.12862332155139</v>
      </c>
      <c r="G271" s="249">
        <f>' índice sin trilla'!M150</f>
        <v>100.66618267180701</v>
      </c>
      <c r="I271" s="249">
        <f t="shared" si="18"/>
        <v>6.796036452829157</v>
      </c>
      <c r="J271" s="247">
        <f t="shared" si="19"/>
        <v>-1.8075898867213502</v>
      </c>
      <c r="K271" s="247">
        <f t="shared" si="20"/>
        <v>1.2714234350733378</v>
      </c>
      <c r="L271" s="247">
        <f t="shared" si="21"/>
        <v>3.5539734671132583</v>
      </c>
      <c r="M271" s="247">
        <f t="shared" si="22"/>
        <v>-2.9213949132586237</v>
      </c>
      <c r="N271" s="258">
        <f t="shared" si="23"/>
        <v>6.8703571035899635</v>
      </c>
      <c r="O271" s="258">
        <f t="shared" si="23"/>
        <v>1.0113458317138058</v>
      </c>
    </row>
    <row r="272" spans="1:15" ht="12.75">
      <c r="A272" s="244">
        <v>37073</v>
      </c>
      <c r="B272" s="102"/>
      <c r="C272" s="103">
        <f>' índice sin trilla'!C151</f>
        <v>100.48379285240847</v>
      </c>
      <c r="D272" s="103">
        <f>' índice sin trilla'!D151</f>
        <v>99.95682593020916</v>
      </c>
      <c r="E272" s="248">
        <f>' índice sin trilla'!O151</f>
        <v>100.38607725963882</v>
      </c>
      <c r="F272" s="248">
        <f>' índice sin trilla'!N151</f>
        <v>100.33840981725645</v>
      </c>
      <c r="G272" s="248">
        <f>' índice sin trilla'!M151</f>
        <v>100.48726627065653</v>
      </c>
      <c r="I272" s="248">
        <f t="shared" si="18"/>
        <v>9.41775744550375</v>
      </c>
      <c r="J272" s="103">
        <f t="shared" si="19"/>
        <v>1.2767230683562003</v>
      </c>
      <c r="K272" s="103">
        <f t="shared" si="20"/>
        <v>-0.7117084695370979</v>
      </c>
      <c r="L272" s="103">
        <f t="shared" si="21"/>
        <v>0.8446618156057406</v>
      </c>
      <c r="M272" s="103">
        <f t="shared" si="22"/>
        <v>-3.5832904698426593</v>
      </c>
      <c r="N272" s="257">
        <f t="shared" si="23"/>
        <v>5.811972297596757</v>
      </c>
      <c r="O272" s="257">
        <f t="shared" si="23"/>
        <v>0.9368263201137816</v>
      </c>
    </row>
    <row r="273" spans="1:15" ht="12.75">
      <c r="A273" s="245">
        <v>37104</v>
      </c>
      <c r="B273" s="246"/>
      <c r="C273" s="247">
        <f>' índice sin trilla'!C152</f>
        <v>104.38097238773092</v>
      </c>
      <c r="D273" s="247">
        <f>' índice sin trilla'!D152</f>
        <v>103.66853634744626</v>
      </c>
      <c r="E273" s="249">
        <f>' índice sin trilla'!O152</f>
        <v>100.08239745214858</v>
      </c>
      <c r="F273" s="249">
        <f>' índice sin trilla'!N152</f>
        <v>99.75333085477122</v>
      </c>
      <c r="G273" s="249">
        <f>' índice sin trilla'!M152</f>
        <v>100.78094392083689</v>
      </c>
      <c r="I273" s="249">
        <f t="shared" si="18"/>
        <v>6.329478426281732</v>
      </c>
      <c r="J273" s="247">
        <f t="shared" si="19"/>
        <v>-2.7777770794845225</v>
      </c>
      <c r="K273" s="247">
        <f t="shared" si="20"/>
        <v>-1.732633836306452</v>
      </c>
      <c r="L273" s="247">
        <f t="shared" si="21"/>
        <v>-0.17123560437288798</v>
      </c>
      <c r="M273" s="247">
        <f t="shared" si="22"/>
        <v>-4.614626150454681</v>
      </c>
      <c r="N273" s="258">
        <f t="shared" si="23"/>
        <v>4.279377221232128</v>
      </c>
      <c r="O273" s="258">
        <f t="shared" si="23"/>
        <v>0.7276621749634948</v>
      </c>
    </row>
    <row r="274" spans="1:15" ht="12.75">
      <c r="A274" s="244">
        <v>37135</v>
      </c>
      <c r="B274" s="102"/>
      <c r="C274" s="103">
        <f>' índice sin trilla'!C153</f>
        <v>104.7689869374627</v>
      </c>
      <c r="D274" s="103">
        <f>' índice sin trilla'!D153</f>
        <v>103.41923120354815</v>
      </c>
      <c r="E274" s="248">
        <f>' índice sin trilla'!O153</f>
        <v>99.92923901709217</v>
      </c>
      <c r="F274" s="248">
        <f>' índice sin trilla'!N153</f>
        <v>99.9206905319694</v>
      </c>
      <c r="G274" s="248">
        <f>' índice sin trilla'!M153</f>
        <v>99.94738584251506</v>
      </c>
      <c r="I274" s="248">
        <f t="shared" si="18"/>
        <v>5.87393661662301</v>
      </c>
      <c r="J274" s="103">
        <f t="shared" si="19"/>
        <v>-0.3027468647124554</v>
      </c>
      <c r="K274" s="103">
        <f t="shared" si="20"/>
        <v>-2.455724404660242</v>
      </c>
      <c r="L274" s="103">
        <f t="shared" si="21"/>
        <v>-1.0450795218402087</v>
      </c>
      <c r="M274" s="103">
        <f t="shared" si="22"/>
        <v>-5.103593205913892</v>
      </c>
      <c r="N274" s="257">
        <f t="shared" si="23"/>
        <v>3.3574787413542806</v>
      </c>
      <c r="O274" s="257">
        <f t="shared" si="23"/>
        <v>0.48288239771645536</v>
      </c>
    </row>
    <row r="275" spans="1:15" ht="12.75">
      <c r="A275" s="245">
        <v>37165</v>
      </c>
      <c r="B275" s="246"/>
      <c r="C275" s="247">
        <f>' índice sin trilla'!C154</f>
        <v>108.68111928305227</v>
      </c>
      <c r="D275" s="247">
        <f>' índice sin trilla'!D154</f>
        <v>107.56686764631881</v>
      </c>
      <c r="E275" s="249">
        <f>' índice sin trilla'!O154</f>
        <v>99.5611612124575</v>
      </c>
      <c r="F275" s="249">
        <f>' índice sin trilla'!N154</f>
        <v>99.73772131688933</v>
      </c>
      <c r="G275" s="249">
        <f>' índice sin trilla'!M154</f>
        <v>99.18635733249798</v>
      </c>
      <c r="I275" s="249">
        <f t="shared" si="18"/>
        <v>5.543223822353904</v>
      </c>
      <c r="J275" s="247">
        <f t="shared" si="19"/>
        <v>-1.2001623685694685</v>
      </c>
      <c r="K275" s="247">
        <f t="shared" si="20"/>
        <v>-3.0213797647654084</v>
      </c>
      <c r="L275" s="247">
        <f t="shared" si="21"/>
        <v>-1.6042532023753608</v>
      </c>
      <c r="M275" s="247">
        <f t="shared" si="22"/>
        <v>-5.692707490260041</v>
      </c>
      <c r="N275" s="258">
        <f t="shared" si="23"/>
        <v>2.3049572927718476</v>
      </c>
      <c r="O275" s="258">
        <f t="shared" si="23"/>
        <v>0.19175294868507553</v>
      </c>
    </row>
    <row r="276" spans="1:15" ht="12.75">
      <c r="A276" s="244">
        <v>37196</v>
      </c>
      <c r="B276" s="102"/>
      <c r="C276" s="103">
        <f>' índice sin trilla'!C155</f>
        <v>107.29933753591757</v>
      </c>
      <c r="D276" s="103">
        <f>' índice sin trilla'!D155</f>
        <v>106.7054534170296</v>
      </c>
      <c r="E276" s="248">
        <f>' índice sin trilla'!O155</f>
        <v>100.14471299304965</v>
      </c>
      <c r="F276" s="248">
        <f>' índice sin trilla'!N155</f>
        <v>100.5321849402917</v>
      </c>
      <c r="G276" s="248">
        <f>' índice sin trilla'!M155</f>
        <v>99.3221829562154</v>
      </c>
      <c r="I276" s="248">
        <f t="shared" si="18"/>
        <v>2.056829800838944</v>
      </c>
      <c r="J276" s="103">
        <f t="shared" si="19"/>
        <v>-4.116564467078332</v>
      </c>
      <c r="K276" s="103">
        <f t="shared" si="20"/>
        <v>-3.1381656400784164</v>
      </c>
      <c r="L276" s="103">
        <f t="shared" si="21"/>
        <v>-1.9933382918862819</v>
      </c>
      <c r="M276" s="103">
        <f t="shared" si="22"/>
        <v>-5.33301471982659</v>
      </c>
      <c r="N276" s="257">
        <f t="shared" si="23"/>
        <v>0.9355185822956136</v>
      </c>
      <c r="O276" s="257">
        <f t="shared" si="23"/>
        <v>-0.08494712184062836</v>
      </c>
    </row>
    <row r="277" spans="1:15" ht="12.75">
      <c r="A277" s="245">
        <v>37226</v>
      </c>
      <c r="B277" s="246"/>
      <c r="C277" s="247">
        <f>' índice sin trilla'!C156</f>
        <v>98.24790499886836</v>
      </c>
      <c r="D277" s="247">
        <f>' índice sin trilla'!D156</f>
        <v>97.62131466606768</v>
      </c>
      <c r="E277" s="249">
        <f>' índice sin trilla'!O156</f>
        <v>97.66542145423584</v>
      </c>
      <c r="F277" s="249">
        <f>' índice sin trilla'!N156</f>
        <v>97.25836425737567</v>
      </c>
      <c r="G277" s="249">
        <f>' índice sin trilla'!M156</f>
        <v>98.52952729082652</v>
      </c>
      <c r="I277" s="249">
        <f t="shared" si="18"/>
        <v>3.969932423485223</v>
      </c>
      <c r="J277" s="247">
        <f t="shared" si="19"/>
        <v>-1.3580419036996694</v>
      </c>
      <c r="K277" s="247">
        <f t="shared" si="20"/>
        <v>-3.4153016327482466</v>
      </c>
      <c r="L277" s="247">
        <f t="shared" si="21"/>
        <v>-2.100603659252298</v>
      </c>
      <c r="M277" s="247">
        <f t="shared" si="22"/>
        <v>-5.8956680644698505</v>
      </c>
      <c r="N277" s="258">
        <f t="shared" si="23"/>
        <v>0.6870901176746047</v>
      </c>
      <c r="O277" s="258">
        <f t="shared" si="23"/>
        <v>-0.3821527225840282</v>
      </c>
    </row>
    <row r="278" spans="1:15" ht="12.75">
      <c r="A278" s="244">
        <v>37257</v>
      </c>
      <c r="B278" s="102"/>
      <c r="C278" s="103">
        <f>' índice sin trilla'!C157</f>
        <v>91.90511306034148</v>
      </c>
      <c r="D278" s="103">
        <f>' índice sin trilla'!D157</f>
        <v>90.93605771064563</v>
      </c>
      <c r="E278" s="248">
        <f>' índice sin trilla'!O157</f>
        <v>93.00763859001378</v>
      </c>
      <c r="F278" s="248">
        <f>' índice sin trilla'!N157</f>
        <v>91.36968630678946</v>
      </c>
      <c r="G278" s="248">
        <f>' índice sin trilla'!M157</f>
        <v>96.48470308834153</v>
      </c>
      <c r="I278" s="248">
        <f t="shared" si="18"/>
        <v>5.223917616664897</v>
      </c>
      <c r="J278" s="103">
        <f t="shared" si="19"/>
        <v>0.8882154369851847</v>
      </c>
      <c r="K278" s="103">
        <f t="shared" si="20"/>
        <v>-4.601323401565427</v>
      </c>
      <c r="L278" s="103">
        <f t="shared" si="21"/>
        <v>-5.347636185587723</v>
      </c>
      <c r="M278" s="103">
        <f t="shared" si="22"/>
        <v>-3.06484702698413</v>
      </c>
      <c r="N278" s="257">
        <f t="shared" si="23"/>
        <v>0.40228384789109395</v>
      </c>
      <c r="O278" s="257">
        <f t="shared" si="23"/>
        <v>-0.8511013352630936</v>
      </c>
    </row>
    <row r="279" spans="1:15" ht="12.75">
      <c r="A279" s="245">
        <v>37288</v>
      </c>
      <c r="B279" s="246"/>
      <c r="C279" s="247">
        <f>' índice sin trilla'!C158</f>
        <v>94.32716908356134</v>
      </c>
      <c r="D279" s="247">
        <f>' índice sin trilla'!D158</f>
        <v>93.07142407930483</v>
      </c>
      <c r="E279" s="249">
        <f>' índice sin trilla'!O158</f>
        <v>95.83772364898456</v>
      </c>
      <c r="F279" s="249">
        <f>' índice sin trilla'!N158</f>
        <v>94.95937593867664</v>
      </c>
      <c r="G279" s="249">
        <f>' índice sin trilla'!M158</f>
        <v>97.70229056706788</v>
      </c>
      <c r="I279" s="249">
        <f t="shared" si="18"/>
        <v>3.100878831971854</v>
      </c>
      <c r="J279" s="247">
        <f t="shared" si="19"/>
        <v>0.16062167732950883</v>
      </c>
      <c r="K279" s="247">
        <f t="shared" si="20"/>
        <v>-4.641170285280349</v>
      </c>
      <c r="L279" s="247">
        <f t="shared" si="21"/>
        <v>-5.373217763610261</v>
      </c>
      <c r="M279" s="247">
        <f t="shared" si="22"/>
        <v>-3.094425919672583</v>
      </c>
      <c r="N279" s="258">
        <f t="shared" si="23"/>
        <v>0.23988240769938773</v>
      </c>
      <c r="O279" s="258">
        <f t="shared" si="23"/>
        <v>-1.3722669419767075</v>
      </c>
    </row>
    <row r="280" spans="1:15" ht="12.75">
      <c r="A280" s="244">
        <v>37316</v>
      </c>
      <c r="B280" s="102"/>
      <c r="C280" s="103">
        <f>' índice sin trilla'!C159</f>
        <v>92.80369892450986</v>
      </c>
      <c r="D280" s="103">
        <f>' índice sin trilla'!D159</f>
        <v>90.95703157257063</v>
      </c>
      <c r="E280" s="248">
        <f>' índice sin trilla'!O159</f>
        <v>96.16078120765309</v>
      </c>
      <c r="F280" s="248">
        <f>' índice sin trilla'!N159</f>
        <v>95.7705454995401</v>
      </c>
      <c r="G280" s="248">
        <f>' índice sin trilla'!M159</f>
        <v>96.98917818878388</v>
      </c>
      <c r="I280" s="248">
        <f t="shared" si="18"/>
        <v>-7.839455305059417</v>
      </c>
      <c r="J280" s="103">
        <f t="shared" si="19"/>
        <v>-10.647908232839843</v>
      </c>
      <c r="K280" s="103">
        <f t="shared" si="20"/>
        <v>-4.534193784215212</v>
      </c>
      <c r="L280" s="103">
        <f t="shared" si="21"/>
        <v>-5.2258743220016</v>
      </c>
      <c r="M280" s="103">
        <f t="shared" si="22"/>
        <v>-3.051064546062665</v>
      </c>
      <c r="N280" s="257">
        <f t="shared" si="23"/>
        <v>-1.0057798528611661</v>
      </c>
      <c r="O280" s="257">
        <f t="shared" si="23"/>
        <v>-1.9061779269915258</v>
      </c>
    </row>
    <row r="281" spans="1:15" ht="12.75">
      <c r="A281" s="245">
        <v>37347</v>
      </c>
      <c r="B281" s="246"/>
      <c r="C281" s="247">
        <f>' índice sin trilla'!C160</f>
        <v>105.78436754087812</v>
      </c>
      <c r="D281" s="247">
        <f>' índice sin trilla'!D160</f>
        <v>102.66225830995718</v>
      </c>
      <c r="E281" s="249">
        <f>' índice sin trilla'!O160</f>
        <v>95.97547180992714</v>
      </c>
      <c r="F281" s="249">
        <f>' índice sin trilla'!N160</f>
        <v>95.70598063902047</v>
      </c>
      <c r="G281" s="249">
        <f>' índice sin trilla'!M160</f>
        <v>96.54755085799792</v>
      </c>
      <c r="I281" s="249">
        <f t="shared" si="18"/>
        <v>11.69343399024143</v>
      </c>
      <c r="J281" s="247">
        <f t="shared" si="19"/>
        <v>8.199261422968451</v>
      </c>
      <c r="K281" s="247">
        <f t="shared" si="20"/>
        <v>-5.138568240380348</v>
      </c>
      <c r="L281" s="247">
        <f t="shared" si="21"/>
        <v>-5.821808974816889</v>
      </c>
      <c r="M281" s="247">
        <f t="shared" si="22"/>
        <v>-3.66793769671373</v>
      </c>
      <c r="N281" s="258">
        <f t="shared" si="23"/>
        <v>-0.8435776253611249</v>
      </c>
      <c r="O281" s="258">
        <f t="shared" si="23"/>
        <v>-2.494391065813406</v>
      </c>
    </row>
    <row r="282" spans="1:15" ht="12.75">
      <c r="A282" s="244">
        <v>37377</v>
      </c>
      <c r="B282" s="102"/>
      <c r="C282" s="103">
        <f>' índice sin trilla'!C161</f>
        <v>106.29955000450485</v>
      </c>
      <c r="D282" s="103">
        <f>' índice sin trilla'!D161</f>
        <v>102.37311630614875</v>
      </c>
      <c r="E282" s="248">
        <f>' índice sin trilla'!O161</f>
        <v>95.82926080681264</v>
      </c>
      <c r="F282" s="248">
        <f>' índice sin trilla'!N161</f>
        <v>95.61831305547624</v>
      </c>
      <c r="G282" s="248">
        <f>' índice sin trilla'!M161</f>
        <v>96.2770631907319</v>
      </c>
      <c r="I282" s="248">
        <f t="shared" si="18"/>
        <v>3.3210563987978725</v>
      </c>
      <c r="J282" s="103">
        <f t="shared" si="19"/>
        <v>-0.20423652404852888</v>
      </c>
      <c r="K282" s="103">
        <f t="shared" si="20"/>
        <v>-5.449295470179427</v>
      </c>
      <c r="L282" s="103">
        <f t="shared" si="21"/>
        <v>-6.048149387013324</v>
      </c>
      <c r="M282" s="103">
        <f t="shared" si="22"/>
        <v>-4.1613845349921625</v>
      </c>
      <c r="N282" s="257">
        <f t="shared" si="23"/>
        <v>-1.105194911503038</v>
      </c>
      <c r="O282" s="257">
        <f t="shared" si="23"/>
        <v>-3.129020389548398</v>
      </c>
    </row>
    <row r="283" spans="1:15" ht="12.75">
      <c r="A283" s="245">
        <v>37408</v>
      </c>
      <c r="B283" s="246"/>
      <c r="C283" s="247">
        <f>' índice sin trilla'!C162</f>
        <v>100.3269616077984</v>
      </c>
      <c r="D283" s="247">
        <f>' índice sin trilla'!D162</f>
        <v>96.397653265231</v>
      </c>
      <c r="E283" s="249">
        <f>' índice sin trilla'!O162</f>
        <v>95.33354753895769</v>
      </c>
      <c r="F283" s="249">
        <f>' índice sin trilla'!N162</f>
        <v>95.08296792156266</v>
      </c>
      <c r="G283" s="249">
        <f>' índice sin trilla'!M162</f>
        <v>95.86548091734254</v>
      </c>
      <c r="I283" s="249">
        <f aca="true" t="shared" si="24" ref="I283:I346">((C283/C271)-1)*100</f>
        <v>1.3248966491449021</v>
      </c>
      <c r="J283" s="247">
        <f aca="true" t="shared" si="25" ref="J283:J346">((D283/D271)-1)*100</f>
        <v>-2.374933648185229</v>
      </c>
      <c r="K283" s="247">
        <f aca="true" t="shared" si="26" ref="K283:K346">((E283/E271)-1)*100</f>
        <v>-5.5921578168036445</v>
      </c>
      <c r="L283" s="247">
        <f aca="true" t="shared" si="27" ref="L283:L346">((F283/F271)-1)*100</f>
        <v>-5.978184218691274</v>
      </c>
      <c r="M283" s="247">
        <f aca="true" t="shared" si="28" ref="M283:M346">((G283/G271)-1)*100</f>
        <v>-4.768931956142386</v>
      </c>
      <c r="N283" s="258">
        <f t="shared" si="23"/>
        <v>-1.1504662897959372</v>
      </c>
      <c r="O283" s="258">
        <f t="shared" si="23"/>
        <v>-3.6949649503923765</v>
      </c>
    </row>
    <row r="284" spans="1:15" ht="12.75">
      <c r="A284" s="244">
        <v>37438</v>
      </c>
      <c r="B284" s="102"/>
      <c r="C284" s="103">
        <f>' índice sin trilla'!C163</f>
        <v>106.48163692853434</v>
      </c>
      <c r="D284" s="103">
        <f>' índice sin trilla'!D163</f>
        <v>101.21127356504452</v>
      </c>
      <c r="E284" s="248">
        <f>' índice sin trilla'!O163</f>
        <v>95.24452043840873</v>
      </c>
      <c r="F284" s="248">
        <f>' índice sin trilla'!N163</f>
        <v>94.90459880703399</v>
      </c>
      <c r="G284" s="248">
        <f>' índice sin trilla'!M163</f>
        <v>95.96611010177793</v>
      </c>
      <c r="I284" s="248">
        <f t="shared" si="24"/>
        <v>5.968966642148521</v>
      </c>
      <c r="J284" s="103">
        <f t="shared" si="25"/>
        <v>1.2549894648627768</v>
      </c>
      <c r="K284" s="103">
        <f t="shared" si="26"/>
        <v>-5.121782782618311</v>
      </c>
      <c r="L284" s="103">
        <f t="shared" si="27"/>
        <v>-5.415484479093202</v>
      </c>
      <c r="M284" s="103">
        <f t="shared" si="28"/>
        <v>-4.499232924399732</v>
      </c>
      <c r="N284" s="257">
        <f t="shared" si="23"/>
        <v>-1.1497343320213682</v>
      </c>
      <c r="O284" s="257">
        <f t="shared" si="23"/>
        <v>-4.061379552967881</v>
      </c>
    </row>
    <row r="285" spans="1:15" ht="12.75">
      <c r="A285" s="245">
        <v>37469</v>
      </c>
      <c r="B285" s="246"/>
      <c r="C285" s="247">
        <f>' índice sin trilla'!C164</f>
        <v>110.11334246973996</v>
      </c>
      <c r="D285" s="247">
        <f>' índice sin trilla'!D164</f>
        <v>103.1018276425542</v>
      </c>
      <c r="E285" s="249">
        <f>' índice sin trilla'!O164</f>
        <v>95.82691149540248</v>
      </c>
      <c r="F285" s="249">
        <f>' índice sin trilla'!N164</f>
        <v>95.55909471880443</v>
      </c>
      <c r="G285" s="249">
        <f>' índice sin trilla'!M164</f>
        <v>96.39543611941197</v>
      </c>
      <c r="I285" s="249">
        <f t="shared" si="24"/>
        <v>5.49177685442106</v>
      </c>
      <c r="J285" s="247">
        <f t="shared" si="25"/>
        <v>-0.5466544863648282</v>
      </c>
      <c r="K285" s="247">
        <f t="shared" si="26"/>
        <v>-4.251982431556689</v>
      </c>
      <c r="L285" s="247">
        <f t="shared" si="27"/>
        <v>-4.204607605607769</v>
      </c>
      <c r="M285" s="247">
        <f t="shared" si="28"/>
        <v>-4.351524832779619</v>
      </c>
      <c r="N285" s="258">
        <f t="shared" si="23"/>
        <v>-0.9541977400989388</v>
      </c>
      <c r="O285" s="258">
        <f t="shared" si="23"/>
        <v>-4.272753411477936</v>
      </c>
    </row>
    <row r="286" spans="1:15" ht="12.75">
      <c r="A286" s="244">
        <v>37500</v>
      </c>
      <c r="B286" s="102"/>
      <c r="C286" s="103">
        <f>' índice sin trilla'!C165</f>
        <v>111.44469519249854</v>
      </c>
      <c r="D286" s="103">
        <f>' índice sin trilla'!D165</f>
        <v>102.741676134272</v>
      </c>
      <c r="E286" s="248">
        <f>' índice sin trilla'!O165</f>
        <v>95.77173687195963</v>
      </c>
      <c r="F286" s="248">
        <f>' índice sin trilla'!N165</f>
        <v>95.73906810334522</v>
      </c>
      <c r="G286" s="248">
        <f>' índice sin trilla'!M165</f>
        <v>95.84108652073543</v>
      </c>
      <c r="I286" s="248">
        <f t="shared" si="24"/>
        <v>6.371836218117322</v>
      </c>
      <c r="J286" s="103">
        <f t="shared" si="25"/>
        <v>-0.6551538445906613</v>
      </c>
      <c r="K286" s="103">
        <f t="shared" si="26"/>
        <v>-4.160446117698779</v>
      </c>
      <c r="L286" s="103">
        <f t="shared" si="27"/>
        <v>-4.184941483452098</v>
      </c>
      <c r="M286" s="103">
        <f t="shared" si="28"/>
        <v>-4.10846095389612</v>
      </c>
      <c r="N286" s="257">
        <f t="shared" si="23"/>
        <v>-0.9845566533650763</v>
      </c>
      <c r="O286" s="257">
        <f t="shared" si="23"/>
        <v>-4.417341593246881</v>
      </c>
    </row>
    <row r="287" spans="1:15" ht="12.75">
      <c r="A287" s="245">
        <v>37530</v>
      </c>
      <c r="B287" s="246"/>
      <c r="C287" s="247">
        <f>' índice sin trilla'!C166</f>
        <v>120.46069420400114</v>
      </c>
      <c r="D287" s="247">
        <f>' índice sin trilla'!D166</f>
        <v>109.93082396262135</v>
      </c>
      <c r="E287" s="249">
        <f>' índice sin trilla'!O166</f>
        <v>96.12103582898746</v>
      </c>
      <c r="F287" s="249">
        <f>' índice sin trilla'!N166</f>
        <v>96.50217321198562</v>
      </c>
      <c r="G287" s="249">
        <f>' índice sin trilla'!M166</f>
        <v>95.31195288012403</v>
      </c>
      <c r="I287" s="249">
        <f t="shared" si="24"/>
        <v>10.838658083995067</v>
      </c>
      <c r="J287" s="247">
        <f t="shared" si="25"/>
        <v>2.1976621314987455</v>
      </c>
      <c r="K287" s="247">
        <f t="shared" si="26"/>
        <v>-3.4552885297601366</v>
      </c>
      <c r="L287" s="247">
        <f t="shared" si="27"/>
        <v>-3.244056573764753</v>
      </c>
      <c r="M287" s="247">
        <f t="shared" si="28"/>
        <v>-3.9061868553010415</v>
      </c>
      <c r="N287" s="258">
        <f t="shared" si="23"/>
        <v>-0.6812417640519763</v>
      </c>
      <c r="O287" s="258">
        <f t="shared" si="23"/>
        <v>-4.456730494068273</v>
      </c>
    </row>
    <row r="288" spans="1:15" ht="12.75">
      <c r="A288" s="244">
        <v>37561</v>
      </c>
      <c r="B288" s="102"/>
      <c r="C288" s="103">
        <f>' índice sin trilla'!C167</f>
        <v>114.26729970789256</v>
      </c>
      <c r="D288" s="103">
        <f>' índice sin trilla'!D167</f>
        <v>105.04875423991251</v>
      </c>
      <c r="E288" s="248">
        <f>' índice sin trilla'!O167</f>
        <v>96.36889728271191</v>
      </c>
      <c r="F288" s="248">
        <f>' índice sin trilla'!N167</f>
        <v>97.03175101898591</v>
      </c>
      <c r="G288" s="248">
        <f>' índice sin trilla'!M167</f>
        <v>94.96178352391212</v>
      </c>
      <c r="I288" s="248">
        <f t="shared" si="24"/>
        <v>6.493947056888882</v>
      </c>
      <c r="J288" s="103">
        <f t="shared" si="25"/>
        <v>-1.5525909164570306</v>
      </c>
      <c r="K288" s="103">
        <f t="shared" si="26"/>
        <v>-3.7703595102417387</v>
      </c>
      <c r="L288" s="103">
        <f t="shared" si="27"/>
        <v>-3.481903753892124</v>
      </c>
      <c r="M288" s="103">
        <f t="shared" si="28"/>
        <v>-4.390156662409939</v>
      </c>
      <c r="N288" s="257">
        <f t="shared" si="23"/>
        <v>-0.44040498808500805</v>
      </c>
      <c r="O288" s="257">
        <f t="shared" si="23"/>
        <v>-4.512893021423004</v>
      </c>
    </row>
    <row r="289" spans="1:15" ht="12.75">
      <c r="A289" s="245">
        <v>37591</v>
      </c>
      <c r="B289" s="246"/>
      <c r="C289" s="247">
        <f>' índice sin trilla'!C168</f>
        <v>110.89769248269035</v>
      </c>
      <c r="D289" s="247">
        <f>' índice sin trilla'!D168</f>
        <v>100.91248652130027</v>
      </c>
      <c r="E289" s="249">
        <f>' índice sin trilla'!O168</f>
        <v>94.6909346462306</v>
      </c>
      <c r="F289" s="249">
        <f>' índice sin trilla'!N168</f>
        <v>94.53808765901442</v>
      </c>
      <c r="G289" s="249">
        <f>' índice sin trilla'!M168</f>
        <v>95.01540004022814</v>
      </c>
      <c r="I289" s="249">
        <f t="shared" si="24"/>
        <v>12.875376308500108</v>
      </c>
      <c r="J289" s="247">
        <f t="shared" si="25"/>
        <v>3.371366044895696</v>
      </c>
      <c r="K289" s="247">
        <f t="shared" si="26"/>
        <v>-3.045588462851234</v>
      </c>
      <c r="L289" s="247">
        <f t="shared" si="27"/>
        <v>-2.7969590267450495</v>
      </c>
      <c r="M289" s="247">
        <f t="shared" si="28"/>
        <v>-3.566572729234596</v>
      </c>
      <c r="N289" s="258">
        <f t="shared" si="23"/>
        <v>-0.054634724203106444</v>
      </c>
      <c r="O289" s="258">
        <f t="shared" si="23"/>
        <v>-4.4859616528292285</v>
      </c>
    </row>
    <row r="290" spans="1:15" ht="12.75">
      <c r="A290" s="244">
        <v>37622</v>
      </c>
      <c r="B290" s="102"/>
      <c r="C290" s="103">
        <f>' índice sin trilla'!C169</f>
        <v>106.2814485753386</v>
      </c>
      <c r="D290" s="103">
        <f>' índice sin trilla'!D169</f>
        <v>93.02381196380837</v>
      </c>
      <c r="E290" s="248">
        <f>' índice sin trilla'!O169</f>
        <v>91.89716222857454</v>
      </c>
      <c r="F290" s="248">
        <f>' índice sin trilla'!N169</f>
        <v>91.49039219453282</v>
      </c>
      <c r="G290" s="248">
        <f>' índice sin trilla'!M169</f>
        <v>92.76065847253454</v>
      </c>
      <c r="I290" s="248">
        <f t="shared" si="24"/>
        <v>15.642585092690275</v>
      </c>
      <c r="J290" s="103">
        <f t="shared" si="25"/>
        <v>2.2958486498346753</v>
      </c>
      <c r="K290" s="103">
        <f t="shared" si="26"/>
        <v>-1.1939625371356066</v>
      </c>
      <c r="L290" s="103">
        <f t="shared" si="27"/>
        <v>0.13210714912390564</v>
      </c>
      <c r="M290" s="103">
        <f t="shared" si="28"/>
        <v>-3.8597254244512214</v>
      </c>
      <c r="N290" s="257">
        <f t="shared" si="23"/>
        <v>0.05259328557174481</v>
      </c>
      <c r="O290" s="257">
        <f t="shared" si="23"/>
        <v>-4.22044564910673</v>
      </c>
    </row>
    <row r="291" spans="1:15" ht="12.75">
      <c r="A291" s="245">
        <v>37653</v>
      </c>
      <c r="B291" s="246"/>
      <c r="C291" s="247">
        <f>' índice sin trilla'!C170</f>
        <v>108.77353812768608</v>
      </c>
      <c r="D291" s="247">
        <f>' índice sin trilla'!D170</f>
        <v>94.40117000072533</v>
      </c>
      <c r="E291" s="249">
        <f>' índice sin trilla'!O170</f>
        <v>94.24207857116521</v>
      </c>
      <c r="F291" s="249">
        <f>' índice sin trilla'!N170</f>
        <v>94.19098449047043</v>
      </c>
      <c r="G291" s="249">
        <f>' índice sin trilla'!M170</f>
        <v>94.35054169055998</v>
      </c>
      <c r="I291" s="249">
        <f t="shared" si="24"/>
        <v>15.315172907741115</v>
      </c>
      <c r="J291" s="247">
        <f t="shared" si="25"/>
        <v>1.4287370528331511</v>
      </c>
      <c r="K291" s="247">
        <f t="shared" si="26"/>
        <v>-1.664944676340152</v>
      </c>
      <c r="L291" s="247">
        <f t="shared" si="27"/>
        <v>-0.8091791259268954</v>
      </c>
      <c r="M291" s="247">
        <f t="shared" si="28"/>
        <v>-3.4305734871252436</v>
      </c>
      <c r="N291" s="258">
        <f t="shared" si="23"/>
        <v>0.1508833411061783</v>
      </c>
      <c r="O291" s="258">
        <f t="shared" si="23"/>
        <v>-3.9792756754476133</v>
      </c>
    </row>
    <row r="292" spans="1:15" ht="12.75">
      <c r="A292" s="244">
        <v>37681</v>
      </c>
      <c r="B292" s="102"/>
      <c r="C292" s="103">
        <f>' índice sin trilla'!C171</f>
        <v>118.95663151946783</v>
      </c>
      <c r="D292" s="103">
        <f>' índice sin trilla'!D171</f>
        <v>101.79485483190886</v>
      </c>
      <c r="E292" s="248">
        <f>' índice sin trilla'!O171</f>
        <v>95.23583638360122</v>
      </c>
      <c r="F292" s="248">
        <f>' índice sin trilla'!N171</f>
        <v>95.7564151720525</v>
      </c>
      <c r="G292" s="248">
        <f>' índice sin trilla'!M171</f>
        <v>94.13074556841376</v>
      </c>
      <c r="I292" s="248">
        <f t="shared" si="24"/>
        <v>28.18091616825724</v>
      </c>
      <c r="J292" s="103">
        <f t="shared" si="25"/>
        <v>11.915322072369094</v>
      </c>
      <c r="K292" s="103">
        <f t="shared" si="26"/>
        <v>-0.961873242329947</v>
      </c>
      <c r="L292" s="103">
        <f t="shared" si="27"/>
        <v>-0.014754356273005698</v>
      </c>
      <c r="M292" s="103">
        <f t="shared" si="28"/>
        <v>-2.9471665537843306</v>
      </c>
      <c r="N292" s="257">
        <f t="shared" si="23"/>
        <v>1.9736838337537366</v>
      </c>
      <c r="O292" s="257">
        <f t="shared" si="23"/>
        <v>-3.6875647137156187</v>
      </c>
    </row>
    <row r="293" spans="1:15" ht="12.75">
      <c r="A293" s="245">
        <v>37712</v>
      </c>
      <c r="B293" s="246"/>
      <c r="C293" s="247">
        <f>' índice sin trilla'!C172</f>
        <v>112.71882402295248</v>
      </c>
      <c r="D293" s="247">
        <f>' índice sin trilla'!D172</f>
        <v>96.61046915620163</v>
      </c>
      <c r="E293" s="249">
        <f>' índice sin trilla'!O172</f>
        <v>94.64778955255478</v>
      </c>
      <c r="F293" s="249">
        <f>' índice sin trilla'!N172</f>
        <v>95.14367036014549</v>
      </c>
      <c r="G293" s="249">
        <f>' índice sin trilla'!M172</f>
        <v>93.59512790353415</v>
      </c>
      <c r="I293" s="249">
        <f t="shared" si="24"/>
        <v>6.555275267297578</v>
      </c>
      <c r="J293" s="247">
        <f t="shared" si="25"/>
        <v>-5.894852941461726</v>
      </c>
      <c r="K293" s="247">
        <f t="shared" si="26"/>
        <v>-1.3833558015757808</v>
      </c>
      <c r="L293" s="247">
        <f t="shared" si="27"/>
        <v>-0.5875393315239896</v>
      </c>
      <c r="M293" s="247">
        <f t="shared" si="28"/>
        <v>-3.0579988080756126</v>
      </c>
      <c r="N293" s="258">
        <f t="shared" si="23"/>
        <v>0.8062141609017637</v>
      </c>
      <c r="O293" s="258">
        <f t="shared" si="23"/>
        <v>-3.3760270804377934</v>
      </c>
    </row>
    <row r="294" spans="1:15" ht="12.75">
      <c r="A294" s="244">
        <v>37742</v>
      </c>
      <c r="B294" s="102"/>
      <c r="C294" s="103">
        <f>' índice sin trilla'!C173</f>
        <v>120.03476627124758</v>
      </c>
      <c r="D294" s="103">
        <f>' índice sin trilla'!D173</f>
        <v>103.20860271400397</v>
      </c>
      <c r="E294" s="248">
        <f>' índice sin trilla'!O173</f>
        <v>94.73033256343558</v>
      </c>
      <c r="F294" s="248">
        <f>' índice sin trilla'!N173</f>
        <v>95.27537558548173</v>
      </c>
      <c r="G294" s="248">
        <f>' índice sin trilla'!M173</f>
        <v>93.57330878354406</v>
      </c>
      <c r="I294" s="248">
        <f t="shared" si="24"/>
        <v>12.92123651150041</v>
      </c>
      <c r="J294" s="103">
        <f t="shared" si="25"/>
        <v>0.8161189558366866</v>
      </c>
      <c r="K294" s="103">
        <f t="shared" si="26"/>
        <v>-1.1467564647007489</v>
      </c>
      <c r="L294" s="103">
        <f t="shared" si="27"/>
        <v>-0.35865249975236546</v>
      </c>
      <c r="M294" s="103">
        <f t="shared" si="28"/>
        <v>-2.808305859757576</v>
      </c>
      <c r="N294" s="257">
        <f aca="true" t="shared" si="29" ref="N294:O351">+(((SUM(D283:D294))/(SUM(D271:D282)))-1)*100</f>
        <v>0.8936069512314404</v>
      </c>
      <c r="O294" s="257">
        <f t="shared" si="29"/>
        <v>-3.0155524077745355</v>
      </c>
    </row>
    <row r="295" spans="1:15" ht="12.75">
      <c r="A295" s="245">
        <v>37773</v>
      </c>
      <c r="B295" s="246"/>
      <c r="C295" s="247">
        <f>' índice sin trilla'!C174</f>
        <v>110.52986306392756</v>
      </c>
      <c r="D295" s="247">
        <f>' índice sin trilla'!D174</f>
        <v>95.03132836939731</v>
      </c>
      <c r="E295" s="249">
        <f>' índice sin trilla'!O174</f>
        <v>94.32418653397262</v>
      </c>
      <c r="F295" s="249">
        <f>' índice sin trilla'!N174</f>
        <v>94.823524411893</v>
      </c>
      <c r="G295" s="249">
        <f>' índice sin trilla'!M174</f>
        <v>93.26418617512843</v>
      </c>
      <c r="I295" s="249">
        <f t="shared" si="24"/>
        <v>10.169650603010094</v>
      </c>
      <c r="J295" s="247">
        <f t="shared" si="25"/>
        <v>-1.4173839814070388</v>
      </c>
      <c r="K295" s="247">
        <f t="shared" si="26"/>
        <v>-1.0587679059909094</v>
      </c>
      <c r="L295" s="247">
        <f t="shared" si="27"/>
        <v>-0.2728601297802058</v>
      </c>
      <c r="M295" s="247">
        <f t="shared" si="28"/>
        <v>-2.7134842670397785</v>
      </c>
      <c r="N295" s="258">
        <f t="shared" si="29"/>
        <v>0.9772407833851693</v>
      </c>
      <c r="O295" s="258">
        <f t="shared" si="29"/>
        <v>-2.633700043531706</v>
      </c>
    </row>
    <row r="296" spans="1:15" ht="12.75">
      <c r="A296" s="244">
        <v>37803</v>
      </c>
      <c r="B296" s="102"/>
      <c r="C296" s="103">
        <f>' índice sin trilla'!C175</f>
        <v>123.7793472931439</v>
      </c>
      <c r="D296" s="103">
        <f>' índice sin trilla'!D175</f>
        <v>105.75477620999725</v>
      </c>
      <c r="E296" s="248">
        <f>' índice sin trilla'!O175</f>
        <v>93.3220782230273</v>
      </c>
      <c r="F296" s="248">
        <f>' índice sin trilla'!N175</f>
        <v>93.52238877717946</v>
      </c>
      <c r="G296" s="248">
        <f>' índice sin trilla'!M175</f>
        <v>92.89685660722299</v>
      </c>
      <c r="I296" s="248">
        <f t="shared" si="24"/>
        <v>16.244782540504143</v>
      </c>
      <c r="J296" s="103">
        <f t="shared" si="25"/>
        <v>4.489127035866014</v>
      </c>
      <c r="K296" s="103">
        <f t="shared" si="26"/>
        <v>-2.018428153695828</v>
      </c>
      <c r="L296" s="103">
        <f t="shared" si="27"/>
        <v>-1.4564204972458028</v>
      </c>
      <c r="M296" s="103">
        <f t="shared" si="28"/>
        <v>-3.198268108710267</v>
      </c>
      <c r="N296" s="257">
        <f t="shared" si="29"/>
        <v>1.2510852446457665</v>
      </c>
      <c r="O296" s="257">
        <f t="shared" si="29"/>
        <v>-2.368952801200419</v>
      </c>
    </row>
    <row r="297" spans="1:15" ht="12.75">
      <c r="A297" s="245">
        <v>37834</v>
      </c>
      <c r="B297" s="246"/>
      <c r="C297" s="247">
        <f>' índice sin trilla'!C176</f>
        <v>120.0521685228114</v>
      </c>
      <c r="D297" s="247">
        <f>' índice sin trilla'!D176</f>
        <v>101.79261765116895</v>
      </c>
      <c r="E297" s="249">
        <f>' índice sin trilla'!O176</f>
        <v>94.72920356474273</v>
      </c>
      <c r="F297" s="249">
        <f>' índice sin trilla'!N176</f>
        <v>95.39261481165563</v>
      </c>
      <c r="G297" s="249">
        <f>' índice sin trilla'!M176</f>
        <v>93.32090631575838</v>
      </c>
      <c r="I297" s="249">
        <f t="shared" si="24"/>
        <v>9.02599615101385</v>
      </c>
      <c r="J297" s="247">
        <f t="shared" si="25"/>
        <v>-1.2698222925050073</v>
      </c>
      <c r="K297" s="247">
        <f t="shared" si="26"/>
        <v>-1.1455111236809645</v>
      </c>
      <c r="L297" s="247">
        <f t="shared" si="27"/>
        <v>-0.17421670604842454</v>
      </c>
      <c r="M297" s="247">
        <f t="shared" si="28"/>
        <v>-3.1894972702285918</v>
      </c>
      <c r="N297" s="258">
        <f t="shared" si="29"/>
        <v>1.189597216046323</v>
      </c>
      <c r="O297" s="258">
        <f t="shared" si="29"/>
        <v>-2.105538376545224</v>
      </c>
    </row>
    <row r="298" spans="1:15" ht="12.75">
      <c r="A298" s="244">
        <v>37865</v>
      </c>
      <c r="B298" s="102"/>
      <c r="C298" s="103">
        <f>' índice sin trilla'!C177</f>
        <v>128.1541686579268</v>
      </c>
      <c r="D298" s="103">
        <f>' índice sin trilla'!D177</f>
        <v>109.11766664984515</v>
      </c>
      <c r="E298" s="248">
        <f>' índice sin trilla'!O177</f>
        <v>95.33994430804489</v>
      </c>
      <c r="F298" s="248">
        <f>' índice sin trilla'!N177</f>
        <v>96.42498561388719</v>
      </c>
      <c r="G298" s="248">
        <f>' índice sin trilla'!M177</f>
        <v>93.03660577834304</v>
      </c>
      <c r="I298" s="248">
        <f t="shared" si="24"/>
        <v>14.993511747298482</v>
      </c>
      <c r="J298" s="103">
        <f t="shared" si="25"/>
        <v>6.205846308405993</v>
      </c>
      <c r="K298" s="103">
        <f t="shared" si="26"/>
        <v>-0.4508559393592515</v>
      </c>
      <c r="L298" s="103">
        <f t="shared" si="27"/>
        <v>0.7164447326785783</v>
      </c>
      <c r="M298" s="103">
        <f t="shared" si="28"/>
        <v>-2.9261779516508657</v>
      </c>
      <c r="N298" s="257">
        <f t="shared" si="29"/>
        <v>1.7803555430058626</v>
      </c>
      <c r="O298" s="257">
        <f t="shared" si="29"/>
        <v>-1.7909153113715992</v>
      </c>
    </row>
    <row r="299" spans="1:15" ht="12.75">
      <c r="A299" s="245">
        <v>37895</v>
      </c>
      <c r="B299" s="246"/>
      <c r="C299" s="247">
        <f>' índice sin trilla'!C178</f>
        <v>132.44153624838145</v>
      </c>
      <c r="D299" s="247">
        <f>' índice sin trilla'!D178</f>
        <v>112.49360559643563</v>
      </c>
      <c r="E299" s="249">
        <f>' índice sin trilla'!O178</f>
        <v>95.87258746552916</v>
      </c>
      <c r="F299" s="249">
        <f>' índice sin trilla'!N178</f>
        <v>97.20849567509956</v>
      </c>
      <c r="G299" s="249">
        <f>' índice sin trilla'!M178</f>
        <v>93.03670570261338</v>
      </c>
      <c r="I299" s="249">
        <f t="shared" si="24"/>
        <v>9.945851734915845</v>
      </c>
      <c r="J299" s="247">
        <f t="shared" si="25"/>
        <v>2.3312675566642405</v>
      </c>
      <c r="K299" s="247">
        <f t="shared" si="26"/>
        <v>-0.25847449657150356</v>
      </c>
      <c r="L299" s="247">
        <f t="shared" si="27"/>
        <v>0.731923893115205</v>
      </c>
      <c r="M299" s="247">
        <f t="shared" si="28"/>
        <v>-2.3871582826261895</v>
      </c>
      <c r="N299" s="258">
        <f t="shared" si="29"/>
        <v>1.79344205826375</v>
      </c>
      <c r="O299" s="258">
        <f t="shared" si="29"/>
        <v>-1.5194246054261784</v>
      </c>
    </row>
    <row r="300" spans="1:15" ht="12.75">
      <c r="A300" s="244">
        <v>37926</v>
      </c>
      <c r="B300" s="102"/>
      <c r="C300" s="103">
        <f>' índice sin trilla'!C179</f>
        <v>133.09266424329408</v>
      </c>
      <c r="D300" s="103">
        <f>' índice sin trilla'!D179</f>
        <v>111.60622026929966</v>
      </c>
      <c r="E300" s="248">
        <f>' índice sin trilla'!O179</f>
        <v>96.54390194027927</v>
      </c>
      <c r="F300" s="248">
        <f>' índice sin trilla'!N179</f>
        <v>98.16678212774542</v>
      </c>
      <c r="G300" s="248">
        <f>' índice sin trilla'!M179</f>
        <v>93.09883266526334</v>
      </c>
      <c r="I300" s="248">
        <f t="shared" si="24"/>
        <v>16.47484852055292</v>
      </c>
      <c r="J300" s="103">
        <f t="shared" si="25"/>
        <v>6.242307276115877</v>
      </c>
      <c r="K300" s="103">
        <f t="shared" si="26"/>
        <v>0.18159869263001394</v>
      </c>
      <c r="L300" s="103">
        <f t="shared" si="27"/>
        <v>1.1697522685511608</v>
      </c>
      <c r="M300" s="103">
        <f t="shared" si="28"/>
        <v>-1.9617900901994667</v>
      </c>
      <c r="N300" s="257">
        <f t="shared" si="29"/>
        <v>2.482698779233705</v>
      </c>
      <c r="O300" s="257">
        <f t="shared" si="29"/>
        <v>-1.1806112571652982</v>
      </c>
    </row>
    <row r="301" spans="1:15" ht="12.75">
      <c r="A301" s="245">
        <v>37956</v>
      </c>
      <c r="B301" s="246"/>
      <c r="C301" s="247">
        <f>' índice sin trilla'!C180</f>
        <v>126.3120516228671</v>
      </c>
      <c r="D301" s="247">
        <f>' índice sin trilla'!D180</f>
        <v>106.30419370845487</v>
      </c>
      <c r="E301" s="249">
        <f>' índice sin trilla'!O180</f>
        <v>94.99250184137205</v>
      </c>
      <c r="F301" s="249">
        <f>' índice sin trilla'!N180</f>
        <v>96.01260125835432</v>
      </c>
      <c r="G301" s="249">
        <f>' índice sin trilla'!M180</f>
        <v>92.82702272218066</v>
      </c>
      <c r="I301" s="249">
        <f t="shared" si="24"/>
        <v>13.899621168928045</v>
      </c>
      <c r="J301" s="247">
        <f t="shared" si="25"/>
        <v>5.342953457019961</v>
      </c>
      <c r="K301" s="247">
        <f t="shared" si="26"/>
        <v>0.31847525454058445</v>
      </c>
      <c r="L301" s="247">
        <f t="shared" si="27"/>
        <v>1.5597032221111418</v>
      </c>
      <c r="M301" s="247">
        <f t="shared" si="28"/>
        <v>-2.3031817127759924</v>
      </c>
      <c r="N301" s="258">
        <f t="shared" si="29"/>
        <v>2.6510261984924455</v>
      </c>
      <c r="O301" s="258">
        <f t="shared" si="29"/>
        <v>-0.8978485578166273</v>
      </c>
    </row>
    <row r="302" spans="1:15" ht="12.75">
      <c r="A302" s="244">
        <v>37987</v>
      </c>
      <c r="B302" s="102"/>
      <c r="C302" s="103">
        <f>' índice sin trilla'!C181</f>
        <v>113.66496737058979</v>
      </c>
      <c r="D302" s="103">
        <f>' índice sin trilla'!D181</f>
        <v>94.61644240523752</v>
      </c>
      <c r="E302" s="248">
        <f>' índice sin trilla'!O181</f>
        <v>91.24808409093512</v>
      </c>
      <c r="F302" s="248">
        <f>' índice sin trilla'!N181</f>
        <v>91.67528409031469</v>
      </c>
      <c r="G302" s="248">
        <f>' índice sin trilla'!M181</f>
        <v>90.34121887468811</v>
      </c>
      <c r="I302" s="248">
        <f t="shared" si="24"/>
        <v>6.947137900569089</v>
      </c>
      <c r="J302" s="103">
        <f t="shared" si="25"/>
        <v>1.7120674887509235</v>
      </c>
      <c r="K302" s="103">
        <f t="shared" si="26"/>
        <v>-0.7063092285972683</v>
      </c>
      <c r="L302" s="103">
        <f t="shared" si="27"/>
        <v>0.20208886566881468</v>
      </c>
      <c r="M302" s="103">
        <f t="shared" si="28"/>
        <v>-2.6082604820693467</v>
      </c>
      <c r="N302" s="257">
        <f t="shared" si="29"/>
        <v>2.6052083194184172</v>
      </c>
      <c r="O302" s="257">
        <f t="shared" si="29"/>
        <v>-0.8584245431214499</v>
      </c>
    </row>
    <row r="303" spans="1:15" ht="12.75">
      <c r="A303" s="245">
        <v>38018</v>
      </c>
      <c r="B303" s="246"/>
      <c r="C303" s="247">
        <f>' índice sin trilla'!C182</f>
        <v>121.96418315915982</v>
      </c>
      <c r="D303" s="247">
        <f>' índice sin trilla'!D182</f>
        <v>100.95052451117509</v>
      </c>
      <c r="E303" s="249">
        <f>' índice sin trilla'!O182</f>
        <v>93.39780904620338</v>
      </c>
      <c r="F303" s="249">
        <f>' índice sin trilla'!N182</f>
        <v>94.46408766840526</v>
      </c>
      <c r="G303" s="249">
        <f>' índice sin trilla'!M182</f>
        <v>91.13430016346236</v>
      </c>
      <c r="I303" s="249">
        <f t="shared" si="24"/>
        <v>12.126704029788593</v>
      </c>
      <c r="J303" s="247">
        <f t="shared" si="25"/>
        <v>6.93778955324329</v>
      </c>
      <c r="K303" s="247">
        <f t="shared" si="26"/>
        <v>-0.8958519779721286</v>
      </c>
      <c r="L303" s="247">
        <f t="shared" si="27"/>
        <v>0.2899461975179429</v>
      </c>
      <c r="M303" s="247">
        <f t="shared" si="28"/>
        <v>-3.408821475181223</v>
      </c>
      <c r="N303" s="258">
        <f t="shared" si="29"/>
        <v>3.0362966344751996</v>
      </c>
      <c r="O303" s="258">
        <f t="shared" si="29"/>
        <v>-0.7939118679851975</v>
      </c>
    </row>
    <row r="304" spans="1:15" ht="12.75">
      <c r="A304" s="244">
        <v>38047</v>
      </c>
      <c r="B304" s="102"/>
      <c r="C304" s="103">
        <f>' índice sin trilla'!C183</f>
        <v>135.03820778828353</v>
      </c>
      <c r="D304" s="103">
        <f>' índice sin trilla'!D183</f>
        <v>110.9165598796644</v>
      </c>
      <c r="E304" s="248">
        <f>' índice sin trilla'!O183</f>
        <v>94.403775477037</v>
      </c>
      <c r="F304" s="248">
        <f>' índice sin trilla'!N183</f>
        <v>96.22964065391785</v>
      </c>
      <c r="G304" s="248">
        <f>' índice sin trilla'!M183</f>
        <v>90.5278072633793</v>
      </c>
      <c r="I304" s="248">
        <f t="shared" si="24"/>
        <v>13.518856463402695</v>
      </c>
      <c r="J304" s="103">
        <f t="shared" si="25"/>
        <v>8.96087043182876</v>
      </c>
      <c r="K304" s="103">
        <f t="shared" si="26"/>
        <v>-0.8736846739212267</v>
      </c>
      <c r="L304" s="103">
        <f t="shared" si="27"/>
        <v>0.4941971574594639</v>
      </c>
      <c r="M304" s="103">
        <f t="shared" si="28"/>
        <v>-3.8275892571315695</v>
      </c>
      <c r="N304" s="257">
        <f t="shared" si="29"/>
        <v>2.8677742903206793</v>
      </c>
      <c r="O304" s="257">
        <f t="shared" si="29"/>
        <v>-0.7864249646056365</v>
      </c>
    </row>
    <row r="305" spans="1:15" ht="12.75">
      <c r="A305" s="245">
        <v>38078</v>
      </c>
      <c r="B305" s="246"/>
      <c r="C305" s="247">
        <f>' índice sin trilla'!C184</f>
        <v>124.17663627449605</v>
      </c>
      <c r="D305" s="247">
        <f>' índice sin trilla'!D184</f>
        <v>101.36896998630887</v>
      </c>
      <c r="E305" s="249">
        <f>' índice sin trilla'!O184</f>
        <v>94.31804444087871</v>
      </c>
      <c r="F305" s="249">
        <f>' índice sin trilla'!N184</f>
        <v>96.30944890162316</v>
      </c>
      <c r="G305" s="249">
        <f>' índice sin trilla'!M184</f>
        <v>90.09066747563779</v>
      </c>
      <c r="I305" s="249">
        <f t="shared" si="24"/>
        <v>10.164950132207263</v>
      </c>
      <c r="J305" s="247">
        <f t="shared" si="25"/>
        <v>4.925450493790273</v>
      </c>
      <c r="K305" s="247">
        <f t="shared" si="26"/>
        <v>-0.3483917725230934</v>
      </c>
      <c r="L305" s="247">
        <f t="shared" si="27"/>
        <v>1.2252822884222025</v>
      </c>
      <c r="M305" s="247">
        <f t="shared" si="28"/>
        <v>-3.744276551989234</v>
      </c>
      <c r="N305" s="258">
        <f t="shared" si="29"/>
        <v>3.7773731126384824</v>
      </c>
      <c r="O305" s="258">
        <f t="shared" si="29"/>
        <v>-0.6998943374214139</v>
      </c>
    </row>
    <row r="306" spans="1:15" ht="12.75">
      <c r="A306" s="244">
        <v>38108</v>
      </c>
      <c r="B306" s="102"/>
      <c r="C306" s="103">
        <f>' índice sin trilla'!C185</f>
        <v>132.9682108504574</v>
      </c>
      <c r="D306" s="103">
        <f>' índice sin trilla'!D185</f>
        <v>106.73758954888181</v>
      </c>
      <c r="E306" s="248">
        <f>' índice sin trilla'!O185</f>
        <v>95.18851647501235</v>
      </c>
      <c r="F306" s="248">
        <f>' índice sin trilla'!N185</f>
        <v>97.63730762854408</v>
      </c>
      <c r="G306" s="248">
        <f>' índice sin trilla'!M185</f>
        <v>89.9901936233824</v>
      </c>
      <c r="I306" s="248">
        <f t="shared" si="24"/>
        <v>10.77474883400329</v>
      </c>
      <c r="J306" s="103">
        <f t="shared" si="25"/>
        <v>3.4192758569330017</v>
      </c>
      <c r="K306" s="103">
        <f t="shared" si="26"/>
        <v>0.4836718073062185</v>
      </c>
      <c r="L306" s="103">
        <f t="shared" si="27"/>
        <v>2.4790582336180034</v>
      </c>
      <c r="M306" s="103">
        <f t="shared" si="28"/>
        <v>-3.8292064336959752</v>
      </c>
      <c r="N306" s="257">
        <f t="shared" si="29"/>
        <v>3.9976625488626016</v>
      </c>
      <c r="O306" s="257">
        <f t="shared" si="29"/>
        <v>-0.5639934371788113</v>
      </c>
    </row>
    <row r="307" spans="1:15" ht="12.75">
      <c r="A307" s="245">
        <v>38139</v>
      </c>
      <c r="B307" s="246"/>
      <c r="C307" s="247">
        <f>' índice sin trilla'!C186</f>
        <v>134.0858914255524</v>
      </c>
      <c r="D307" s="247">
        <f>' índice sin trilla'!D186</f>
        <v>107.34509686431119</v>
      </c>
      <c r="E307" s="249">
        <f>' índice sin trilla'!O186</f>
        <v>94.92473136073534</v>
      </c>
      <c r="F307" s="249">
        <f>' índice sin trilla'!N186</f>
        <v>97.2482968487942</v>
      </c>
      <c r="G307" s="249">
        <f>' índice sin trilla'!M186</f>
        <v>89.9922390343012</v>
      </c>
      <c r="I307" s="249">
        <f t="shared" si="24"/>
        <v>21.311913096282996</v>
      </c>
      <c r="J307" s="247">
        <f t="shared" si="25"/>
        <v>12.957588519702568</v>
      </c>
      <c r="K307" s="247">
        <f t="shared" si="26"/>
        <v>0.6366816919713525</v>
      </c>
      <c r="L307" s="247">
        <f t="shared" si="27"/>
        <v>2.557142282930247</v>
      </c>
      <c r="M307" s="247">
        <f t="shared" si="28"/>
        <v>-3.5082567864617054</v>
      </c>
      <c r="N307" s="258">
        <f t="shared" si="29"/>
        <v>5.13556810854412</v>
      </c>
      <c r="O307" s="258">
        <f t="shared" si="29"/>
        <v>-0.4231619826322808</v>
      </c>
    </row>
    <row r="308" spans="1:15" ht="12.75">
      <c r="A308" s="244">
        <v>38169</v>
      </c>
      <c r="B308" s="102"/>
      <c r="C308" s="103">
        <f>' índice sin trilla'!C187</f>
        <v>138.04912772972295</v>
      </c>
      <c r="D308" s="103">
        <f>' índice sin trilla'!D187</f>
        <v>110.772507254321</v>
      </c>
      <c r="E308" s="248">
        <f>' índice sin trilla'!O187</f>
        <v>94.65585811581084</v>
      </c>
      <c r="F308" s="248">
        <f>' índice sin trilla'!N187</f>
        <v>96.64621749571633</v>
      </c>
      <c r="G308" s="248">
        <f>' índice sin trilla'!M187</f>
        <v>90.43069966054746</v>
      </c>
      <c r="I308" s="248">
        <f t="shared" si="24"/>
        <v>11.528401747655238</v>
      </c>
      <c r="J308" s="103">
        <f t="shared" si="25"/>
        <v>4.74468503848946</v>
      </c>
      <c r="K308" s="103">
        <f t="shared" si="26"/>
        <v>1.429222235702876</v>
      </c>
      <c r="L308" s="103">
        <f t="shared" si="27"/>
        <v>3.340193465309693</v>
      </c>
      <c r="M308" s="103">
        <f t="shared" si="28"/>
        <v>-2.654725936640334</v>
      </c>
      <c r="N308" s="257">
        <f t="shared" si="29"/>
        <v>5.15545103723587</v>
      </c>
      <c r="O308" s="257">
        <f t="shared" si="29"/>
        <v>-0.1375352589434109</v>
      </c>
    </row>
    <row r="309" spans="1:15" ht="12.75">
      <c r="A309" s="245">
        <v>38200</v>
      </c>
      <c r="B309" s="246"/>
      <c r="C309" s="247">
        <f>' índice sin trilla'!C188</f>
        <v>138.97630159509245</v>
      </c>
      <c r="D309" s="247">
        <f>' índice sin trilla'!D188</f>
        <v>112.32941284718092</v>
      </c>
      <c r="E309" s="249">
        <f>' índice sin trilla'!O188</f>
        <v>95.02940479581245</v>
      </c>
      <c r="F309" s="249">
        <f>' índice sin trilla'!N188</f>
        <v>97.43868004997196</v>
      </c>
      <c r="G309" s="249">
        <f>' índice sin trilla'!M188</f>
        <v>89.9149667631933</v>
      </c>
      <c r="I309" s="249">
        <f t="shared" si="24"/>
        <v>15.763258011191382</v>
      </c>
      <c r="J309" s="247">
        <f t="shared" si="25"/>
        <v>10.35123709277257</v>
      </c>
      <c r="K309" s="247">
        <f t="shared" si="26"/>
        <v>0.316904628955883</v>
      </c>
      <c r="L309" s="247">
        <f t="shared" si="27"/>
        <v>2.1448885140176843</v>
      </c>
      <c r="M309" s="247">
        <f t="shared" si="28"/>
        <v>-3.6497068953025624</v>
      </c>
      <c r="N309" s="258">
        <f t="shared" si="29"/>
        <v>6.139833385028526</v>
      </c>
      <c r="O309" s="258">
        <f t="shared" si="29"/>
        <v>-0.014621567784822709</v>
      </c>
    </row>
    <row r="310" spans="1:15" ht="12.75">
      <c r="A310" s="244">
        <v>38231</v>
      </c>
      <c r="B310" s="102"/>
      <c r="C310" s="103">
        <f>' índice sin trilla'!C189</f>
        <v>142.91502037484787</v>
      </c>
      <c r="D310" s="103">
        <f>' índice sin trilla'!D189</f>
        <v>114.19518893735388</v>
      </c>
      <c r="E310" s="248">
        <f>' índice sin trilla'!O189</f>
        <v>95.40196549650183</v>
      </c>
      <c r="F310" s="248">
        <f>' índice sin trilla'!N189</f>
        <v>97.88364523916762</v>
      </c>
      <c r="G310" s="248">
        <f>' índice sin trilla'!M189</f>
        <v>90.13382635849443</v>
      </c>
      <c r="I310" s="248">
        <f t="shared" si="24"/>
        <v>11.518042582228617</v>
      </c>
      <c r="J310" s="103">
        <f t="shared" si="25"/>
        <v>4.653254091110948</v>
      </c>
      <c r="K310" s="103">
        <f t="shared" si="26"/>
        <v>0.06505267955323468</v>
      </c>
      <c r="L310" s="103">
        <f t="shared" si="27"/>
        <v>1.5127403089499225</v>
      </c>
      <c r="M310" s="103">
        <f t="shared" si="28"/>
        <v>-3.120040112774969</v>
      </c>
      <c r="N310" s="257">
        <f t="shared" si="29"/>
        <v>6.000929438366365</v>
      </c>
      <c r="O310" s="257">
        <f t="shared" si="29"/>
        <v>0.028855810258354708</v>
      </c>
    </row>
    <row r="311" spans="1:15" ht="12.75">
      <c r="A311" s="245">
        <v>38261</v>
      </c>
      <c r="B311" s="246"/>
      <c r="C311" s="247">
        <f>' índice sin trilla'!C190</f>
        <v>149.55110063079962</v>
      </c>
      <c r="D311" s="247">
        <f>' índice sin trilla'!D190</f>
        <v>117.13823868521351</v>
      </c>
      <c r="E311" s="249">
        <f>' índice sin trilla'!O190</f>
        <v>95.85504754726125</v>
      </c>
      <c r="F311" s="249">
        <f>' índice sin trilla'!N190</f>
        <v>98.4409464778239</v>
      </c>
      <c r="G311" s="249">
        <f>' índice sin trilla'!M190</f>
        <v>90.36567068334931</v>
      </c>
      <c r="I311" s="249">
        <f t="shared" si="24"/>
        <v>12.918578919479472</v>
      </c>
      <c r="J311" s="247">
        <f t="shared" si="25"/>
        <v>4.128797422886632</v>
      </c>
      <c r="K311" s="247">
        <f t="shared" si="26"/>
        <v>-0.018295029613357716</v>
      </c>
      <c r="L311" s="247">
        <f t="shared" si="27"/>
        <v>1.2678426861409076</v>
      </c>
      <c r="M311" s="247">
        <f t="shared" si="28"/>
        <v>-2.870947546016822</v>
      </c>
      <c r="N311" s="258">
        <f t="shared" si="29"/>
        <v>6.159072181489611</v>
      </c>
      <c r="O311" s="258">
        <f t="shared" si="29"/>
        <v>0.0491992951245912</v>
      </c>
    </row>
    <row r="312" spans="1:15" ht="12.75">
      <c r="A312" s="244">
        <v>38292</v>
      </c>
      <c r="B312" s="102"/>
      <c r="C312" s="103">
        <f>' índice sin trilla'!C191</f>
        <v>151.62612524507153</v>
      </c>
      <c r="D312" s="103">
        <f>' índice sin trilla'!D191</f>
        <v>120.53781997661314</v>
      </c>
      <c r="E312" s="248">
        <f>' índice sin trilla'!O191</f>
        <v>96.5690434728129</v>
      </c>
      <c r="F312" s="248">
        <f>' índice sin trilla'!N191</f>
        <v>99.29635172283893</v>
      </c>
      <c r="G312" s="248">
        <f>' índice sin trilla'!M191</f>
        <v>90.77948123141798</v>
      </c>
      <c r="I312" s="248">
        <f t="shared" si="24"/>
        <v>13.925231046467147</v>
      </c>
      <c r="J312" s="103">
        <f t="shared" si="25"/>
        <v>8.00277949182584</v>
      </c>
      <c r="K312" s="103">
        <f t="shared" si="26"/>
        <v>0.02604155418244325</v>
      </c>
      <c r="L312" s="103">
        <f t="shared" si="27"/>
        <v>1.150663768955562</v>
      </c>
      <c r="M312" s="103">
        <f t="shared" si="28"/>
        <v>-2.4912787490951604</v>
      </c>
      <c r="N312" s="257">
        <f t="shared" si="29"/>
        <v>6.319811194638092</v>
      </c>
      <c r="O312" s="257">
        <f t="shared" si="29"/>
        <v>0.035994611216128014</v>
      </c>
    </row>
    <row r="313" spans="1:15" ht="12.75">
      <c r="A313" s="245">
        <v>38322</v>
      </c>
      <c r="B313" s="246"/>
      <c r="C313" s="247">
        <f>' índice sin trilla'!C192</f>
        <v>141.91774492875896</v>
      </c>
      <c r="D313" s="247">
        <f>' índice sin trilla'!D192</f>
        <v>114.46858703037542</v>
      </c>
      <c r="E313" s="249">
        <f>' índice sin trilla'!O192</f>
        <v>94.88826078354366</v>
      </c>
      <c r="F313" s="249">
        <f>' índice sin trilla'!N192</f>
        <v>97.40446194090394</v>
      </c>
      <c r="G313" s="249">
        <f>' índice sin trilla'!M192</f>
        <v>89.54683917772842</v>
      </c>
      <c r="I313" s="249">
        <f t="shared" si="24"/>
        <v>12.354872797479487</v>
      </c>
      <c r="J313" s="247">
        <f t="shared" si="25"/>
        <v>7.68021753150383</v>
      </c>
      <c r="K313" s="247">
        <f t="shared" si="26"/>
        <v>-0.10973609054161226</v>
      </c>
      <c r="L313" s="247">
        <f t="shared" si="27"/>
        <v>1.4496645901763916</v>
      </c>
      <c r="M313" s="247">
        <f t="shared" si="28"/>
        <v>-3.5336515685409964</v>
      </c>
      <c r="N313" s="258">
        <f t="shared" si="29"/>
        <v>6.517346955745684</v>
      </c>
      <c r="O313" s="258">
        <f t="shared" si="29"/>
        <v>0.0002586481357758075</v>
      </c>
    </row>
    <row r="314" spans="1:15" ht="12.75">
      <c r="A314" s="244">
        <v>38353</v>
      </c>
      <c r="B314" s="102"/>
      <c r="C314" s="103">
        <f>' índice sin trilla'!C193</f>
        <v>123.40559102238498</v>
      </c>
      <c r="D314" s="103">
        <f>' índice sin trilla'!D193</f>
        <v>98.7870356308982</v>
      </c>
      <c r="E314" s="248">
        <f>' índice sin trilla'!O193</f>
        <v>92.04167135163812</v>
      </c>
      <c r="F314" s="248">
        <f>' índice sin trilla'!N193</f>
        <v>93.46142222817863</v>
      </c>
      <c r="G314" s="248">
        <f>' índice sin trilla'!M193</f>
        <v>89.02780738267607</v>
      </c>
      <c r="I314" s="248">
        <f t="shared" si="24"/>
        <v>8.569591737124394</v>
      </c>
      <c r="J314" s="103">
        <f t="shared" si="25"/>
        <v>4.407894779850463</v>
      </c>
      <c r="K314" s="103">
        <f t="shared" si="26"/>
        <v>0.8697029297756398</v>
      </c>
      <c r="L314" s="103">
        <f t="shared" si="27"/>
        <v>1.9483311729956654</v>
      </c>
      <c r="M314" s="103">
        <f t="shared" si="28"/>
        <v>-1.4538341505374919</v>
      </c>
      <c r="N314" s="257">
        <f t="shared" si="29"/>
        <v>6.718052838117949</v>
      </c>
      <c r="O314" s="257">
        <f t="shared" si="29"/>
        <v>0.1273402925229261</v>
      </c>
    </row>
    <row r="315" spans="1:15" ht="12.75">
      <c r="A315" s="245">
        <v>38384</v>
      </c>
      <c r="B315" s="246"/>
      <c r="C315" s="247">
        <f>' índice sin trilla'!C194</f>
        <v>131.53456893374712</v>
      </c>
      <c r="D315" s="247">
        <f>' índice sin trilla'!D194</f>
        <v>104.84975339885158</v>
      </c>
      <c r="E315" s="249">
        <f>' índice sin trilla'!O194</f>
        <v>94.7127638040244</v>
      </c>
      <c r="F315" s="249">
        <f>' índice sin trilla'!N194</f>
        <v>96.71501517191746</v>
      </c>
      <c r="G315" s="249">
        <f>' índice sin trilla'!M194</f>
        <v>90.46236089587342</v>
      </c>
      <c r="I315" s="249">
        <f t="shared" si="24"/>
        <v>7.846882196634919</v>
      </c>
      <c r="J315" s="247">
        <f t="shared" si="25"/>
        <v>3.8625147383408054</v>
      </c>
      <c r="K315" s="247">
        <f t="shared" si="26"/>
        <v>1.407907499383132</v>
      </c>
      <c r="L315" s="247">
        <f t="shared" si="27"/>
        <v>2.3828394039156597</v>
      </c>
      <c r="M315" s="247">
        <f t="shared" si="28"/>
        <v>-0.73730666322529</v>
      </c>
      <c r="N315" s="258">
        <f t="shared" si="29"/>
        <v>6.468705517685436</v>
      </c>
      <c r="O315" s="258">
        <f t="shared" si="29"/>
        <v>0.3177783533092615</v>
      </c>
    </row>
    <row r="316" spans="1:15" ht="12.75">
      <c r="A316" s="244">
        <v>38412</v>
      </c>
      <c r="B316" s="102"/>
      <c r="C316" s="103">
        <f>' índice sin trilla'!C195</f>
        <v>139.08932511868656</v>
      </c>
      <c r="D316" s="103">
        <f>' índice sin trilla'!D195</f>
        <v>109.54249993075611</v>
      </c>
      <c r="E316" s="248">
        <f>' índice sin trilla'!O195</f>
        <v>94.74963081885332</v>
      </c>
      <c r="F316" s="248">
        <f>' índice sin trilla'!N195</f>
        <v>97.14718340309274</v>
      </c>
      <c r="G316" s="248">
        <f>' índice sin trilla'!M195</f>
        <v>89.66007780872374</v>
      </c>
      <c r="I316" s="248">
        <f t="shared" si="24"/>
        <v>2.9999785962462333</v>
      </c>
      <c r="J316" s="103">
        <f t="shared" si="25"/>
        <v>-1.2388230850280957</v>
      </c>
      <c r="K316" s="103">
        <f t="shared" si="26"/>
        <v>0.36635753185574327</v>
      </c>
      <c r="L316" s="103">
        <f t="shared" si="27"/>
        <v>0.9534928561925726</v>
      </c>
      <c r="M316" s="103">
        <f t="shared" si="28"/>
        <v>-0.9585225588542245</v>
      </c>
      <c r="N316" s="257">
        <f t="shared" si="29"/>
        <v>5.580705314933465</v>
      </c>
      <c r="O316" s="257">
        <f t="shared" si="29"/>
        <v>0.4219253315820293</v>
      </c>
    </row>
    <row r="317" spans="1:15" ht="12.75">
      <c r="A317" s="245">
        <v>38443</v>
      </c>
      <c r="B317" s="246"/>
      <c r="C317" s="247">
        <f>' índice sin trilla'!C196</f>
        <v>147.08863742986722</v>
      </c>
      <c r="D317" s="247">
        <f>' índice sin trilla'!D196</f>
        <v>115.59858174531054</v>
      </c>
      <c r="E317" s="249">
        <f>' índice sin trilla'!O196</f>
        <v>95.3246867617809</v>
      </c>
      <c r="F317" s="249">
        <f>' índice sin trilla'!N196</f>
        <v>97.79524300973665</v>
      </c>
      <c r="G317" s="249">
        <f>' índice sin trilla'!M196</f>
        <v>90.08016071003362</v>
      </c>
      <c r="I317" s="249">
        <f t="shared" si="24"/>
        <v>18.45113689883138</v>
      </c>
      <c r="J317" s="247">
        <f t="shared" si="25"/>
        <v>14.03744337238857</v>
      </c>
      <c r="K317" s="247">
        <f t="shared" si="26"/>
        <v>1.0672849791040662</v>
      </c>
      <c r="L317" s="247">
        <f t="shared" si="27"/>
        <v>1.5427293220535265</v>
      </c>
      <c r="M317" s="247">
        <f t="shared" si="28"/>
        <v>-0.011662435076309485</v>
      </c>
      <c r="N317" s="258">
        <f t="shared" si="29"/>
        <v>6.315291636149878</v>
      </c>
      <c r="O317" s="258">
        <f t="shared" si="29"/>
        <v>0.5399761795271463</v>
      </c>
    </row>
    <row r="318" spans="1:15" ht="12.75">
      <c r="A318" s="244">
        <v>38473</v>
      </c>
      <c r="B318" s="102"/>
      <c r="C318" s="103">
        <f>' índice sin trilla'!C197</f>
        <v>142.89229457590312</v>
      </c>
      <c r="D318" s="103">
        <f>' índice sin trilla'!D197</f>
        <v>112.19866502712206</v>
      </c>
      <c r="E318" s="248">
        <f>' índice sin trilla'!O197</f>
        <v>95.23819291669837</v>
      </c>
      <c r="F318" s="248">
        <f>' índice sin trilla'!N197</f>
        <v>97.56243460939568</v>
      </c>
      <c r="G318" s="248">
        <f>' índice sin trilla'!M197</f>
        <v>90.30426513505225</v>
      </c>
      <c r="I318" s="248">
        <f t="shared" si="24"/>
        <v>7.46350098416142</v>
      </c>
      <c r="J318" s="103">
        <f t="shared" si="25"/>
        <v>5.116356385150778</v>
      </c>
      <c r="K318" s="103">
        <f t="shared" si="26"/>
        <v>0.05218743134740578</v>
      </c>
      <c r="L318" s="103">
        <f t="shared" si="27"/>
        <v>-0.07668484615864779</v>
      </c>
      <c r="M318" s="103">
        <f t="shared" si="28"/>
        <v>0.3490063739436611</v>
      </c>
      <c r="N318" s="257">
        <f t="shared" si="29"/>
        <v>6.451301484241401</v>
      </c>
      <c r="O318" s="257">
        <f t="shared" si="29"/>
        <v>0.5037242103427708</v>
      </c>
    </row>
    <row r="319" spans="1:15" ht="12.75">
      <c r="A319" s="245">
        <v>38504</v>
      </c>
      <c r="B319" s="246"/>
      <c r="C319" s="247">
        <f>' índice sin trilla'!C198</f>
        <v>143.1029447145763</v>
      </c>
      <c r="D319" s="247">
        <f>' índice sin trilla'!D198</f>
        <v>113.08800324114296</v>
      </c>
      <c r="E319" s="249">
        <f>' índice sin trilla'!O198</f>
        <v>95.01061250176893</v>
      </c>
      <c r="F319" s="249">
        <f>' índice sin trilla'!N198</f>
        <v>97.19165220447792</v>
      </c>
      <c r="G319" s="249">
        <f>' índice sin trilla'!M198</f>
        <v>90.38067559981938</v>
      </c>
      <c r="I319" s="249">
        <f t="shared" si="24"/>
        <v>6.724833756301929</v>
      </c>
      <c r="J319" s="247">
        <f t="shared" si="25"/>
        <v>5.349947547293232</v>
      </c>
      <c r="K319" s="247">
        <f t="shared" si="26"/>
        <v>0.09047288288572819</v>
      </c>
      <c r="L319" s="247">
        <f t="shared" si="27"/>
        <v>-0.0582474409853706</v>
      </c>
      <c r="M319" s="247">
        <f t="shared" si="28"/>
        <v>0.43163340493186375</v>
      </c>
      <c r="N319" s="258">
        <f t="shared" si="29"/>
        <v>5.870904659669751</v>
      </c>
      <c r="O319" s="258">
        <f t="shared" si="29"/>
        <v>0.4580839594641395</v>
      </c>
    </row>
    <row r="320" spans="1:15" ht="12.75">
      <c r="A320" s="244">
        <v>38534</v>
      </c>
      <c r="B320" s="102"/>
      <c r="C320" s="103">
        <f>' índice sin trilla'!C199</f>
        <v>142.10774823481933</v>
      </c>
      <c r="D320" s="103">
        <f>' índice sin trilla'!D199</f>
        <v>111.16598732586968</v>
      </c>
      <c r="E320" s="248">
        <f>' índice sin trilla'!O199</f>
        <v>94.79005488812105</v>
      </c>
      <c r="F320" s="248">
        <f>' índice sin trilla'!N199</f>
        <v>96.72326513765772</v>
      </c>
      <c r="G320" s="248">
        <f>' índice sin trilla'!M199</f>
        <v>90.68621328338556</v>
      </c>
      <c r="I320" s="248">
        <f t="shared" si="24"/>
        <v>2.9399827234276144</v>
      </c>
      <c r="J320" s="103">
        <f t="shared" si="25"/>
        <v>0.35521455756644116</v>
      </c>
      <c r="K320" s="103">
        <f t="shared" si="26"/>
        <v>0.1417733407963251</v>
      </c>
      <c r="L320" s="103">
        <f t="shared" si="27"/>
        <v>0.07972132168008184</v>
      </c>
      <c r="M320" s="103">
        <f t="shared" si="28"/>
        <v>0.2825518588236431</v>
      </c>
      <c r="N320" s="257">
        <f t="shared" si="29"/>
        <v>5.484817355025373</v>
      </c>
      <c r="O320" s="257">
        <f t="shared" si="29"/>
        <v>0.3519130303487161</v>
      </c>
    </row>
    <row r="321" spans="1:15" ht="12.75">
      <c r="A321" s="245">
        <v>38565</v>
      </c>
      <c r="B321" s="246"/>
      <c r="C321" s="247">
        <f>' índice sin trilla'!C200</f>
        <v>154.82357856929852</v>
      </c>
      <c r="D321" s="247">
        <f>' índice sin trilla'!D200</f>
        <v>120.68511702886424</v>
      </c>
      <c r="E321" s="249">
        <f>' índice sin trilla'!O200</f>
        <v>95.3796326268224</v>
      </c>
      <c r="F321" s="249">
        <f>' índice sin trilla'!N200</f>
        <v>97.4921590109857</v>
      </c>
      <c r="G321" s="249">
        <f>' índice sin trilla'!M200</f>
        <v>90.89513660860165</v>
      </c>
      <c r="I321" s="249">
        <f t="shared" si="24"/>
        <v>11.402862784748091</v>
      </c>
      <c r="J321" s="247">
        <f t="shared" si="25"/>
        <v>7.43857193756623</v>
      </c>
      <c r="K321" s="247">
        <f t="shared" si="26"/>
        <v>0.36854680060605105</v>
      </c>
      <c r="L321" s="247">
        <f t="shared" si="27"/>
        <v>0.05488473467243349</v>
      </c>
      <c r="M321" s="247">
        <f t="shared" si="28"/>
        <v>1.0901075546074335</v>
      </c>
      <c r="N321" s="258">
        <f t="shared" si="29"/>
        <v>5.270034270871515</v>
      </c>
      <c r="O321" s="258">
        <f t="shared" si="29"/>
        <v>0.3562241051932702</v>
      </c>
    </row>
    <row r="322" spans="1:15" ht="12.75">
      <c r="A322" s="244">
        <v>38596</v>
      </c>
      <c r="B322" s="102"/>
      <c r="C322" s="103">
        <f>' índice sin trilla'!C201</f>
        <v>153.68751239991505</v>
      </c>
      <c r="D322" s="103">
        <f>' índice sin trilla'!D201</f>
        <v>119.62274147297234</v>
      </c>
      <c r="E322" s="248">
        <f>' índice sin trilla'!O201</f>
        <v>95.55207929766269</v>
      </c>
      <c r="F322" s="248">
        <f>' índice sin trilla'!N201</f>
        <v>97.9324088237367</v>
      </c>
      <c r="G322" s="248">
        <f>' índice sin trilla'!M201</f>
        <v>90.49908759930814</v>
      </c>
      <c r="I322" s="248">
        <f t="shared" si="24"/>
        <v>7.537690577807932</v>
      </c>
      <c r="J322" s="103">
        <f t="shared" si="25"/>
        <v>4.752873204313324</v>
      </c>
      <c r="K322" s="103">
        <f t="shared" si="26"/>
        <v>0.1573487510237559</v>
      </c>
      <c r="L322" s="103">
        <f t="shared" si="27"/>
        <v>0.049817908241900355</v>
      </c>
      <c r="M322" s="103">
        <f t="shared" si="28"/>
        <v>0.4052432428208963</v>
      </c>
      <c r="N322" s="257">
        <f t="shared" si="29"/>
        <v>5.276427009870255</v>
      </c>
      <c r="O322" s="257">
        <f t="shared" si="29"/>
        <v>0.3639594435244753</v>
      </c>
    </row>
    <row r="323" spans="1:15" ht="12.75">
      <c r="A323" s="245">
        <v>38626</v>
      </c>
      <c r="B323" s="246"/>
      <c r="C323" s="247">
        <f>' índice sin trilla'!C202</f>
        <v>153.68515451348767</v>
      </c>
      <c r="D323" s="247">
        <f>' índice sin trilla'!D202</f>
        <v>119.45478344927018</v>
      </c>
      <c r="E323" s="249">
        <f>' índice sin trilla'!O202</f>
        <v>96.16451787587222</v>
      </c>
      <c r="F323" s="249">
        <f>' índice sin trilla'!N202</f>
        <v>98.74840639543015</v>
      </c>
      <c r="G323" s="249">
        <f>' índice sin trilla'!M202</f>
        <v>90.67940873624214</v>
      </c>
      <c r="I323" s="249">
        <f t="shared" si="24"/>
        <v>2.764308564263862</v>
      </c>
      <c r="J323" s="247">
        <f t="shared" si="25"/>
        <v>1.9776161824337724</v>
      </c>
      <c r="K323" s="247">
        <f t="shared" si="26"/>
        <v>0.3228524073898065</v>
      </c>
      <c r="L323" s="247">
        <f t="shared" si="27"/>
        <v>0.3123292985358628</v>
      </c>
      <c r="M323" s="247">
        <f t="shared" si="28"/>
        <v>0.34718721226802973</v>
      </c>
      <c r="N323" s="258">
        <f t="shared" si="29"/>
        <v>5.077617083040109</v>
      </c>
      <c r="O323" s="258">
        <f t="shared" si="29"/>
        <v>0.39275219930292593</v>
      </c>
    </row>
    <row r="324" spans="1:15" ht="12.75">
      <c r="A324" s="244">
        <v>38657</v>
      </c>
      <c r="B324" s="102"/>
      <c r="C324" s="103">
        <f>' índice sin trilla'!C203</f>
        <v>155.21324872453786</v>
      </c>
      <c r="D324" s="103">
        <f>' índice sin trilla'!D203</f>
        <v>121.73482974545136</v>
      </c>
      <c r="E324" s="248">
        <f>' índice sin trilla'!O203</f>
        <v>96.7151017455926</v>
      </c>
      <c r="F324" s="248">
        <f>' índice sin trilla'!N203</f>
        <v>99.44907317427099</v>
      </c>
      <c r="G324" s="248">
        <f>' índice sin trilla'!M203</f>
        <v>90.91139482967</v>
      </c>
      <c r="I324" s="248">
        <f t="shared" si="24"/>
        <v>2.36576874444856</v>
      </c>
      <c r="J324" s="103">
        <f t="shared" si="25"/>
        <v>0.9930574230315958</v>
      </c>
      <c r="K324" s="103">
        <f t="shared" si="26"/>
        <v>0.1512475090641674</v>
      </c>
      <c r="L324" s="103">
        <f t="shared" si="27"/>
        <v>0.1538036884359384</v>
      </c>
      <c r="M324" s="103">
        <f t="shared" si="28"/>
        <v>0.14531213051960368</v>
      </c>
      <c r="N324" s="257">
        <f t="shared" si="29"/>
        <v>4.449315705425172</v>
      </c>
      <c r="O324" s="257">
        <f t="shared" si="29"/>
        <v>0.40338772877670515</v>
      </c>
    </row>
    <row r="325" spans="1:15" ht="12.75">
      <c r="A325" s="245">
        <v>38687</v>
      </c>
      <c r="B325" s="246"/>
      <c r="C325" s="247">
        <f>' índice sin trilla'!C204</f>
        <v>148.19894933995388</v>
      </c>
      <c r="D325" s="247">
        <f>' índice sin trilla'!D204</f>
        <v>116.14980015830952</v>
      </c>
      <c r="E325" s="249">
        <f>' índice sin trilla'!O204</f>
        <v>95.59613201532493</v>
      </c>
      <c r="F325" s="249">
        <f>' índice sin trilla'!N204</f>
        <v>98.05109854544443</v>
      </c>
      <c r="G325" s="249">
        <f>' índice sin trilla'!M204</f>
        <v>90.38470000116502</v>
      </c>
      <c r="I325" s="249">
        <f t="shared" si="24"/>
        <v>4.425947167035393</v>
      </c>
      <c r="J325" s="247">
        <f t="shared" si="25"/>
        <v>1.4687113482827918</v>
      </c>
      <c r="K325" s="247">
        <f t="shared" si="26"/>
        <v>0.746005065258859</v>
      </c>
      <c r="L325" s="247">
        <f t="shared" si="27"/>
        <v>0.6638675391819504</v>
      </c>
      <c r="M325" s="247">
        <f t="shared" si="28"/>
        <v>0.93566766971378</v>
      </c>
      <c r="N325" s="258">
        <f t="shared" si="29"/>
        <v>3.9272354682100996</v>
      </c>
      <c r="O325" s="258">
        <f t="shared" si="29"/>
        <v>0.4749210243868207</v>
      </c>
    </row>
    <row r="326" spans="1:15" ht="12.75">
      <c r="A326" s="244">
        <v>38718</v>
      </c>
      <c r="B326" s="102"/>
      <c r="C326" s="103">
        <f>' índice sin trilla'!C205</f>
        <v>134.68351439547038</v>
      </c>
      <c r="D326" s="103">
        <f>' índice sin trilla'!D205</f>
        <v>105.01459352044301</v>
      </c>
      <c r="E326" s="248">
        <f>' índice sin trilla'!O205</f>
        <v>92.03608286062224</v>
      </c>
      <c r="F326" s="248">
        <f>' índice sin trilla'!N205</f>
        <v>93.4584977680382</v>
      </c>
      <c r="G326" s="248">
        <f>' índice sin trilla'!M205</f>
        <v>89.01656365537872</v>
      </c>
      <c r="I326" s="248">
        <f t="shared" si="24"/>
        <v>9.13890795356238</v>
      </c>
      <c r="J326" s="103">
        <f t="shared" si="25"/>
        <v>6.304023447786289</v>
      </c>
      <c r="K326" s="103">
        <f t="shared" si="26"/>
        <v>-0.006071696584608599</v>
      </c>
      <c r="L326" s="103">
        <f t="shared" si="27"/>
        <v>-0.0031290558935581636</v>
      </c>
      <c r="M326" s="103">
        <f t="shared" si="28"/>
        <v>-0.012629455479029605</v>
      </c>
      <c r="N326" s="257">
        <f t="shared" si="29"/>
        <v>4.071143278658629</v>
      </c>
      <c r="O326" s="257">
        <f t="shared" si="29"/>
        <v>0.4042811950433878</v>
      </c>
    </row>
    <row r="327" spans="1:15" ht="12.75">
      <c r="A327" s="245">
        <v>38749</v>
      </c>
      <c r="B327" s="246"/>
      <c r="C327" s="247">
        <f>' índice sin trilla'!C206</f>
        <v>141.49830908273222</v>
      </c>
      <c r="D327" s="247">
        <f>' índice sin trilla'!D206</f>
        <v>111.3484647984387</v>
      </c>
      <c r="E327" s="249">
        <f>' índice sin trilla'!O206</f>
        <v>95.11187977817288</v>
      </c>
      <c r="F327" s="249">
        <f>' índice sin trilla'!N206</f>
        <v>97.40230004922164</v>
      </c>
      <c r="G327" s="249">
        <f>' índice sin trilla'!M206</f>
        <v>90.2497485108096</v>
      </c>
      <c r="I327" s="249">
        <f t="shared" si="24"/>
        <v>7.574997378828785</v>
      </c>
      <c r="J327" s="247">
        <f t="shared" si="25"/>
        <v>6.198117963011152</v>
      </c>
      <c r="K327" s="247">
        <f t="shared" si="26"/>
        <v>0.4213961858132498</v>
      </c>
      <c r="L327" s="247">
        <f t="shared" si="27"/>
        <v>0.710628929833157</v>
      </c>
      <c r="M327" s="247">
        <f t="shared" si="28"/>
        <v>-0.2350285610040026</v>
      </c>
      <c r="N327" s="258">
        <f t="shared" si="29"/>
        <v>4.256125302264979</v>
      </c>
      <c r="O327" s="258">
        <f t="shared" si="29"/>
        <v>0.32333534836133104</v>
      </c>
    </row>
    <row r="328" spans="1:15" ht="12.75">
      <c r="A328" s="244">
        <v>38777</v>
      </c>
      <c r="B328" s="102"/>
      <c r="C328" s="103">
        <f>' índice sin trilla'!C207</f>
        <v>157.98311501372802</v>
      </c>
      <c r="D328" s="103">
        <f>' índice sin trilla'!D207</f>
        <v>122.52574238476849</v>
      </c>
      <c r="E328" s="248">
        <f>' índice sin trilla'!O207</f>
        <v>96.00790188549789</v>
      </c>
      <c r="F328" s="248">
        <f>' índice sin trilla'!N207</f>
        <v>98.78981679797046</v>
      </c>
      <c r="G328" s="248">
        <f>' índice sin trilla'!M207</f>
        <v>90.1024199745805</v>
      </c>
      <c r="I328" s="248">
        <f t="shared" si="24"/>
        <v>13.583925206998583</v>
      </c>
      <c r="J328" s="103">
        <f t="shared" si="25"/>
        <v>11.852242245903955</v>
      </c>
      <c r="K328" s="103">
        <f t="shared" si="26"/>
        <v>1.3279957460205605</v>
      </c>
      <c r="L328" s="103">
        <f t="shared" si="27"/>
        <v>1.690870838799241</v>
      </c>
      <c r="M328" s="103">
        <f t="shared" si="28"/>
        <v>0.493354653115996</v>
      </c>
      <c r="N328" s="257">
        <f t="shared" si="29"/>
        <v>5.349827046871214</v>
      </c>
      <c r="O328" s="257">
        <f t="shared" si="29"/>
        <v>0.4033906485601202</v>
      </c>
    </row>
    <row r="329" spans="1:15" ht="12.75">
      <c r="A329" s="245">
        <v>38808</v>
      </c>
      <c r="B329" s="246"/>
      <c r="C329" s="247">
        <f>' índice sin trilla'!C208</f>
        <v>148.13143626154002</v>
      </c>
      <c r="D329" s="247">
        <f>' índice sin trilla'!D208</f>
        <v>112.78609241903438</v>
      </c>
      <c r="E329" s="249">
        <f>' índice sin trilla'!O208</f>
        <v>96.16897646063815</v>
      </c>
      <c r="F329" s="249">
        <f>' índice sin trilla'!N208</f>
        <v>99.35235622696511</v>
      </c>
      <c r="G329" s="249">
        <f>' índice sin trilla'!M208</f>
        <v>89.41126020506961</v>
      </c>
      <c r="I329" s="249">
        <f t="shared" si="24"/>
        <v>0.708959474976445</v>
      </c>
      <c r="J329" s="247">
        <f t="shared" si="25"/>
        <v>-2.4329790935261664</v>
      </c>
      <c r="K329" s="247">
        <f t="shared" si="26"/>
        <v>0.8856988966217783</v>
      </c>
      <c r="L329" s="247">
        <f t="shared" si="27"/>
        <v>1.5922177493576273</v>
      </c>
      <c r="M329" s="247">
        <f t="shared" si="28"/>
        <v>-0.7425614027457117</v>
      </c>
      <c r="N329" s="258">
        <f t="shared" si="29"/>
        <v>4.013541689901179</v>
      </c>
      <c r="O329" s="258">
        <f t="shared" si="29"/>
        <v>0.38878455273787527</v>
      </c>
    </row>
    <row r="330" spans="1:15" ht="12.75">
      <c r="A330" s="244">
        <v>38838</v>
      </c>
      <c r="B330" s="102"/>
      <c r="C330" s="103">
        <f>' índice sin trilla'!C209</f>
        <v>165.38744681787432</v>
      </c>
      <c r="D330" s="103">
        <f>' índice sin trilla'!D209</f>
        <v>124.6138895801244</v>
      </c>
      <c r="E330" s="248">
        <f>' índice sin trilla'!O209</f>
        <v>96.75196520146739</v>
      </c>
      <c r="F330" s="248">
        <f>' índice sin trilla'!N209</f>
        <v>99.97925972763991</v>
      </c>
      <c r="G330" s="248">
        <f>' índice sin trilla'!M209</f>
        <v>89.90102617379769</v>
      </c>
      <c r="I330" s="248">
        <f t="shared" si="24"/>
        <v>15.742732880548704</v>
      </c>
      <c r="J330" s="103">
        <f t="shared" si="25"/>
        <v>11.065394182721477</v>
      </c>
      <c r="K330" s="103">
        <f t="shared" si="26"/>
        <v>1.5894592688177722</v>
      </c>
      <c r="L330" s="103">
        <f t="shared" si="27"/>
        <v>2.477208700172673</v>
      </c>
      <c r="M330" s="103">
        <f t="shared" si="28"/>
        <v>-0.4465336832667921</v>
      </c>
      <c r="N330" s="257">
        <f t="shared" si="29"/>
        <v>4.516991447722418</v>
      </c>
      <c r="O330" s="257">
        <f t="shared" si="29"/>
        <v>0.5172656780289442</v>
      </c>
    </row>
    <row r="331" spans="1:15" ht="12.75">
      <c r="A331" s="245">
        <v>38869</v>
      </c>
      <c r="B331" s="246"/>
      <c r="C331" s="247">
        <f>' índice sin trilla'!C210</f>
        <v>166.15284086110603</v>
      </c>
      <c r="D331" s="247">
        <f>' índice sin trilla'!D210</f>
        <v>124.02486178396407</v>
      </c>
      <c r="E331" s="249">
        <f>' índice sin trilla'!O210</f>
        <v>97.40885217651187</v>
      </c>
      <c r="F331" s="249">
        <f>' índice sin trilla'!N210</f>
        <v>100.67195630049002</v>
      </c>
      <c r="G331" s="249">
        <f>' índice sin trilla'!M210</f>
        <v>90.48189611067531</v>
      </c>
      <c r="I331" s="249">
        <f t="shared" si="24"/>
        <v>16.10721302241791</v>
      </c>
      <c r="J331" s="247">
        <f t="shared" si="25"/>
        <v>9.671104121893404</v>
      </c>
      <c r="K331" s="247">
        <f t="shared" si="26"/>
        <v>2.524180837901957</v>
      </c>
      <c r="L331" s="247">
        <f t="shared" si="27"/>
        <v>3.580867304004687</v>
      </c>
      <c r="M331" s="247">
        <f t="shared" si="28"/>
        <v>0.11199353200688211</v>
      </c>
      <c r="N331" s="258">
        <f t="shared" si="29"/>
        <v>4.884280056582502</v>
      </c>
      <c r="O331" s="258">
        <f t="shared" si="29"/>
        <v>0.7201582348166369</v>
      </c>
    </row>
    <row r="332" spans="1:15" ht="12.75">
      <c r="A332" s="244">
        <v>38899</v>
      </c>
      <c r="B332" s="102"/>
      <c r="C332" s="103">
        <f>' índice sin trilla'!C211</f>
        <v>169.15826307349946</v>
      </c>
      <c r="D332" s="103">
        <f>' índice sin trilla'!D211</f>
        <v>126.35868920357271</v>
      </c>
      <c r="E332" s="248">
        <f>' índice sin trilla'!O211</f>
        <v>97.72781031951934</v>
      </c>
      <c r="F332" s="248">
        <f>' índice sin trilla'!N211</f>
        <v>101.15734155646233</v>
      </c>
      <c r="G332" s="248">
        <f>' índice sin trilla'!M211</f>
        <v>90.44756080797261</v>
      </c>
      <c r="I332" s="248">
        <f t="shared" si="24"/>
        <v>19.03521459926434</v>
      </c>
      <c r="J332" s="103">
        <f t="shared" si="25"/>
        <v>13.666681907989942</v>
      </c>
      <c r="K332" s="103">
        <f t="shared" si="26"/>
        <v>3.099223262256423</v>
      </c>
      <c r="L332" s="103">
        <f t="shared" si="27"/>
        <v>4.584291496460513</v>
      </c>
      <c r="M332" s="103">
        <f t="shared" si="28"/>
        <v>-0.26316290731777103</v>
      </c>
      <c r="N332" s="257">
        <f t="shared" si="29"/>
        <v>5.98406468530952</v>
      </c>
      <c r="O332" s="257">
        <f t="shared" si="29"/>
        <v>0.9660835028063808</v>
      </c>
    </row>
    <row r="333" spans="1:15" ht="12.75">
      <c r="A333" s="245">
        <v>38930</v>
      </c>
      <c r="B333" s="246"/>
      <c r="C333" s="247">
        <f>' índice sin trilla'!C212</f>
        <v>180.6039693775519</v>
      </c>
      <c r="D333" s="247">
        <f>' índice sin trilla'!D212</f>
        <v>136.0853928045727</v>
      </c>
      <c r="E333" s="249">
        <f>' índice sin trilla'!O212</f>
        <v>98.88047956977022</v>
      </c>
      <c r="F333" s="249">
        <f>' índice sin trilla'!N212</f>
        <v>102.35677115375839</v>
      </c>
      <c r="G333" s="249">
        <f>' índice sin trilla'!M212</f>
        <v>91.50096663992645</v>
      </c>
      <c r="I333" s="249">
        <f t="shared" si="24"/>
        <v>16.651462940261496</v>
      </c>
      <c r="J333" s="247">
        <f t="shared" si="25"/>
        <v>12.760708324975312</v>
      </c>
      <c r="K333" s="247">
        <f t="shared" si="26"/>
        <v>3.6704345010900363</v>
      </c>
      <c r="L333" s="247">
        <f t="shared" si="27"/>
        <v>4.989747064914751</v>
      </c>
      <c r="M333" s="247">
        <f t="shared" si="28"/>
        <v>0.6665153427663828</v>
      </c>
      <c r="N333" s="258">
        <f t="shared" si="29"/>
        <v>6.468038383886143</v>
      </c>
      <c r="O333" s="258">
        <f t="shared" si="29"/>
        <v>1.2421661112796967</v>
      </c>
    </row>
    <row r="334" spans="1:15" ht="12.75">
      <c r="A334" s="244">
        <v>38961</v>
      </c>
      <c r="B334" s="102"/>
      <c r="C334" s="103">
        <f>' índice sin trilla'!C213</f>
        <v>182.79759080536382</v>
      </c>
      <c r="D334" s="103">
        <f>' índice sin trilla'!D213</f>
        <v>137.702507550607</v>
      </c>
      <c r="E334" s="248">
        <f>' índice sin trilla'!O213</f>
        <v>99.8517931477384</v>
      </c>
      <c r="F334" s="248">
        <f>' índice sin trilla'!N213</f>
        <v>103.6303686013276</v>
      </c>
      <c r="G334" s="248">
        <f>' índice sin trilla'!M213</f>
        <v>91.83058844080706</v>
      </c>
      <c r="I334" s="248">
        <f t="shared" si="24"/>
        <v>18.941082428154953</v>
      </c>
      <c r="J334" s="103">
        <f t="shared" si="25"/>
        <v>15.113987403239392</v>
      </c>
      <c r="K334" s="103">
        <f t="shared" si="26"/>
        <v>4.4998642433319525</v>
      </c>
      <c r="L334" s="103">
        <f t="shared" si="27"/>
        <v>5.818257557461259</v>
      </c>
      <c r="M334" s="103">
        <f t="shared" si="28"/>
        <v>1.4712864812452597</v>
      </c>
      <c r="N334" s="257">
        <f t="shared" si="29"/>
        <v>7.3740788281149605</v>
      </c>
      <c r="O334" s="257">
        <f t="shared" si="29"/>
        <v>1.6059669099782514</v>
      </c>
    </row>
    <row r="335" spans="1:15" ht="12.75">
      <c r="A335" s="245">
        <v>38991</v>
      </c>
      <c r="B335" s="246"/>
      <c r="C335" s="247">
        <f>' índice sin trilla'!C214</f>
        <v>186.92728989613923</v>
      </c>
      <c r="D335" s="247">
        <f>' índice sin trilla'!D214</f>
        <v>140.51703206963168</v>
      </c>
      <c r="E335" s="249">
        <f>' índice sin trilla'!O214</f>
        <v>100.28972411615605</v>
      </c>
      <c r="F335" s="249">
        <f>' índice sin trilla'!N214</f>
        <v>104.25941895479369</v>
      </c>
      <c r="G335" s="249">
        <f>' índice sin trilla'!M214</f>
        <v>91.86280891600688</v>
      </c>
      <c r="I335" s="249">
        <f t="shared" si="24"/>
        <v>21.630023724727533</v>
      </c>
      <c r="J335" s="247">
        <f t="shared" si="25"/>
        <v>17.631984263992393</v>
      </c>
      <c r="K335" s="247">
        <f t="shared" si="26"/>
        <v>4.28973838938036</v>
      </c>
      <c r="L335" s="247">
        <f t="shared" si="27"/>
        <v>5.580862274673204</v>
      </c>
      <c r="M335" s="247">
        <f t="shared" si="28"/>
        <v>1.3050373797726111</v>
      </c>
      <c r="N335" s="258">
        <f t="shared" si="29"/>
        <v>8.739879256088635</v>
      </c>
      <c r="O335" s="258">
        <f t="shared" si="29"/>
        <v>1.9401211766095772</v>
      </c>
    </row>
    <row r="336" spans="1:15" ht="12.75">
      <c r="A336" s="244">
        <v>39022</v>
      </c>
      <c r="B336" s="102"/>
      <c r="C336" s="103">
        <f>' índice sin trilla'!C215</f>
        <v>189.1385824212565</v>
      </c>
      <c r="D336" s="103">
        <f>' índice sin trilla'!D215</f>
        <v>142.95571657097875</v>
      </c>
      <c r="E336" s="248">
        <f>' índice sin trilla'!O215</f>
        <v>101.09682075073893</v>
      </c>
      <c r="F336" s="248">
        <f>' índice sin trilla'!N215</f>
        <v>105.00216053696131</v>
      </c>
      <c r="G336" s="248">
        <f>' índice sin trilla'!M215</f>
        <v>92.80651921774783</v>
      </c>
      <c r="I336" s="248">
        <f t="shared" si="24"/>
        <v>21.85724090920038</v>
      </c>
      <c r="J336" s="103">
        <f t="shared" si="25"/>
        <v>17.432058573458775</v>
      </c>
      <c r="K336" s="103">
        <f t="shared" si="26"/>
        <v>4.530542724002262</v>
      </c>
      <c r="L336" s="103">
        <f t="shared" si="27"/>
        <v>5.583850291856707</v>
      </c>
      <c r="M336" s="103">
        <f t="shared" si="28"/>
        <v>2.084583997009948</v>
      </c>
      <c r="N336" s="257">
        <f t="shared" si="29"/>
        <v>10.203243186568622</v>
      </c>
      <c r="O336" s="257">
        <f t="shared" si="29"/>
        <v>2.3112371446076363</v>
      </c>
    </row>
    <row r="337" spans="1:15" ht="12.75">
      <c r="A337" s="245">
        <v>39052</v>
      </c>
      <c r="B337" s="246"/>
      <c r="C337" s="247">
        <f>' índice sin trilla'!C216</f>
        <v>174.7652890634048</v>
      </c>
      <c r="D337" s="247">
        <f>' índice sin trilla'!D216</f>
        <v>130.95809499919235</v>
      </c>
      <c r="E337" s="249">
        <f>' índice sin trilla'!O216</f>
        <v>99.33553604902977</v>
      </c>
      <c r="F337" s="249">
        <f>' índice sin trilla'!N216</f>
        <v>102.78149371892646</v>
      </c>
      <c r="G337" s="249">
        <f>' índice sin trilla'!M216</f>
        <v>92.02041631113859</v>
      </c>
      <c r="I337" s="249">
        <f t="shared" si="24"/>
        <v>17.926132298354112</v>
      </c>
      <c r="J337" s="247">
        <f t="shared" si="25"/>
        <v>12.749307205608162</v>
      </c>
      <c r="K337" s="247">
        <f t="shared" si="26"/>
        <v>3.911668761980236</v>
      </c>
      <c r="L337" s="247">
        <f t="shared" si="27"/>
        <v>4.824418332538705</v>
      </c>
      <c r="M337" s="247">
        <f t="shared" si="28"/>
        <v>1.8097269891391932</v>
      </c>
      <c r="N337" s="258">
        <f t="shared" si="29"/>
        <v>11.153845174990561</v>
      </c>
      <c r="O337" s="258">
        <f t="shared" si="29"/>
        <v>2.5754304386599536</v>
      </c>
    </row>
    <row r="338" spans="1:15" ht="12.75">
      <c r="A338" s="244">
        <v>39083</v>
      </c>
      <c r="B338" s="102"/>
      <c r="C338" s="103">
        <f>' índice sin trilla'!C217</f>
        <v>163.1832815326282</v>
      </c>
      <c r="D338" s="103">
        <f>' índice sin trilla'!D217</f>
        <v>121.17956270402547</v>
      </c>
      <c r="E338" s="248">
        <f>' índice sin trilla'!O217</f>
        <v>96.13245933818872</v>
      </c>
      <c r="F338" s="248">
        <f>' índice sin trilla'!N217</f>
        <v>98.72341374909794</v>
      </c>
      <c r="G338" s="248">
        <f>' índice sin trilla'!M217</f>
        <v>90.632350640746</v>
      </c>
      <c r="I338" s="248">
        <f t="shared" si="24"/>
        <v>21.160546088420396</v>
      </c>
      <c r="J338" s="103">
        <f t="shared" si="25"/>
        <v>15.393069326536658</v>
      </c>
      <c r="K338" s="103">
        <f t="shared" si="26"/>
        <v>4.450837487042936</v>
      </c>
      <c r="L338" s="103">
        <f t="shared" si="27"/>
        <v>5.633426715382428</v>
      </c>
      <c r="M338" s="103">
        <f t="shared" si="28"/>
        <v>1.8151531793820785</v>
      </c>
      <c r="N338" s="257">
        <f t="shared" si="29"/>
        <v>11.828942901257577</v>
      </c>
      <c r="O338" s="257">
        <f t="shared" si="29"/>
        <v>2.9348642918389345</v>
      </c>
    </row>
    <row r="339" spans="1:15" ht="12.75">
      <c r="A339" s="245">
        <v>39114</v>
      </c>
      <c r="B339" s="246"/>
      <c r="C339" s="247">
        <f>' índice sin trilla'!C218</f>
        <v>168.9901785178289</v>
      </c>
      <c r="D339" s="247">
        <f>' índice sin trilla'!D218</f>
        <v>127.8577426885923</v>
      </c>
      <c r="E339" s="249">
        <f>' índice sin trilla'!O218</f>
        <v>99.03398984447756</v>
      </c>
      <c r="F339" s="249">
        <f>' índice sin trilla'!N218</f>
        <v>102.44038216364325</v>
      </c>
      <c r="G339" s="249">
        <f>' índice sin trilla'!M218</f>
        <v>91.80285990152703</v>
      </c>
      <c r="I339" s="249">
        <f t="shared" si="24"/>
        <v>19.429115169865764</v>
      </c>
      <c r="J339" s="247">
        <f t="shared" si="25"/>
        <v>14.826677601741922</v>
      </c>
      <c r="K339" s="247">
        <f t="shared" si="26"/>
        <v>4.123680528081386</v>
      </c>
      <c r="L339" s="247">
        <f t="shared" si="27"/>
        <v>5.172446761396454</v>
      </c>
      <c r="M339" s="247">
        <f t="shared" si="28"/>
        <v>1.720903843329169</v>
      </c>
      <c r="N339" s="258">
        <f t="shared" si="29"/>
        <v>12.500781393779947</v>
      </c>
      <c r="O339" s="258">
        <f t="shared" si="29"/>
        <v>3.2424211929726887</v>
      </c>
    </row>
    <row r="340" spans="1:15" ht="12.75">
      <c r="A340" s="244">
        <v>39142</v>
      </c>
      <c r="B340" s="102"/>
      <c r="C340" s="103">
        <f>' índice sin trilla'!C219</f>
        <v>187.19775122192954</v>
      </c>
      <c r="D340" s="103">
        <f>' índice sin trilla'!D219</f>
        <v>140.76849306014844</v>
      </c>
      <c r="E340" s="248">
        <f>' índice sin trilla'!O219</f>
        <v>99.83473700072804</v>
      </c>
      <c r="F340" s="248">
        <f>' índice sin trilla'!N219</f>
        <v>103.4988330092871</v>
      </c>
      <c r="G340" s="248">
        <f>' índice sin trilla'!M219</f>
        <v>92.05655061501359</v>
      </c>
      <c r="I340" s="248">
        <f t="shared" si="24"/>
        <v>18.4922522926978</v>
      </c>
      <c r="J340" s="103">
        <f t="shared" si="25"/>
        <v>14.888912583032642</v>
      </c>
      <c r="K340" s="103">
        <f t="shared" si="26"/>
        <v>3.98595848891079</v>
      </c>
      <c r="L340" s="103">
        <f t="shared" si="27"/>
        <v>4.766702038679527</v>
      </c>
      <c r="M340" s="103">
        <f t="shared" si="28"/>
        <v>2.1687881868038383</v>
      </c>
      <c r="N340" s="257">
        <f t="shared" si="29"/>
        <v>12.762666364098019</v>
      </c>
      <c r="O340" s="257">
        <f t="shared" si="29"/>
        <v>3.4635871884363123</v>
      </c>
    </row>
    <row r="341" spans="1:15" ht="12.75">
      <c r="A341" s="245">
        <v>39173</v>
      </c>
      <c r="B341" s="246"/>
      <c r="C341" s="247">
        <f>' índice sin trilla'!C220</f>
        <v>171.96147511686928</v>
      </c>
      <c r="D341" s="247">
        <f>' índice sin trilla'!D220</f>
        <v>128.94923691634824</v>
      </c>
      <c r="E341" s="249">
        <f>' índice sin trilla'!O220</f>
        <v>100.01607911138443</v>
      </c>
      <c r="F341" s="249">
        <f>' índice sin trilla'!N220</f>
        <v>103.79800892575291</v>
      </c>
      <c r="G341" s="249">
        <f>' índice sin trilla'!M220</f>
        <v>91.98775372767896</v>
      </c>
      <c r="I341" s="249">
        <f t="shared" si="24"/>
        <v>16.087090935414338</v>
      </c>
      <c r="J341" s="247">
        <f t="shared" si="25"/>
        <v>14.330795713059107</v>
      </c>
      <c r="K341" s="247">
        <f t="shared" si="26"/>
        <v>4.000357279793754</v>
      </c>
      <c r="L341" s="247">
        <f t="shared" si="27"/>
        <v>4.474632376741972</v>
      </c>
      <c r="M341" s="247">
        <f t="shared" si="28"/>
        <v>2.8816208570374924</v>
      </c>
      <c r="N341" s="258">
        <f t="shared" si="29"/>
        <v>14.15788456014322</v>
      </c>
      <c r="O341" s="258">
        <f t="shared" si="29"/>
        <v>3.7235666610285323</v>
      </c>
    </row>
    <row r="342" spans="1:15" ht="12.75">
      <c r="A342" s="244">
        <v>39203</v>
      </c>
      <c r="B342" s="102"/>
      <c r="C342" s="103">
        <f>' índice sin trilla'!C221</f>
        <v>185.3686938092205</v>
      </c>
      <c r="D342" s="103">
        <f>' índice sin trilla'!D221</f>
        <v>139.86465937272095</v>
      </c>
      <c r="E342" s="248">
        <f>' índice sin trilla'!O221</f>
        <v>100.89086463645964</v>
      </c>
      <c r="F342" s="248">
        <f>' índice sin trilla'!N221</f>
        <v>104.90692496390218</v>
      </c>
      <c r="G342" s="248">
        <f>' índice sin trilla'!M221</f>
        <v>92.36552422776055</v>
      </c>
      <c r="I342" s="248">
        <f t="shared" si="24"/>
        <v>12.081477388879257</v>
      </c>
      <c r="J342" s="103">
        <f t="shared" si="25"/>
        <v>12.238418882503943</v>
      </c>
      <c r="K342" s="103">
        <f t="shared" si="26"/>
        <v>4.277845340271691</v>
      </c>
      <c r="L342" s="103">
        <f t="shared" si="27"/>
        <v>4.928687459465131</v>
      </c>
      <c r="M342" s="103">
        <f t="shared" si="28"/>
        <v>2.7413458542714153</v>
      </c>
      <c r="N342" s="257">
        <f t="shared" si="29"/>
        <v>14.23497079625653</v>
      </c>
      <c r="O342" s="257">
        <f t="shared" si="29"/>
        <v>3.9478567696999978</v>
      </c>
    </row>
    <row r="343" spans="1:15" ht="12.75">
      <c r="A343" s="245">
        <v>39234</v>
      </c>
      <c r="B343" s="246"/>
      <c r="C343" s="247">
        <f>' índice sin trilla'!C222</f>
        <v>182.8562906974034</v>
      </c>
      <c r="D343" s="247">
        <f>' índice sin trilla'!D222</f>
        <v>139.3076792240166</v>
      </c>
      <c r="E343" s="249">
        <f>' índice sin trilla'!O222</f>
        <v>100.65244569664048</v>
      </c>
      <c r="F343" s="249">
        <f>' índice sin trilla'!N222</f>
        <v>104.68003390749757</v>
      </c>
      <c r="G343" s="249">
        <f>' índice sin trilla'!M222</f>
        <v>92.10263376055195</v>
      </c>
      <c r="I343" s="249">
        <f t="shared" si="24"/>
        <v>10.05306304107101</v>
      </c>
      <c r="J343" s="247">
        <f t="shared" si="25"/>
        <v>12.322382158081568</v>
      </c>
      <c r="K343" s="247">
        <f t="shared" si="26"/>
        <v>3.3298755171152106</v>
      </c>
      <c r="L343" s="247">
        <f t="shared" si="27"/>
        <v>3.981324843876144</v>
      </c>
      <c r="M343" s="247">
        <f t="shared" si="28"/>
        <v>1.7912286540660016</v>
      </c>
      <c r="N343" s="258">
        <f t="shared" si="29"/>
        <v>14.43290188893338</v>
      </c>
      <c r="O343" s="258">
        <f t="shared" si="29"/>
        <v>4.013264609877432</v>
      </c>
    </row>
    <row r="344" spans="1:15" ht="12.75">
      <c r="A344" s="244">
        <v>39264</v>
      </c>
      <c r="B344" s="102"/>
      <c r="C344" s="103">
        <f>' índice sin trilla'!C223</f>
        <v>180.06407730136434</v>
      </c>
      <c r="D344" s="103">
        <f>' índice sin trilla'!D223</f>
        <v>138.7620076436024</v>
      </c>
      <c r="E344" s="248">
        <f>' índice sin trilla'!O223</f>
        <v>100.68232421616592</v>
      </c>
      <c r="F344" s="248">
        <f>' índice sin trilla'!N223</f>
        <v>104.4845014905618</v>
      </c>
      <c r="G344" s="248">
        <f>' índice sin trilla'!M223</f>
        <v>92.61101728460734</v>
      </c>
      <c r="I344" s="248">
        <f t="shared" si="24"/>
        <v>6.447107004832686</v>
      </c>
      <c r="J344" s="103">
        <f t="shared" si="25"/>
        <v>9.815960040585004</v>
      </c>
      <c r="K344" s="103">
        <f t="shared" si="26"/>
        <v>3.0232068916584254</v>
      </c>
      <c r="L344" s="103">
        <f t="shared" si="27"/>
        <v>3.289093883751759</v>
      </c>
      <c r="M344" s="103">
        <f t="shared" si="28"/>
        <v>2.391945628282799</v>
      </c>
      <c r="N344" s="257">
        <f t="shared" si="29"/>
        <v>14.083111632970935</v>
      </c>
      <c r="O344" s="257">
        <f t="shared" si="29"/>
        <v>4.004474448759132</v>
      </c>
    </row>
    <row r="345" spans="1:15" ht="12.75">
      <c r="A345" s="245">
        <v>39295</v>
      </c>
      <c r="B345" s="246"/>
      <c r="C345" s="247">
        <f>' índice sin trilla'!C224</f>
        <v>190.87453094872237</v>
      </c>
      <c r="D345" s="247">
        <f>' índice sin trilla'!D224</f>
        <v>146.34232709137694</v>
      </c>
      <c r="E345" s="249">
        <f>' índice sin trilla'!O224</f>
        <v>101.47998557144105</v>
      </c>
      <c r="F345" s="249">
        <f>' índice sin trilla'!N224</f>
        <v>105.69678282293809</v>
      </c>
      <c r="G345" s="249">
        <f>' índice sin trilla'!M224</f>
        <v>92.52851844386133</v>
      </c>
      <c r="I345" s="249">
        <f t="shared" si="24"/>
        <v>5.686786180042325</v>
      </c>
      <c r="J345" s="247">
        <f t="shared" si="25"/>
        <v>7.537130970062189</v>
      </c>
      <c r="K345" s="247">
        <f t="shared" si="26"/>
        <v>2.628937494014294</v>
      </c>
      <c r="L345" s="247">
        <f t="shared" si="27"/>
        <v>3.2631076884619636</v>
      </c>
      <c r="M345" s="247">
        <f t="shared" si="28"/>
        <v>1.122995572252794</v>
      </c>
      <c r="N345" s="258">
        <f t="shared" si="29"/>
        <v>13.575222590591828</v>
      </c>
      <c r="O345" s="258">
        <f t="shared" si="29"/>
        <v>3.9142299458496455</v>
      </c>
    </row>
    <row r="346" spans="1:15" ht="12.75">
      <c r="A346" s="244">
        <v>39326</v>
      </c>
      <c r="B346" s="102"/>
      <c r="C346" s="103">
        <f>' índice sin trilla'!C225</f>
        <v>191.32030184190123</v>
      </c>
      <c r="D346" s="103">
        <f>' índice sin trilla'!D225</f>
        <v>145.84002869113831</v>
      </c>
      <c r="E346" s="248">
        <f>' índice sin trilla'!O225</f>
        <v>102.02160082562239</v>
      </c>
      <c r="F346" s="248">
        <f>' índice sin trilla'!N225</f>
        <v>106.25427395033137</v>
      </c>
      <c r="G346" s="248">
        <f>' índice sin trilla'!M225</f>
        <v>93.03643220643602</v>
      </c>
      <c r="I346" s="248">
        <f t="shared" si="24"/>
        <v>4.662376018736514</v>
      </c>
      <c r="J346" s="103">
        <f t="shared" si="25"/>
        <v>5.909493795921383</v>
      </c>
      <c r="K346" s="103">
        <f t="shared" si="26"/>
        <v>2.1730282546589708</v>
      </c>
      <c r="L346" s="103">
        <f t="shared" si="27"/>
        <v>2.5319849619546364</v>
      </c>
      <c r="M346" s="103">
        <f t="shared" si="28"/>
        <v>1.3131177596735322</v>
      </c>
      <c r="N346" s="257">
        <f t="shared" si="29"/>
        <v>12.724857902404207</v>
      </c>
      <c r="O346" s="257">
        <f t="shared" si="29"/>
        <v>3.7158386976630764</v>
      </c>
    </row>
    <row r="347" spans="1:15" ht="12.75">
      <c r="A347" s="245">
        <v>39356</v>
      </c>
      <c r="B347" s="246"/>
      <c r="C347" s="247">
        <f>' índice sin trilla'!C226</f>
        <v>198.84429049983444</v>
      </c>
      <c r="D347" s="247">
        <f>' índice sin trilla'!D226</f>
        <v>151.9325813682165</v>
      </c>
      <c r="E347" s="249">
        <f>' índice sin trilla'!O226</f>
        <v>102.80468012924783</v>
      </c>
      <c r="F347" s="249">
        <f>' índice sin trilla'!N226</f>
        <v>107.23646816003479</v>
      </c>
      <c r="G347" s="249">
        <f>' índice sin trilla'!M226</f>
        <v>93.39682803014423</v>
      </c>
      <c r="I347" s="249">
        <f aca="true" t="shared" si="30" ref="I347:M349">((C347/C335)-1)*100</f>
        <v>6.375206429364355</v>
      </c>
      <c r="J347" s="247">
        <f t="shared" si="30"/>
        <v>8.123961295259896</v>
      </c>
      <c r="K347" s="247">
        <f t="shared" si="30"/>
        <v>2.507690628582182</v>
      </c>
      <c r="L347" s="247">
        <f t="shared" si="30"/>
        <v>2.855424704152565</v>
      </c>
      <c r="M347" s="247">
        <f t="shared" si="30"/>
        <v>1.6699022512363548</v>
      </c>
      <c r="N347" s="258">
        <f t="shared" si="29"/>
        <v>11.891322292151996</v>
      </c>
      <c r="O347" s="258">
        <f t="shared" si="29"/>
        <v>3.5641427496100553</v>
      </c>
    </row>
    <row r="348" spans="1:15" ht="12.75">
      <c r="A348" s="244">
        <v>39387</v>
      </c>
      <c r="B348" s="102"/>
      <c r="C348" s="103">
        <f>' índice sin trilla'!C227</f>
        <v>202.06016195016522</v>
      </c>
      <c r="D348" s="103">
        <f>' índice sin trilla'!D227</f>
        <v>153.1089698466168</v>
      </c>
      <c r="E348" s="248">
        <f>' índice sin trilla'!O227</f>
        <v>103.79216602131811</v>
      </c>
      <c r="F348" s="248">
        <f>' índice sin trilla'!N227</f>
        <v>108.45269523392932</v>
      </c>
      <c r="G348" s="248">
        <f>' índice sin trilla'!M227</f>
        <v>93.89873943340159</v>
      </c>
      <c r="I348" s="248">
        <f t="shared" si="30"/>
        <v>6.83180521049338</v>
      </c>
      <c r="J348" s="103">
        <f t="shared" si="30"/>
        <v>7.102376539518707</v>
      </c>
      <c r="K348" s="103">
        <f t="shared" si="30"/>
        <v>2.6661029007279513</v>
      </c>
      <c r="L348" s="103">
        <f t="shared" si="30"/>
        <v>3.2861559031953425</v>
      </c>
      <c r="M348" s="103">
        <f t="shared" si="30"/>
        <v>1.176878763323863</v>
      </c>
      <c r="N348" s="257">
        <f t="shared" si="29"/>
        <v>10.985300454490886</v>
      </c>
      <c r="O348" s="257">
        <f t="shared" si="29"/>
        <v>3.406245793298912</v>
      </c>
    </row>
    <row r="349" spans="1:15" ht="12.75">
      <c r="A349" s="245">
        <v>39417</v>
      </c>
      <c r="B349" s="246"/>
      <c r="C349" s="247">
        <f>' índice sin trilla'!C228</f>
        <v>191.01714013720505</v>
      </c>
      <c r="D349" s="247">
        <f>' índice sin trilla'!D228</f>
        <v>142.34581624990273</v>
      </c>
      <c r="E349" s="249">
        <f>' índice sin trilla'!O228</f>
        <v>101.56709184181905</v>
      </c>
      <c r="F349" s="249">
        <f>' índice sin trilla'!N228</f>
        <v>105.15674225322802</v>
      </c>
      <c r="G349" s="249">
        <f>' índice sin trilla'!M228</f>
        <v>93.94693945108634</v>
      </c>
      <c r="I349" s="249">
        <f t="shared" si="30"/>
        <v>9.299244238313298</v>
      </c>
      <c r="J349" s="247">
        <f t="shared" si="30"/>
        <v>8.695698613194235</v>
      </c>
      <c r="K349" s="247">
        <f t="shared" si="30"/>
        <v>2.2464828615691212</v>
      </c>
      <c r="L349" s="247">
        <f t="shared" si="30"/>
        <v>2.3109690746440092</v>
      </c>
      <c r="M349" s="247">
        <f t="shared" si="30"/>
        <v>2.093582290949225</v>
      </c>
      <c r="N349" s="258">
        <f t="shared" si="29"/>
        <v>10.65212077279769</v>
      </c>
      <c r="O349" s="258">
        <f t="shared" si="29"/>
        <v>3.2665629983731126</v>
      </c>
    </row>
    <row r="350" spans="1:15" ht="12.75">
      <c r="A350" s="244">
        <v>39448</v>
      </c>
      <c r="B350" s="102"/>
      <c r="C350" s="103">
        <f>' índice sin trilla'!C229</f>
        <v>175.90676739451857</v>
      </c>
      <c r="D350" s="103">
        <f>' índice sin trilla'!D229</f>
        <v>128.31135732178754</v>
      </c>
      <c r="E350" s="248">
        <f>' índice sin trilla'!O229</f>
        <v>98.79475898346364</v>
      </c>
      <c r="F350" s="248">
        <f>' índice sin trilla'!N229</f>
        <v>101.97759645223417</v>
      </c>
      <c r="G350" s="248">
        <f>' índice sin trilla'!M229</f>
        <v>92.03819392356807</v>
      </c>
      <c r="I350" s="248">
        <f aca="true" t="shared" si="31" ref="I350:M353">((C350/C338)-1)*100</f>
        <v>7.797052334277477</v>
      </c>
      <c r="J350" s="103">
        <f t="shared" si="31"/>
        <v>5.885311399564208</v>
      </c>
      <c r="K350" s="103">
        <f t="shared" si="31"/>
        <v>2.769407610710428</v>
      </c>
      <c r="L350" s="103">
        <f t="shared" si="31"/>
        <v>3.296262334897193</v>
      </c>
      <c r="M350" s="103">
        <f t="shared" si="31"/>
        <v>1.551149532019358</v>
      </c>
      <c r="N350" s="257">
        <f t="shared" si="29"/>
        <v>9.949658793816818</v>
      </c>
      <c r="O350" s="257">
        <f t="shared" si="29"/>
        <v>3.1330989762150985</v>
      </c>
    </row>
    <row r="351" spans="1:15" ht="12.75">
      <c r="A351" s="245">
        <v>39479</v>
      </c>
      <c r="B351" s="246"/>
      <c r="C351" s="247">
        <f>' índice sin trilla'!C230</f>
        <v>190.4102861611699</v>
      </c>
      <c r="D351" s="247">
        <f>' índice sin trilla'!D230</f>
        <v>138.9004411306793</v>
      </c>
      <c r="E351" s="249">
        <f>' índice sin trilla'!O230</f>
        <v>100.89797687833165</v>
      </c>
      <c r="F351" s="249">
        <f>' índice sin trilla'!N230</f>
        <v>104.39076089093395</v>
      </c>
      <c r="G351" s="249">
        <f>' índice sin trilla'!M230</f>
        <v>93.48345362577412</v>
      </c>
      <c r="I351" s="249">
        <f t="shared" si="31"/>
        <v>12.675356539185568</v>
      </c>
      <c r="J351" s="247">
        <f t="shared" si="31"/>
        <v>8.636706866460454</v>
      </c>
      <c r="K351" s="247">
        <f t="shared" si="31"/>
        <v>1.8821689773190764</v>
      </c>
      <c r="L351" s="247">
        <f t="shared" si="31"/>
        <v>1.9039159031787545</v>
      </c>
      <c r="M351" s="247">
        <f t="shared" si="31"/>
        <v>1.8306550863990356</v>
      </c>
      <c r="N351" s="258">
        <f t="shared" si="29"/>
        <v>9.490279396144775</v>
      </c>
      <c r="O351" s="258">
        <f t="shared" si="29"/>
        <v>2.9480619051649004</v>
      </c>
    </row>
    <row r="352" spans="1:15" ht="12.75">
      <c r="A352" s="244">
        <v>39508</v>
      </c>
      <c r="B352" s="102"/>
      <c r="C352" s="103">
        <f>' índice sin trilla'!C231</f>
        <v>177.54360584375192</v>
      </c>
      <c r="D352" s="103">
        <f>' índice sin trilla'!D231</f>
        <v>127.86511015100439</v>
      </c>
      <c r="E352" s="248">
        <f>' índice sin trilla'!O231</f>
        <v>100.65716669751924</v>
      </c>
      <c r="F352" s="248">
        <f>' índice sin trilla'!N231</f>
        <v>103.95056945047128</v>
      </c>
      <c r="G352" s="248">
        <f>' índice sin trilla'!M231</f>
        <v>93.66589234339551</v>
      </c>
      <c r="I352" s="248">
        <f t="shared" si="31"/>
        <v>-5.157190893138608</v>
      </c>
      <c r="J352" s="103">
        <f t="shared" si="31"/>
        <v>-9.166385622690875</v>
      </c>
      <c r="K352" s="103">
        <f t="shared" si="31"/>
        <v>0.8237911187017</v>
      </c>
      <c r="L352" s="103">
        <f t="shared" si="31"/>
        <v>0.4364652509112332</v>
      </c>
      <c r="M352" s="103">
        <f t="shared" si="31"/>
        <v>1.7482098966669968</v>
      </c>
      <c r="N352" s="257">
        <f aca="true" t="shared" si="32" ref="N352:N360">+(((SUM(D341:D352))/(SUM(D329:D340)))-1)*100</f>
        <v>7.390569852621187</v>
      </c>
      <c r="O352" s="257">
        <f aca="true" t="shared" si="33" ref="O352:O361">+(((SUM(E341:E352))/(SUM(E329:E340)))-1)*100</f>
        <v>2.684451906195573</v>
      </c>
    </row>
    <row r="353" spans="1:15" ht="12.75">
      <c r="A353" s="245">
        <v>39539</v>
      </c>
      <c r="B353" s="246"/>
      <c r="C353" s="247">
        <f>' índice sin trilla'!C232</f>
        <v>190.5327846087808</v>
      </c>
      <c r="D353" s="247">
        <f>' índice sin trilla'!D232</f>
        <v>140.71901840433068</v>
      </c>
      <c r="E353" s="249">
        <f>' índice sin trilla'!O232</f>
        <v>101.0034789662187</v>
      </c>
      <c r="F353" s="249">
        <f>' índice sin trilla'!N232</f>
        <v>104.82469148643963</v>
      </c>
      <c r="G353" s="249">
        <f>' índice sin trilla'!M232</f>
        <v>92.89176378946688</v>
      </c>
      <c r="I353" s="249">
        <f t="shared" si="31"/>
        <v>10.799691895693497</v>
      </c>
      <c r="J353" s="247">
        <f t="shared" si="31"/>
        <v>9.127453383549454</v>
      </c>
      <c r="K353" s="247">
        <f t="shared" si="31"/>
        <v>0.9872411152357152</v>
      </c>
      <c r="L353" s="247">
        <f t="shared" si="31"/>
        <v>0.9891158523292143</v>
      </c>
      <c r="M353" s="247">
        <f t="shared" si="31"/>
        <v>0.9827504479174021</v>
      </c>
      <c r="N353" s="258">
        <f t="shared" si="32"/>
        <v>7.037345253881222</v>
      </c>
      <c r="O353" s="258">
        <f t="shared" si="33"/>
        <v>2.4346983912088005</v>
      </c>
    </row>
    <row r="354" spans="1:15" ht="12.75">
      <c r="A354" s="244">
        <v>39569</v>
      </c>
      <c r="B354" s="102"/>
      <c r="C354" s="103">
        <f>' índice sin trilla'!C233</f>
        <v>187.50371823752715</v>
      </c>
      <c r="D354" s="103">
        <f>' índice sin trilla'!D233</f>
        <v>134.2012346098892</v>
      </c>
      <c r="E354" s="248">
        <f>' índice sin trilla'!O233</f>
        <v>100.69946947304591</v>
      </c>
      <c r="F354" s="248">
        <f>' índice sin trilla'!N233</f>
        <v>104.3962171977582</v>
      </c>
      <c r="G354" s="248">
        <f>' índice sin trilla'!M233</f>
        <v>92.85196963772204</v>
      </c>
      <c r="I354" s="248">
        <f aca="true" t="shared" si="34" ref="I354:M360">((C354/C342)-1)*100</f>
        <v>1.1517718469246985</v>
      </c>
      <c r="J354" s="103">
        <f t="shared" si="34"/>
        <v>-4.0492178569137005</v>
      </c>
      <c r="K354" s="103">
        <f t="shared" si="34"/>
        <v>-0.18970514734251154</v>
      </c>
      <c r="L354" s="103">
        <f t="shared" si="34"/>
        <v>-0.48681987992662545</v>
      </c>
      <c r="M354" s="103">
        <f t="shared" si="34"/>
        <v>0.526652573055264</v>
      </c>
      <c r="N354" s="257">
        <f t="shared" si="32"/>
        <v>5.6607398714696</v>
      </c>
      <c r="O354" s="257">
        <f t="shared" si="33"/>
        <v>2.0624961656947605</v>
      </c>
    </row>
    <row r="355" spans="1:15" ht="12.75">
      <c r="A355" s="245">
        <v>39600</v>
      </c>
      <c r="B355" s="246"/>
      <c r="C355" s="247">
        <f>' índice sin trilla'!C234</f>
        <v>182.32135373633145</v>
      </c>
      <c r="D355" s="247">
        <f>' índice sin trilla'!D234</f>
        <v>130.65884443803932</v>
      </c>
      <c r="E355" s="249">
        <f>' índice sin trilla'!O234</f>
        <v>99.88010284918293</v>
      </c>
      <c r="F355" s="249">
        <f>' índice sin trilla'!N234</f>
        <v>103.44044149727397</v>
      </c>
      <c r="G355" s="249">
        <f>' índice sin trilla'!M234</f>
        <v>92.3221738166396</v>
      </c>
      <c r="I355" s="249">
        <f t="shared" si="34"/>
        <v>-0.29254501391871024</v>
      </c>
      <c r="J355" s="247">
        <f t="shared" si="34"/>
        <v>-6.2084407938986175</v>
      </c>
      <c r="K355" s="247">
        <f t="shared" si="34"/>
        <v>-0.767336394175</v>
      </c>
      <c r="L355" s="247">
        <f t="shared" si="34"/>
        <v>-1.1841727251626577</v>
      </c>
      <c r="M355" s="247">
        <f t="shared" si="34"/>
        <v>0.23836457995154436</v>
      </c>
      <c r="N355" s="258">
        <f t="shared" si="32"/>
        <v>4.122960098276374</v>
      </c>
      <c r="O355" s="258">
        <f t="shared" si="33"/>
        <v>1.7204764637778203</v>
      </c>
    </row>
    <row r="356" spans="1:15" ht="12.75">
      <c r="A356" s="244">
        <v>39630</v>
      </c>
      <c r="B356" s="102"/>
      <c r="C356" s="103">
        <f>' índice sin trilla'!C235</f>
        <v>194.4270820703823</v>
      </c>
      <c r="D356" s="103">
        <f>' índice sin trilla'!D235</f>
        <v>139.9940205587052</v>
      </c>
      <c r="E356" s="248">
        <f>' índice sin trilla'!O235</f>
        <v>99.19612785316951</v>
      </c>
      <c r="F356" s="248">
        <f>' índice sin trilla'!N235</f>
        <v>102.34678830054874</v>
      </c>
      <c r="G356" s="248">
        <f>' índice sin trilla'!M235</f>
        <v>92.50786855522293</v>
      </c>
      <c r="I356" s="248">
        <f t="shared" si="34"/>
        <v>7.9766075412028625</v>
      </c>
      <c r="J356" s="103">
        <f t="shared" si="34"/>
        <v>0.8878603992723333</v>
      </c>
      <c r="K356" s="103">
        <f t="shared" si="34"/>
        <v>-1.4761244086951453</v>
      </c>
      <c r="L356" s="103">
        <f t="shared" si="34"/>
        <v>-2.0459619939002693</v>
      </c>
      <c r="M356" s="103">
        <f t="shared" si="34"/>
        <v>-0.11137846490490988</v>
      </c>
      <c r="N356" s="257">
        <f t="shared" si="32"/>
        <v>3.403984716777453</v>
      </c>
      <c r="O356" s="257">
        <f t="shared" si="33"/>
        <v>1.3451482875994403</v>
      </c>
    </row>
    <row r="357" spans="1:15" ht="12.75">
      <c r="A357" s="245">
        <v>39661</v>
      </c>
      <c r="B357" s="246"/>
      <c r="C357" s="247">
        <f>' índice sin trilla'!C236</f>
        <v>185.92642079184716</v>
      </c>
      <c r="D357" s="247">
        <f>' índice sin trilla'!D236</f>
        <v>132.9517244856193</v>
      </c>
      <c r="E357" s="249">
        <f>' índice sin trilla'!O236</f>
        <v>98.6921108977963</v>
      </c>
      <c r="F357" s="249">
        <f>' índice sin trilla'!N236</f>
        <v>101.6814919327107</v>
      </c>
      <c r="G357" s="249">
        <f>' índice sin trilla'!M236</f>
        <v>92.34621744599555</v>
      </c>
      <c r="I357" s="249">
        <f t="shared" si="34"/>
        <v>-2.5923365114670527</v>
      </c>
      <c r="J357" s="247">
        <f t="shared" si="34"/>
        <v>-9.150191111418138</v>
      </c>
      <c r="K357" s="247">
        <f t="shared" si="34"/>
        <v>-2.7472162692436686</v>
      </c>
      <c r="L357" s="247">
        <f t="shared" si="34"/>
        <v>-3.7988771114762843</v>
      </c>
      <c r="M357" s="247">
        <f t="shared" si="34"/>
        <v>-0.19702141667423678</v>
      </c>
      <c r="N357" s="258">
        <f t="shared" si="32"/>
        <v>1.936445936949882</v>
      </c>
      <c r="O357" s="258">
        <f t="shared" si="33"/>
        <v>0.8930210019276075</v>
      </c>
    </row>
    <row r="358" spans="1:15" ht="12.75">
      <c r="A358" s="244">
        <v>39692</v>
      </c>
      <c r="B358" s="102"/>
      <c r="C358" s="103">
        <f>' índice sin trilla'!C237</f>
        <v>200.17892549776016</v>
      </c>
      <c r="D358" s="103">
        <f>' índice sin trilla'!D237</f>
        <v>140.91191759833893</v>
      </c>
      <c r="E358" s="248">
        <f>' índice sin trilla'!O237</f>
        <v>99.39845190908031</v>
      </c>
      <c r="F358" s="248">
        <f>' índice sin trilla'!N237</f>
        <v>102.65036218402089</v>
      </c>
      <c r="G358" s="248">
        <f>' índice sin trilla'!M237</f>
        <v>92.49525827850324</v>
      </c>
      <c r="I358" s="248">
        <f t="shared" si="34"/>
        <v>4.630258038783208</v>
      </c>
      <c r="J358" s="103">
        <f t="shared" si="34"/>
        <v>-3.3791210390092474</v>
      </c>
      <c r="K358" s="103">
        <f t="shared" si="34"/>
        <v>-2.5711701201646786</v>
      </c>
      <c r="L358" s="103">
        <f t="shared" si="34"/>
        <v>-3.391780520748866</v>
      </c>
      <c r="M358" s="103">
        <f t="shared" si="34"/>
        <v>-0.5816795798144758</v>
      </c>
      <c r="N358" s="257">
        <f t="shared" si="32"/>
        <v>1.1317730128361347</v>
      </c>
      <c r="O358" s="257">
        <f t="shared" si="33"/>
        <v>0.4924827294329859</v>
      </c>
    </row>
    <row r="359" spans="1:15" ht="12.75">
      <c r="A359" s="245">
        <v>39722</v>
      </c>
      <c r="B359" s="246"/>
      <c r="C359" s="247">
        <f>' índice sin trilla'!C238</f>
        <v>202.8790224554738</v>
      </c>
      <c r="D359" s="247">
        <f>' índice sin trilla'!D238</f>
        <v>141.02241768595366</v>
      </c>
      <c r="E359" s="249">
        <f>' índice sin trilla'!O238</f>
        <v>98.99978920563397</v>
      </c>
      <c r="F359" s="249">
        <f>' índice sin trilla'!N238</f>
        <v>102.44332686954333</v>
      </c>
      <c r="G359" s="249">
        <f>' índice sin trilla'!M238</f>
        <v>91.68980668510287</v>
      </c>
      <c r="I359" s="249">
        <f t="shared" si="34"/>
        <v>2.029091177572795</v>
      </c>
      <c r="J359" s="247">
        <f t="shared" si="34"/>
        <v>-7.1809243178864275</v>
      </c>
      <c r="K359" s="247">
        <f t="shared" si="34"/>
        <v>-3.7010872645392046</v>
      </c>
      <c r="L359" s="247">
        <f t="shared" si="34"/>
        <v>-4.46969335407279</v>
      </c>
      <c r="M359" s="247">
        <f t="shared" si="34"/>
        <v>-1.8277080507385302</v>
      </c>
      <c r="N359" s="258">
        <f t="shared" si="32"/>
        <v>-0.22525031793456662</v>
      </c>
      <c r="O359" s="258">
        <f t="shared" si="33"/>
        <v>-0.03345828700799247</v>
      </c>
    </row>
    <row r="360" spans="1:15" ht="12.75">
      <c r="A360" s="244">
        <v>39753</v>
      </c>
      <c r="B360" s="102"/>
      <c r="C360" s="103">
        <f>' índice sin trilla'!C239</f>
        <v>189.75751808580733</v>
      </c>
      <c r="D360" s="103">
        <f>' índice sin trilla'!D239</f>
        <v>133.01559575313362</v>
      </c>
      <c r="E360" s="248">
        <f>' índice sin trilla'!O239</f>
        <v>99.67319101653533</v>
      </c>
      <c r="F360" s="248">
        <f>' índice sin trilla'!N239</f>
        <v>103.03001032937564</v>
      </c>
      <c r="G360" s="248">
        <f>' índice sin trilla'!M239</f>
        <v>92.54729523830053</v>
      </c>
      <c r="I360" s="248">
        <f t="shared" si="34"/>
        <v>-6.088604376845019</v>
      </c>
      <c r="J360" s="103">
        <f t="shared" si="34"/>
        <v>-13.123577353836636</v>
      </c>
      <c r="K360" s="103">
        <f t="shared" si="34"/>
        <v>-3.968483521132782</v>
      </c>
      <c r="L360" s="103">
        <f t="shared" si="34"/>
        <v>-5.000046234772782</v>
      </c>
      <c r="M360" s="103">
        <f t="shared" si="34"/>
        <v>-1.4392570158618279</v>
      </c>
      <c r="N360" s="257">
        <f t="shared" si="32"/>
        <v>-2.040631219513611</v>
      </c>
      <c r="O360" s="257">
        <f t="shared" si="33"/>
        <v>-0.5981014518189443</v>
      </c>
    </row>
    <row r="361" spans="1:15" ht="12.75">
      <c r="A361" s="245">
        <v>39783</v>
      </c>
      <c r="B361" s="246"/>
      <c r="C361" s="247">
        <f>' índice sin trilla'!C240</f>
        <v>183.41758331820375</v>
      </c>
      <c r="D361" s="247">
        <f>' índice sin trilla'!D240</f>
        <v>129.50519947340692</v>
      </c>
      <c r="E361" s="249">
        <f>' índice sin trilla'!O240</f>
        <v>96.89120000019645</v>
      </c>
      <c r="F361" s="249">
        <f>' índice sin trilla'!N240</f>
        <v>99.24152265580172</v>
      </c>
      <c r="G361" s="249">
        <f>' índice sin trilla'!M240</f>
        <v>91.90190724172024</v>
      </c>
      <c r="I361" s="249">
        <f aca="true" t="shared" si="35" ref="I361:M362">((C361/C349)-1)*100</f>
        <v>-3.978468536144264</v>
      </c>
      <c r="J361" s="247">
        <f t="shared" si="35"/>
        <v>-9.02071948075578</v>
      </c>
      <c r="K361" s="247">
        <f t="shared" si="35"/>
        <v>-4.603746899541883</v>
      </c>
      <c r="L361" s="247">
        <f t="shared" si="35"/>
        <v>-5.625145350339833</v>
      </c>
      <c r="M361" s="247">
        <f t="shared" si="35"/>
        <v>-2.1767949241506157</v>
      </c>
      <c r="N361" s="258">
        <f>+(((SUM(D350:D361))/(SUM(D338:D349)))-1)*100</f>
        <v>-3.4721495666860447</v>
      </c>
      <c r="O361" s="258">
        <f t="shared" si="33"/>
        <v>-1.1683762988313195</v>
      </c>
    </row>
    <row r="362" spans="1:15" ht="12.75">
      <c r="A362" s="244">
        <v>39814</v>
      </c>
      <c r="B362" s="102"/>
      <c r="C362" s="103">
        <f>' índice sin trilla'!C241</f>
        <v>162.83645632155304</v>
      </c>
      <c r="D362" s="103">
        <f>' índice sin trilla'!D241</f>
        <v>115.09081610779202</v>
      </c>
      <c r="E362" s="248">
        <f>' índice sin trilla'!O241</f>
        <v>93.31049378280296</v>
      </c>
      <c r="F362" s="248">
        <f>' índice sin trilla'!N241</f>
        <v>95.06039341953682</v>
      </c>
      <c r="G362" s="248">
        <f>' índice sin trilla'!M241</f>
        <v>89.59578611711521</v>
      </c>
      <c r="I362" s="248">
        <f t="shared" si="35"/>
        <v>-7.43024914081436</v>
      </c>
      <c r="J362" s="103">
        <f t="shared" si="35"/>
        <v>-10.303484812213615</v>
      </c>
      <c r="K362" s="103">
        <f t="shared" si="35"/>
        <v>-5.551170180574694</v>
      </c>
      <c r="L362" s="103">
        <f t="shared" si="35"/>
        <v>-6.783061450107164</v>
      </c>
      <c r="M362" s="103">
        <f t="shared" si="35"/>
        <v>-2.653689411247173</v>
      </c>
      <c r="N362" s="257">
        <f>+(((SUM(D351:D362))/(SUM(D339:D350)))-1)*100</f>
        <v>-4.666447888134506</v>
      </c>
      <c r="O362" s="257">
        <f>+(((SUM(E351:E362))/(SUM(E339:E350)))-1)*100</f>
        <v>-1.8382058851632799</v>
      </c>
    </row>
    <row r="363" spans="1:15" ht="12.75">
      <c r="A363" s="245">
        <v>39845</v>
      </c>
      <c r="B363" s="246"/>
      <c r="C363" s="247">
        <f>' índice sin trilla'!C242</f>
        <v>170.76422544395584</v>
      </c>
      <c r="D363" s="247">
        <f>' índice sin trilla'!D242</f>
        <v>121.81819229157567</v>
      </c>
      <c r="E363" s="249">
        <f>' índice sin trilla'!O242</f>
        <v>94.25952482856748</v>
      </c>
      <c r="F363" s="249">
        <f>' índice sin trilla'!N242</f>
        <v>95.8974590285562</v>
      </c>
      <c r="G363" s="249">
        <f>' índice sin trilla'!M242</f>
        <v>90.78249871754623</v>
      </c>
      <c r="I363" s="249">
        <f aca="true" t="shared" si="36" ref="I363:M364">((C363/C351)-1)*100</f>
        <v>-10.317751794451347</v>
      </c>
      <c r="J363" s="247">
        <f t="shared" si="36"/>
        <v>-12.298196247650816</v>
      </c>
      <c r="K363" s="247">
        <f t="shared" si="36"/>
        <v>-6.579370821051434</v>
      </c>
      <c r="L363" s="247">
        <f t="shared" si="36"/>
        <v>-8.136066630696792</v>
      </c>
      <c r="M363" s="247">
        <f t="shared" si="36"/>
        <v>-2.889233124655566</v>
      </c>
      <c r="N363" s="258">
        <f>+(((SUM(D352:D363))/(SUM(D340:D351)))-1)*100</f>
        <v>-6.2958800209071075</v>
      </c>
      <c r="O363" s="258">
        <f>+(((SUM(E352:E363))/(SUM(E340:E351)))-1)*100</f>
        <v>-2.5360741007423804</v>
      </c>
    </row>
    <row r="364" spans="1:15" ht="12.75">
      <c r="A364" s="244">
        <v>39873</v>
      </c>
      <c r="B364" s="102"/>
      <c r="C364" s="103">
        <f>' índice sin trilla'!C243</f>
        <v>180.5241686184112</v>
      </c>
      <c r="D364" s="103">
        <f>' índice sin trilla'!D243</f>
        <v>128.41279218629748</v>
      </c>
      <c r="E364" s="248">
        <f>' índice sin trilla'!O243</f>
        <v>94.53383879337767</v>
      </c>
      <c r="F364" s="248">
        <f>' índice sin trilla'!N243</f>
        <v>96.4807924855916</v>
      </c>
      <c r="G364" s="248">
        <f>' índice sin trilla'!M243</f>
        <v>90.40082244582007</v>
      </c>
      <c r="I364" s="248">
        <f t="shared" si="36"/>
        <v>1.6787778757193506</v>
      </c>
      <c r="J364" s="103">
        <f t="shared" si="36"/>
        <v>0.4283279736327694</v>
      </c>
      <c r="K364" s="103">
        <f t="shared" si="36"/>
        <v>-6.083350152843603</v>
      </c>
      <c r="L364" s="103">
        <f t="shared" si="36"/>
        <v>-7.185893260968379</v>
      </c>
      <c r="M364" s="103">
        <f t="shared" si="36"/>
        <v>-3.485868565267203</v>
      </c>
      <c r="N364" s="257">
        <f>+(((SUM(D353:D364))/(SUM(D341:D352)))-1)*100</f>
        <v>-5.544262040745851</v>
      </c>
      <c r="O364" s="257">
        <f>+(((SUM(E353:E364))/(SUM(E341:E352)))-1)*100</f>
        <v>-3.1063734173204183</v>
      </c>
    </row>
    <row r="367" ht="12.75">
      <c r="A367" s="166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18" customFormat="1" ht="15">
      <c r="A6" s="117" t="s">
        <v>145</v>
      </c>
      <c r="B6" s="117"/>
      <c r="C6" s="117"/>
    </row>
    <row r="7" spans="1:3" s="118" customFormat="1" ht="15.75">
      <c r="A7" s="119" t="s">
        <v>186</v>
      </c>
      <c r="B7" s="119"/>
      <c r="C7" s="119"/>
    </row>
    <row r="8" spans="1:3" s="118" customFormat="1" ht="14.25">
      <c r="A8" s="119" t="s">
        <v>135</v>
      </c>
      <c r="B8" s="119"/>
      <c r="C8" s="119"/>
    </row>
    <row r="9" spans="1:3" s="118" customFormat="1" ht="15">
      <c r="A9" s="117" t="s">
        <v>317</v>
      </c>
      <c r="B9" s="117"/>
      <c r="C9" s="117"/>
    </row>
    <row r="10" spans="1:3" ht="12.75">
      <c r="A10" s="48"/>
      <c r="B10" s="48"/>
      <c r="C10" s="48"/>
    </row>
    <row r="11" spans="1:20" s="106" customFormat="1" ht="15.75" customHeight="1">
      <c r="A11" s="104" t="s">
        <v>105</v>
      </c>
      <c r="B11" s="310" t="s">
        <v>1</v>
      </c>
      <c r="C11" s="69"/>
      <c r="D11" s="333" t="s">
        <v>170</v>
      </c>
      <c r="E11" s="333"/>
      <c r="F11" s="333"/>
      <c r="G11" s="333"/>
      <c r="H11" s="333"/>
      <c r="I11" s="105"/>
      <c r="J11" s="333" t="s">
        <v>171</v>
      </c>
      <c r="K11" s="333"/>
      <c r="L11" s="333"/>
      <c r="M11" s="333"/>
      <c r="N11" s="333"/>
      <c r="O11" s="105"/>
      <c r="P11" s="333" t="s">
        <v>172</v>
      </c>
      <c r="Q11" s="333"/>
      <c r="R11" s="333"/>
      <c r="S11" s="333"/>
      <c r="T11" s="333"/>
    </row>
    <row r="12" spans="1:20" s="106" customFormat="1" ht="12">
      <c r="A12" s="69" t="s">
        <v>106</v>
      </c>
      <c r="B12" s="311"/>
      <c r="C12" s="107"/>
      <c r="D12" s="334" t="s">
        <v>102</v>
      </c>
      <c r="E12" s="334" t="s">
        <v>103</v>
      </c>
      <c r="F12" s="336" t="s">
        <v>134</v>
      </c>
      <c r="G12" s="336" t="s">
        <v>173</v>
      </c>
      <c r="H12" s="336" t="s">
        <v>133</v>
      </c>
      <c r="I12" s="108"/>
      <c r="J12" s="334" t="s">
        <v>102</v>
      </c>
      <c r="K12" s="334" t="s">
        <v>103</v>
      </c>
      <c r="L12" s="336" t="s">
        <v>134</v>
      </c>
      <c r="M12" s="336" t="s">
        <v>173</v>
      </c>
      <c r="N12" s="340" t="s">
        <v>133</v>
      </c>
      <c r="P12" s="334" t="s">
        <v>102</v>
      </c>
      <c r="Q12" s="334" t="s">
        <v>103</v>
      </c>
      <c r="R12" s="336" t="s">
        <v>134</v>
      </c>
      <c r="S12" s="336" t="s">
        <v>173</v>
      </c>
      <c r="T12" s="336" t="s">
        <v>133</v>
      </c>
    </row>
    <row r="13" spans="1:20" s="106" customFormat="1" ht="12">
      <c r="A13" s="109" t="s">
        <v>107</v>
      </c>
      <c r="B13" s="312"/>
      <c r="C13" s="18"/>
      <c r="D13" s="335"/>
      <c r="E13" s="335"/>
      <c r="F13" s="337"/>
      <c r="G13" s="337"/>
      <c r="H13" s="337"/>
      <c r="I13" s="108"/>
      <c r="J13" s="335"/>
      <c r="K13" s="335"/>
      <c r="L13" s="337"/>
      <c r="M13" s="337"/>
      <c r="N13" s="337"/>
      <c r="O13" s="110"/>
      <c r="P13" s="335"/>
      <c r="Q13" s="335"/>
      <c r="R13" s="337"/>
      <c r="S13" s="337"/>
      <c r="T13" s="337"/>
    </row>
    <row r="14" spans="1:20" s="112" customFormat="1" ht="12">
      <c r="A14" s="58">
        <v>1501</v>
      </c>
      <c r="B14" s="111" t="s">
        <v>174</v>
      </c>
      <c r="C14" s="111"/>
      <c r="D14" s="54">
        <v>2.08</v>
      </c>
      <c r="E14" s="54">
        <v>2.04</v>
      </c>
      <c r="F14" s="54">
        <v>2.04</v>
      </c>
      <c r="G14" s="54">
        <v>2.64</v>
      </c>
      <c r="H14" s="54">
        <v>2.32</v>
      </c>
      <c r="I14" s="54"/>
      <c r="J14" s="54">
        <v>1.42</v>
      </c>
      <c r="K14" s="54">
        <v>1.36</v>
      </c>
      <c r="L14" s="54">
        <v>1.22</v>
      </c>
      <c r="M14" s="54">
        <v>1.2</v>
      </c>
      <c r="N14" s="54">
        <v>1.6</v>
      </c>
      <c r="O14" s="54"/>
      <c r="P14" s="261">
        <v>1.15</v>
      </c>
      <c r="Q14" s="261">
        <v>1.2</v>
      </c>
      <c r="R14" s="261">
        <v>1.3</v>
      </c>
      <c r="S14" s="261">
        <v>1.07</v>
      </c>
      <c r="T14" s="261">
        <v>1.76</v>
      </c>
    </row>
    <row r="15" spans="1:20" s="112" customFormat="1" ht="12">
      <c r="A15" s="51">
        <v>1510</v>
      </c>
      <c r="B15" s="49" t="s">
        <v>7</v>
      </c>
      <c r="C15" s="49"/>
      <c r="D15" s="57">
        <v>9.97</v>
      </c>
      <c r="E15" s="57">
        <v>8.55</v>
      </c>
      <c r="F15" s="57">
        <v>7.34</v>
      </c>
      <c r="G15" s="57">
        <v>5.47</v>
      </c>
      <c r="H15" s="57">
        <v>8.81</v>
      </c>
      <c r="I15" s="57"/>
      <c r="J15" s="57">
        <v>2.38</v>
      </c>
      <c r="K15" s="57">
        <v>1.87</v>
      </c>
      <c r="L15" s="57">
        <v>2.63</v>
      </c>
      <c r="M15" s="57">
        <v>2.22</v>
      </c>
      <c r="N15" s="57">
        <v>3.08</v>
      </c>
      <c r="O15" s="57"/>
      <c r="P15" s="57">
        <v>1.84</v>
      </c>
      <c r="Q15" s="57">
        <v>2.46</v>
      </c>
      <c r="R15" s="57">
        <v>1.44</v>
      </c>
      <c r="S15" s="57">
        <v>2.21</v>
      </c>
      <c r="T15" s="57">
        <v>1.76</v>
      </c>
    </row>
    <row r="16" spans="1:20" s="112" customFormat="1" ht="12">
      <c r="A16" s="58">
        <v>1520</v>
      </c>
      <c r="B16" s="58" t="s">
        <v>136</v>
      </c>
      <c r="C16" s="58"/>
      <c r="D16" s="54">
        <v>9.9</v>
      </c>
      <c r="E16" s="54">
        <v>8.43</v>
      </c>
      <c r="F16" s="54">
        <v>9.81</v>
      </c>
      <c r="G16" s="54">
        <v>9.72</v>
      </c>
      <c r="H16" s="54">
        <v>10.9</v>
      </c>
      <c r="I16" s="54"/>
      <c r="J16" s="54">
        <v>2.93</v>
      </c>
      <c r="K16" s="54">
        <v>7.42</v>
      </c>
      <c r="L16" s="54">
        <v>2.87</v>
      </c>
      <c r="M16" s="54">
        <v>1.12</v>
      </c>
      <c r="N16" s="54">
        <v>4.55</v>
      </c>
      <c r="O16" s="54"/>
      <c r="P16" s="54">
        <v>3.37</v>
      </c>
      <c r="Q16" s="54">
        <v>4.1</v>
      </c>
      <c r="R16" s="54">
        <v>2.34</v>
      </c>
      <c r="S16" s="54">
        <v>1.13</v>
      </c>
      <c r="T16" s="54">
        <v>3.5</v>
      </c>
    </row>
    <row r="17" spans="1:20" s="112" customFormat="1" ht="12">
      <c r="A17" s="51">
        <v>1530</v>
      </c>
      <c r="B17" s="49" t="s">
        <v>10</v>
      </c>
      <c r="C17" s="49"/>
      <c r="D17" s="57">
        <v>7.02</v>
      </c>
      <c r="E17" s="57">
        <v>6.73</v>
      </c>
      <c r="F17" s="57">
        <v>7.65</v>
      </c>
      <c r="G17" s="57">
        <v>11.7</v>
      </c>
      <c r="H17" s="57">
        <v>6.29</v>
      </c>
      <c r="I17" s="57"/>
      <c r="J17" s="57">
        <v>2.47</v>
      </c>
      <c r="K17" s="57">
        <v>2.1</v>
      </c>
      <c r="L17" s="57">
        <v>1.86</v>
      </c>
      <c r="M17" s="57">
        <v>2.82</v>
      </c>
      <c r="N17" s="57">
        <v>2.57</v>
      </c>
      <c r="O17" s="57"/>
      <c r="P17" s="57">
        <v>1.57</v>
      </c>
      <c r="Q17" s="57">
        <v>1.37</v>
      </c>
      <c r="R17" s="57">
        <v>1.65</v>
      </c>
      <c r="S17" s="57">
        <v>3.07</v>
      </c>
      <c r="T17" s="57">
        <v>1.96</v>
      </c>
    </row>
    <row r="18" spans="1:20" s="112" customFormat="1" ht="12">
      <c r="A18" s="58">
        <v>1540</v>
      </c>
      <c r="B18" s="2" t="s">
        <v>12</v>
      </c>
      <c r="C18" s="2"/>
      <c r="D18" s="54">
        <v>7.77</v>
      </c>
      <c r="E18" s="54">
        <v>9.28</v>
      </c>
      <c r="F18" s="54">
        <v>12.4</v>
      </c>
      <c r="G18" s="54">
        <v>19.7</v>
      </c>
      <c r="H18" s="54">
        <v>8.98</v>
      </c>
      <c r="I18" s="54"/>
      <c r="J18" s="54">
        <v>4.8</v>
      </c>
      <c r="K18" s="54">
        <v>5.71</v>
      </c>
      <c r="L18" s="54">
        <v>2.49</v>
      </c>
      <c r="M18" s="54">
        <v>4.32</v>
      </c>
      <c r="N18" s="54">
        <v>2.59</v>
      </c>
      <c r="O18" s="54"/>
      <c r="P18" s="54">
        <v>3.85</v>
      </c>
      <c r="Q18" s="54">
        <v>3.78</v>
      </c>
      <c r="R18" s="54">
        <v>2.61</v>
      </c>
      <c r="S18" s="54">
        <v>4.02</v>
      </c>
      <c r="T18" s="54">
        <v>2.13</v>
      </c>
    </row>
    <row r="19" spans="1:20" s="112" customFormat="1" ht="12">
      <c r="A19" s="51">
        <v>1550</v>
      </c>
      <c r="B19" s="49" t="s">
        <v>14</v>
      </c>
      <c r="C19" s="49"/>
      <c r="D19" s="57">
        <v>7.03</v>
      </c>
      <c r="E19" s="57">
        <v>7.03</v>
      </c>
      <c r="F19" s="57">
        <v>8.86</v>
      </c>
      <c r="G19" s="57">
        <v>13.7</v>
      </c>
      <c r="H19" s="57">
        <v>9.11</v>
      </c>
      <c r="I19" s="57"/>
      <c r="J19" s="57">
        <v>2.1</v>
      </c>
      <c r="K19" s="57">
        <v>1.86</v>
      </c>
      <c r="L19" s="57">
        <v>3.9</v>
      </c>
      <c r="M19" s="57">
        <v>3.44</v>
      </c>
      <c r="N19" s="57">
        <v>4.99</v>
      </c>
      <c r="O19" s="57"/>
      <c r="P19" s="57">
        <v>1.94</v>
      </c>
      <c r="Q19" s="57">
        <v>2.24</v>
      </c>
      <c r="R19" s="57">
        <v>3.41</v>
      </c>
      <c r="S19" s="57">
        <v>3.15</v>
      </c>
      <c r="T19" s="57">
        <v>3.97</v>
      </c>
    </row>
    <row r="20" spans="1:20" s="112" customFormat="1" ht="15">
      <c r="A20" s="58" t="s">
        <v>180</v>
      </c>
      <c r="B20" s="58" t="s">
        <v>16</v>
      </c>
      <c r="C20" s="58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s="112" customFormat="1" ht="12">
      <c r="A21" s="51">
        <v>1570</v>
      </c>
      <c r="B21" s="49" t="s">
        <v>18</v>
      </c>
      <c r="C21" s="49"/>
      <c r="D21" s="57">
        <v>0.19</v>
      </c>
      <c r="E21" s="57">
        <v>0.15</v>
      </c>
      <c r="F21" s="57">
        <v>1.02</v>
      </c>
      <c r="G21" s="57">
        <v>1.08</v>
      </c>
      <c r="H21" s="57">
        <v>1.15</v>
      </c>
      <c r="I21" s="57"/>
      <c r="J21" s="57">
        <v>0.11</v>
      </c>
      <c r="K21" s="57">
        <v>0.09</v>
      </c>
      <c r="L21" s="57">
        <v>0.7</v>
      </c>
      <c r="M21" s="57">
        <v>0.38</v>
      </c>
      <c r="N21" s="57">
        <v>0.95</v>
      </c>
      <c r="O21" s="57"/>
      <c r="P21" s="57">
        <v>0.08</v>
      </c>
      <c r="Q21" s="57">
        <v>0.1</v>
      </c>
      <c r="R21" s="57">
        <v>0.91</v>
      </c>
      <c r="S21" s="57">
        <v>0.47</v>
      </c>
      <c r="T21" s="57">
        <v>1.16</v>
      </c>
    </row>
    <row r="22" spans="1:20" s="112" customFormat="1" ht="12">
      <c r="A22" s="58">
        <v>1580</v>
      </c>
      <c r="B22" s="2" t="s">
        <v>20</v>
      </c>
      <c r="C22" s="2"/>
      <c r="D22" s="54">
        <v>4.21</v>
      </c>
      <c r="E22" s="54">
        <v>3.72</v>
      </c>
      <c r="F22" s="54">
        <v>5.05</v>
      </c>
      <c r="G22" s="54">
        <v>8.88</v>
      </c>
      <c r="H22" s="54">
        <v>3.89</v>
      </c>
      <c r="I22" s="54"/>
      <c r="J22" s="54">
        <v>1.55</v>
      </c>
      <c r="K22" s="54">
        <v>1.31</v>
      </c>
      <c r="L22" s="54">
        <v>1.83</v>
      </c>
      <c r="M22" s="54">
        <v>3.19</v>
      </c>
      <c r="N22" s="54">
        <v>2.03</v>
      </c>
      <c r="O22" s="54"/>
      <c r="P22" s="54">
        <v>1.32</v>
      </c>
      <c r="Q22" s="54">
        <v>1.21</v>
      </c>
      <c r="R22" s="54">
        <v>2.02</v>
      </c>
      <c r="S22" s="54">
        <v>3.14</v>
      </c>
      <c r="T22" s="54">
        <v>2.2</v>
      </c>
    </row>
    <row r="23" spans="1:20" s="112" customFormat="1" ht="12">
      <c r="A23" s="51">
        <v>1590</v>
      </c>
      <c r="B23" s="49" t="s">
        <v>22</v>
      </c>
      <c r="C23" s="49"/>
      <c r="D23" s="57">
        <v>14.7</v>
      </c>
      <c r="E23" s="57">
        <v>16.4</v>
      </c>
      <c r="F23" s="57">
        <v>10.1</v>
      </c>
      <c r="G23" s="57">
        <v>10.3</v>
      </c>
      <c r="H23" s="57">
        <v>12.3</v>
      </c>
      <c r="I23" s="57"/>
      <c r="J23" s="57">
        <v>2.88</v>
      </c>
      <c r="K23" s="57">
        <v>5.49</v>
      </c>
      <c r="L23" s="57">
        <v>1.97</v>
      </c>
      <c r="M23" s="57">
        <v>2.37</v>
      </c>
      <c r="N23" s="57">
        <v>3.52</v>
      </c>
      <c r="O23" s="57"/>
      <c r="P23" s="57">
        <v>2.23</v>
      </c>
      <c r="Q23" s="57">
        <v>4.05</v>
      </c>
      <c r="R23" s="57">
        <v>1.56</v>
      </c>
      <c r="S23" s="57">
        <v>2.43</v>
      </c>
      <c r="T23" s="57">
        <v>2.51</v>
      </c>
    </row>
    <row r="24" spans="1:20" s="112" customFormat="1" ht="15">
      <c r="A24" s="58" t="s">
        <v>181</v>
      </c>
      <c r="B24" s="2" t="s">
        <v>24</v>
      </c>
      <c r="C24" s="2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112" customFormat="1" ht="12">
      <c r="A25" s="51">
        <v>1720</v>
      </c>
      <c r="B25" s="49" t="s">
        <v>26</v>
      </c>
      <c r="C25" s="49"/>
      <c r="D25" s="57">
        <v>6.82</v>
      </c>
      <c r="E25" s="57">
        <v>10.1</v>
      </c>
      <c r="F25" s="57">
        <v>9.7</v>
      </c>
      <c r="G25" s="57">
        <v>8.71</v>
      </c>
      <c r="H25" s="57">
        <v>9.81</v>
      </c>
      <c r="I25" s="57"/>
      <c r="J25" s="57">
        <v>15.7</v>
      </c>
      <c r="K25" s="57">
        <v>17.5</v>
      </c>
      <c r="L25" s="57">
        <v>18.3</v>
      </c>
      <c r="M25" s="57">
        <v>5.61</v>
      </c>
      <c r="N25" s="57">
        <v>21.6</v>
      </c>
      <c r="O25" s="57"/>
      <c r="P25" s="57">
        <v>14.6</v>
      </c>
      <c r="Q25" s="57">
        <v>14.2</v>
      </c>
      <c r="R25" s="57">
        <v>18.7</v>
      </c>
      <c r="S25" s="57">
        <v>3.3</v>
      </c>
      <c r="T25" s="57">
        <v>22.5</v>
      </c>
    </row>
    <row r="26" spans="1:20" s="112" customFormat="1" ht="12">
      <c r="A26" s="58">
        <v>1740</v>
      </c>
      <c r="B26" s="2" t="s">
        <v>28</v>
      </c>
      <c r="C26" s="2"/>
      <c r="D26" s="54">
        <v>5.41</v>
      </c>
      <c r="E26" s="54">
        <v>5.61</v>
      </c>
      <c r="F26" s="54">
        <v>7.85</v>
      </c>
      <c r="G26" s="54">
        <v>13.4</v>
      </c>
      <c r="H26" s="54">
        <v>6.86</v>
      </c>
      <c r="I26" s="54"/>
      <c r="J26" s="54">
        <v>2.39</v>
      </c>
      <c r="K26" s="54">
        <v>2.16</v>
      </c>
      <c r="L26" s="54">
        <v>2.23</v>
      </c>
      <c r="M26" s="54">
        <v>2.6</v>
      </c>
      <c r="N26" s="54">
        <v>2.33</v>
      </c>
      <c r="O26" s="54"/>
      <c r="P26" s="54">
        <v>1.19</v>
      </c>
      <c r="Q26" s="54">
        <v>1.36</v>
      </c>
      <c r="R26" s="54">
        <v>3.35</v>
      </c>
      <c r="S26" s="54">
        <v>3.72</v>
      </c>
      <c r="T26" s="54">
        <v>3.41</v>
      </c>
    </row>
    <row r="27" spans="1:20" s="112" customFormat="1" ht="12">
      <c r="A27" s="51">
        <v>1750</v>
      </c>
      <c r="B27" s="49" t="s">
        <v>30</v>
      </c>
      <c r="C27" s="49"/>
      <c r="D27" s="57">
        <v>4.13</v>
      </c>
      <c r="E27" s="57">
        <v>3.5</v>
      </c>
      <c r="F27" s="57">
        <v>6.41</v>
      </c>
      <c r="G27" s="57">
        <v>4.26</v>
      </c>
      <c r="H27" s="57">
        <v>7.55</v>
      </c>
      <c r="I27" s="57"/>
      <c r="J27" s="57">
        <v>1.66</v>
      </c>
      <c r="K27" s="57">
        <v>1.6</v>
      </c>
      <c r="L27" s="57">
        <v>1.42</v>
      </c>
      <c r="M27" s="57">
        <v>2.33</v>
      </c>
      <c r="N27" s="57">
        <v>1.49</v>
      </c>
      <c r="O27" s="57"/>
      <c r="P27" s="57">
        <v>1.89</v>
      </c>
      <c r="Q27" s="57">
        <v>1.3</v>
      </c>
      <c r="R27" s="57">
        <v>1.74</v>
      </c>
      <c r="S27" s="57">
        <v>2.54</v>
      </c>
      <c r="T27" s="57">
        <v>1.73</v>
      </c>
    </row>
    <row r="28" spans="1:20" s="112" customFormat="1" ht="12">
      <c r="A28" s="58">
        <v>1800</v>
      </c>
      <c r="B28" s="2" t="s">
        <v>32</v>
      </c>
      <c r="C28" s="2"/>
      <c r="D28" s="54">
        <v>9.78</v>
      </c>
      <c r="E28" s="54">
        <v>9.6</v>
      </c>
      <c r="F28" s="54">
        <v>12.6</v>
      </c>
      <c r="G28" s="54">
        <v>12.3</v>
      </c>
      <c r="H28" s="54">
        <v>14.4</v>
      </c>
      <c r="I28" s="54"/>
      <c r="J28" s="54">
        <v>12</v>
      </c>
      <c r="K28" s="54">
        <v>17.4</v>
      </c>
      <c r="L28" s="54">
        <v>17.5</v>
      </c>
      <c r="M28" s="54">
        <v>6.09</v>
      </c>
      <c r="N28" s="54">
        <v>20.3</v>
      </c>
      <c r="O28" s="54"/>
      <c r="P28" s="54">
        <v>4.66</v>
      </c>
      <c r="Q28" s="54">
        <v>6.69</v>
      </c>
      <c r="R28" s="54">
        <v>16.1</v>
      </c>
      <c r="S28" s="54">
        <v>5.55</v>
      </c>
      <c r="T28" s="54">
        <v>19.8</v>
      </c>
    </row>
    <row r="29" spans="1:20" s="112" customFormat="1" ht="12">
      <c r="A29" s="51">
        <v>1910</v>
      </c>
      <c r="B29" s="49" t="s">
        <v>34</v>
      </c>
      <c r="C29" s="49"/>
      <c r="D29" s="57">
        <v>33.5</v>
      </c>
      <c r="E29" s="57">
        <v>27.8</v>
      </c>
      <c r="F29" s="57">
        <v>18.1</v>
      </c>
      <c r="G29" s="57">
        <v>20</v>
      </c>
      <c r="H29" s="57">
        <v>18.5</v>
      </c>
      <c r="I29" s="57"/>
      <c r="J29" s="57">
        <v>25.4</v>
      </c>
      <c r="K29" s="57">
        <v>27.8</v>
      </c>
      <c r="L29" s="57">
        <v>8.87</v>
      </c>
      <c r="M29" s="57">
        <v>2.56</v>
      </c>
      <c r="N29" s="57">
        <v>9.93</v>
      </c>
      <c r="O29" s="57"/>
      <c r="P29" s="57">
        <v>14.5</v>
      </c>
      <c r="Q29" s="57">
        <v>13.7</v>
      </c>
      <c r="R29" s="57">
        <v>10.2</v>
      </c>
      <c r="S29" s="57">
        <v>1.54</v>
      </c>
      <c r="T29" s="57">
        <v>12</v>
      </c>
    </row>
    <row r="30" spans="1:20" s="112" customFormat="1" ht="12">
      <c r="A30" s="58">
        <v>1920</v>
      </c>
      <c r="B30" s="2" t="s">
        <v>36</v>
      </c>
      <c r="C30" s="2"/>
      <c r="D30" s="54">
        <v>34.5</v>
      </c>
      <c r="E30" s="54">
        <v>31.5</v>
      </c>
      <c r="F30" s="54">
        <v>24.1</v>
      </c>
      <c r="G30" s="54">
        <v>32.4</v>
      </c>
      <c r="H30" s="54">
        <v>29.2</v>
      </c>
      <c r="I30" s="54"/>
      <c r="J30" s="54">
        <v>18.8</v>
      </c>
      <c r="K30" s="54">
        <v>16.8</v>
      </c>
      <c r="L30" s="54">
        <v>3.87</v>
      </c>
      <c r="M30" s="54">
        <v>32.9</v>
      </c>
      <c r="N30" s="54">
        <v>8.33</v>
      </c>
      <c r="O30" s="54"/>
      <c r="P30" s="54">
        <v>12.4</v>
      </c>
      <c r="Q30" s="54">
        <v>10.7</v>
      </c>
      <c r="R30" s="54">
        <v>8.57</v>
      </c>
      <c r="S30" s="54">
        <v>38.1</v>
      </c>
      <c r="T30" s="54">
        <v>4.86</v>
      </c>
    </row>
    <row r="31" spans="1:20" s="112" customFormat="1" ht="12">
      <c r="A31" s="51">
        <v>1930</v>
      </c>
      <c r="B31" s="49" t="s">
        <v>38</v>
      </c>
      <c r="C31" s="49"/>
      <c r="D31" s="57">
        <v>17.5</v>
      </c>
      <c r="E31" s="57">
        <v>18.8</v>
      </c>
      <c r="F31" s="57">
        <v>8.8</v>
      </c>
      <c r="G31" s="57">
        <v>7.46</v>
      </c>
      <c r="H31" s="57">
        <v>10.3</v>
      </c>
      <c r="I31" s="57"/>
      <c r="J31" s="57">
        <v>5.17</v>
      </c>
      <c r="K31" s="57">
        <v>14.6</v>
      </c>
      <c r="L31" s="57">
        <v>4.33</v>
      </c>
      <c r="M31" s="57">
        <v>5.96</v>
      </c>
      <c r="N31" s="57">
        <v>5.13</v>
      </c>
      <c r="O31" s="57"/>
      <c r="P31" s="57">
        <v>6.67</v>
      </c>
      <c r="Q31" s="57">
        <v>8.29</v>
      </c>
      <c r="R31" s="57">
        <v>4.16</v>
      </c>
      <c r="S31" s="57">
        <v>5.29</v>
      </c>
      <c r="T31" s="57">
        <v>4.6</v>
      </c>
    </row>
    <row r="32" spans="1:20" s="112" customFormat="1" ht="12">
      <c r="A32" s="58">
        <v>2020</v>
      </c>
      <c r="B32" s="2" t="s">
        <v>40</v>
      </c>
      <c r="C32" s="2"/>
      <c r="D32" s="54">
        <v>9.18</v>
      </c>
      <c r="E32" s="54">
        <v>8.46</v>
      </c>
      <c r="F32" s="54">
        <v>6.37</v>
      </c>
      <c r="G32" s="54">
        <v>6.96</v>
      </c>
      <c r="H32" s="54">
        <v>9.15</v>
      </c>
      <c r="I32" s="54"/>
      <c r="J32" s="54">
        <v>11.1</v>
      </c>
      <c r="K32" s="54">
        <v>11.9</v>
      </c>
      <c r="L32" s="54">
        <v>4.64</v>
      </c>
      <c r="M32" s="54">
        <v>2.2</v>
      </c>
      <c r="N32" s="54">
        <v>5.67</v>
      </c>
      <c r="O32" s="54"/>
      <c r="P32" s="54">
        <v>1.57</v>
      </c>
      <c r="Q32" s="54">
        <v>1.41</v>
      </c>
      <c r="R32" s="54">
        <v>5.07</v>
      </c>
      <c r="S32" s="54">
        <v>2.13</v>
      </c>
      <c r="T32" s="54">
        <v>6.15</v>
      </c>
    </row>
    <row r="33" spans="1:20" s="112" customFormat="1" ht="12">
      <c r="A33" s="51">
        <v>2030</v>
      </c>
      <c r="B33" s="49" t="s">
        <v>42</v>
      </c>
      <c r="C33" s="49"/>
      <c r="D33" s="57">
        <v>20.9</v>
      </c>
      <c r="E33" s="57">
        <v>22.1</v>
      </c>
      <c r="F33" s="57">
        <v>11.8</v>
      </c>
      <c r="G33" s="57">
        <v>9.19</v>
      </c>
      <c r="H33" s="57">
        <v>14</v>
      </c>
      <c r="I33" s="57"/>
      <c r="J33" s="57">
        <v>19.1</v>
      </c>
      <c r="K33" s="57">
        <v>20.3</v>
      </c>
      <c r="L33" s="57">
        <v>5.53</v>
      </c>
      <c r="M33" s="57">
        <v>9.36</v>
      </c>
      <c r="N33" s="57">
        <v>4.87</v>
      </c>
      <c r="O33" s="57"/>
      <c r="P33" s="57">
        <v>13.1</v>
      </c>
      <c r="Q33" s="57">
        <v>13.5</v>
      </c>
      <c r="R33" s="57">
        <v>5.19</v>
      </c>
      <c r="S33" s="57">
        <v>11.9</v>
      </c>
      <c r="T33" s="57">
        <v>3.93</v>
      </c>
    </row>
    <row r="34" spans="1:20" s="112" customFormat="1" ht="12">
      <c r="A34" s="58">
        <v>2090</v>
      </c>
      <c r="B34" s="2" t="s">
        <v>44</v>
      </c>
      <c r="C34" s="2"/>
      <c r="D34" s="54">
        <v>13.1</v>
      </c>
      <c r="E34" s="54">
        <v>17.4</v>
      </c>
      <c r="F34" s="54">
        <v>7.16</v>
      </c>
      <c r="G34" s="54">
        <v>6.53</v>
      </c>
      <c r="H34" s="54">
        <v>8.89</v>
      </c>
      <c r="I34" s="54"/>
      <c r="J34" s="54">
        <v>19.5</v>
      </c>
      <c r="K34" s="54">
        <v>24.9</v>
      </c>
      <c r="L34" s="54">
        <v>16.5</v>
      </c>
      <c r="M34" s="54">
        <v>9.91</v>
      </c>
      <c r="N34" s="54">
        <v>18.2</v>
      </c>
      <c r="O34" s="54"/>
      <c r="P34" s="54">
        <v>15.9</v>
      </c>
      <c r="Q34" s="54">
        <v>16.8</v>
      </c>
      <c r="R34" s="54">
        <v>12.1</v>
      </c>
      <c r="S34" s="54">
        <v>7.41</v>
      </c>
      <c r="T34" s="54">
        <v>13.7</v>
      </c>
    </row>
    <row r="35" spans="1:20" s="112" customFormat="1" ht="12">
      <c r="A35" s="51">
        <v>2100</v>
      </c>
      <c r="B35" s="49" t="s">
        <v>46</v>
      </c>
      <c r="C35" s="49"/>
      <c r="D35" s="57">
        <v>4.84</v>
      </c>
      <c r="E35" s="57">
        <v>5.36</v>
      </c>
      <c r="F35" s="57">
        <v>13.3</v>
      </c>
      <c r="G35" s="57">
        <v>9.16</v>
      </c>
      <c r="H35" s="57">
        <v>15.5</v>
      </c>
      <c r="I35" s="57"/>
      <c r="J35" s="57">
        <v>3.21</v>
      </c>
      <c r="K35" s="57">
        <v>3.73</v>
      </c>
      <c r="L35" s="57">
        <v>3.98</v>
      </c>
      <c r="M35" s="57">
        <v>1.98</v>
      </c>
      <c r="N35" s="57">
        <v>4.82</v>
      </c>
      <c r="O35" s="57"/>
      <c r="P35" s="57">
        <v>3.67</v>
      </c>
      <c r="Q35" s="57">
        <v>3.74</v>
      </c>
      <c r="R35" s="57">
        <v>3.42</v>
      </c>
      <c r="S35" s="57">
        <v>1.9</v>
      </c>
      <c r="T35" s="57">
        <v>4.26</v>
      </c>
    </row>
    <row r="36" spans="1:20" s="112" customFormat="1" ht="12">
      <c r="A36" s="58">
        <v>2210</v>
      </c>
      <c r="B36" s="2" t="s">
        <v>48</v>
      </c>
      <c r="C36" s="2"/>
      <c r="D36" s="54">
        <v>5.49</v>
      </c>
      <c r="E36" s="54">
        <v>6.55</v>
      </c>
      <c r="F36" s="54">
        <v>12.2</v>
      </c>
      <c r="G36" s="54">
        <v>15.2</v>
      </c>
      <c r="H36" s="54">
        <v>6.53</v>
      </c>
      <c r="I36" s="54"/>
      <c r="J36" s="54">
        <v>2.66</v>
      </c>
      <c r="K36" s="54">
        <v>18.9</v>
      </c>
      <c r="L36" s="54">
        <v>1.04</v>
      </c>
      <c r="M36" s="54">
        <v>1.44</v>
      </c>
      <c r="N36" s="54">
        <v>2.08</v>
      </c>
      <c r="O36" s="54"/>
      <c r="P36" s="54">
        <v>5.58</v>
      </c>
      <c r="Q36" s="54">
        <v>9.89</v>
      </c>
      <c r="R36" s="54">
        <v>0.94</v>
      </c>
      <c r="S36" s="54">
        <v>1.25</v>
      </c>
      <c r="T36" s="54">
        <v>1.82</v>
      </c>
    </row>
    <row r="37" spans="1:20" s="112" customFormat="1" ht="12">
      <c r="A37" s="51">
        <v>2220</v>
      </c>
      <c r="B37" s="49" t="s">
        <v>50</v>
      </c>
      <c r="C37" s="49"/>
      <c r="D37" s="57">
        <v>6.61</v>
      </c>
      <c r="E37" s="57">
        <v>6.1</v>
      </c>
      <c r="F37" s="57">
        <v>6.13</v>
      </c>
      <c r="G37" s="57">
        <v>8.52</v>
      </c>
      <c r="H37" s="57">
        <v>5.95</v>
      </c>
      <c r="I37" s="57"/>
      <c r="J37" s="57">
        <v>3.9</v>
      </c>
      <c r="K37" s="57">
        <v>4.17</v>
      </c>
      <c r="L37" s="57">
        <v>3.23</v>
      </c>
      <c r="M37" s="57">
        <v>4.71</v>
      </c>
      <c r="N37" s="57">
        <v>3.75</v>
      </c>
      <c r="O37" s="57"/>
      <c r="P37" s="57">
        <v>4.02</v>
      </c>
      <c r="Q37" s="57">
        <v>4.15</v>
      </c>
      <c r="R37" s="57">
        <v>2.6</v>
      </c>
      <c r="S37" s="57">
        <v>3.63</v>
      </c>
      <c r="T37" s="57">
        <v>2.97</v>
      </c>
    </row>
    <row r="38" spans="1:20" s="112" customFormat="1" ht="12">
      <c r="A38" s="58">
        <v>2230</v>
      </c>
      <c r="B38" s="2" t="s">
        <v>52</v>
      </c>
      <c r="C38" s="2"/>
      <c r="D38" s="54">
        <v>1.58</v>
      </c>
      <c r="E38" s="54">
        <v>1.47</v>
      </c>
      <c r="F38" s="54">
        <v>3.57</v>
      </c>
      <c r="G38" s="54">
        <v>3.81</v>
      </c>
      <c r="H38" s="54">
        <v>3.34</v>
      </c>
      <c r="I38" s="54"/>
      <c r="J38" s="54">
        <v>6.07</v>
      </c>
      <c r="K38" s="54">
        <v>6.17</v>
      </c>
      <c r="L38" s="54">
        <v>5.66</v>
      </c>
      <c r="M38" s="54">
        <v>29.1</v>
      </c>
      <c r="N38" s="54">
        <v>4.63</v>
      </c>
      <c r="O38" s="54"/>
      <c r="P38" s="54">
        <v>4.76</v>
      </c>
      <c r="Q38" s="54">
        <v>4.85</v>
      </c>
      <c r="R38" s="54">
        <v>3.04</v>
      </c>
      <c r="S38" s="54">
        <v>20.6</v>
      </c>
      <c r="T38" s="54">
        <v>4.59</v>
      </c>
    </row>
    <row r="39" spans="1:20" s="112" customFormat="1" ht="15">
      <c r="A39" s="51" t="s">
        <v>182</v>
      </c>
      <c r="B39" s="49" t="s">
        <v>54</v>
      </c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12" customFormat="1" ht="12">
      <c r="A40" s="58">
        <v>2322</v>
      </c>
      <c r="B40" s="2" t="s">
        <v>56</v>
      </c>
      <c r="C40" s="2"/>
      <c r="D40" s="54">
        <v>4.74</v>
      </c>
      <c r="E40" s="54">
        <v>6.33</v>
      </c>
      <c r="F40" s="54">
        <v>4.77</v>
      </c>
      <c r="G40" s="54">
        <v>12.4</v>
      </c>
      <c r="H40" s="54">
        <v>20.7</v>
      </c>
      <c r="I40" s="54"/>
      <c r="J40" s="54">
        <v>2.96</v>
      </c>
      <c r="K40" s="54">
        <v>2.38</v>
      </c>
      <c r="L40" s="54">
        <v>1.76</v>
      </c>
      <c r="M40" s="54">
        <v>2.76</v>
      </c>
      <c r="N40" s="54">
        <v>3.01</v>
      </c>
      <c r="O40" s="54"/>
      <c r="P40" s="54">
        <v>2</v>
      </c>
      <c r="Q40" s="54">
        <v>2.53</v>
      </c>
      <c r="R40" s="54">
        <v>1.93</v>
      </c>
      <c r="S40" s="54">
        <v>3.28</v>
      </c>
      <c r="T40" s="54">
        <v>3.17</v>
      </c>
    </row>
    <row r="41" spans="1:20" s="112" customFormat="1" ht="12">
      <c r="A41" s="51">
        <v>2410</v>
      </c>
      <c r="B41" s="49" t="s">
        <v>58</v>
      </c>
      <c r="C41" s="49"/>
      <c r="D41" s="57">
        <v>12.9</v>
      </c>
      <c r="E41" s="57">
        <v>11.9</v>
      </c>
      <c r="F41" s="57">
        <v>12.7</v>
      </c>
      <c r="G41" s="57">
        <v>10.8</v>
      </c>
      <c r="H41" s="57">
        <v>15.2</v>
      </c>
      <c r="I41" s="57"/>
      <c r="J41" s="57">
        <v>10.2</v>
      </c>
      <c r="K41" s="57">
        <v>9.24</v>
      </c>
      <c r="L41" s="57">
        <v>6.19</v>
      </c>
      <c r="M41" s="57">
        <v>3.63</v>
      </c>
      <c r="N41" s="57">
        <v>7.71</v>
      </c>
      <c r="O41" s="57"/>
      <c r="P41" s="57">
        <v>8.58</v>
      </c>
      <c r="Q41" s="57">
        <v>9.05</v>
      </c>
      <c r="R41" s="57">
        <v>5.33</v>
      </c>
      <c r="S41" s="57">
        <v>2.88</v>
      </c>
      <c r="T41" s="57">
        <v>6.8</v>
      </c>
    </row>
    <row r="42" spans="1:20" s="112" customFormat="1" ht="12">
      <c r="A42" s="58">
        <v>2420</v>
      </c>
      <c r="B42" s="2" t="s">
        <v>60</v>
      </c>
      <c r="C42" s="2"/>
      <c r="D42" s="54">
        <v>4.16</v>
      </c>
      <c r="E42" s="54">
        <v>4.08</v>
      </c>
      <c r="F42" s="54">
        <v>12.3</v>
      </c>
      <c r="G42" s="54">
        <v>9.92</v>
      </c>
      <c r="H42" s="54">
        <v>17.7</v>
      </c>
      <c r="I42" s="54"/>
      <c r="J42" s="54">
        <v>5.35</v>
      </c>
      <c r="K42" s="54">
        <v>2.48</v>
      </c>
      <c r="L42" s="54">
        <v>2.5</v>
      </c>
      <c r="M42" s="54">
        <v>5.74</v>
      </c>
      <c r="N42" s="54">
        <v>5.04</v>
      </c>
      <c r="O42" s="54"/>
      <c r="P42" s="54">
        <v>3.31</v>
      </c>
      <c r="Q42" s="54">
        <v>3.29</v>
      </c>
      <c r="R42" s="54">
        <v>2.44</v>
      </c>
      <c r="S42" s="54">
        <v>5.61</v>
      </c>
      <c r="T42" s="54">
        <v>4.83</v>
      </c>
    </row>
    <row r="43" spans="1:20" s="112" customFormat="1" ht="12">
      <c r="A43" s="51">
        <v>2510</v>
      </c>
      <c r="B43" s="49" t="s">
        <v>62</v>
      </c>
      <c r="C43" s="49"/>
      <c r="D43" s="57">
        <v>1.47</v>
      </c>
      <c r="E43" s="57">
        <v>1.63</v>
      </c>
      <c r="F43" s="57">
        <v>7.74</v>
      </c>
      <c r="G43" s="57">
        <v>10</v>
      </c>
      <c r="H43" s="57">
        <v>9.91</v>
      </c>
      <c r="I43" s="57"/>
      <c r="J43" s="57">
        <v>1.61</v>
      </c>
      <c r="K43" s="57">
        <v>1.52</v>
      </c>
      <c r="L43" s="57">
        <v>1.42</v>
      </c>
      <c r="M43" s="57">
        <v>3.7</v>
      </c>
      <c r="N43" s="57">
        <v>2.47</v>
      </c>
      <c r="O43" s="57"/>
      <c r="P43" s="57">
        <v>1.22</v>
      </c>
      <c r="Q43" s="57">
        <v>1.4</v>
      </c>
      <c r="R43" s="57">
        <v>1.44</v>
      </c>
      <c r="S43" s="57">
        <v>3.45</v>
      </c>
      <c r="T43" s="57">
        <v>2.54</v>
      </c>
    </row>
    <row r="44" spans="1:20" s="112" customFormat="1" ht="12">
      <c r="A44" s="58">
        <v>2520</v>
      </c>
      <c r="B44" s="2" t="s">
        <v>64</v>
      </c>
      <c r="C44" s="2"/>
      <c r="D44" s="54">
        <v>5.68</v>
      </c>
      <c r="E44" s="54">
        <v>5.27</v>
      </c>
      <c r="F44" s="54">
        <v>4.23</v>
      </c>
      <c r="G44" s="54">
        <v>4.74</v>
      </c>
      <c r="H44" s="54">
        <v>5.14</v>
      </c>
      <c r="I44" s="54"/>
      <c r="J44" s="54">
        <v>3.57</v>
      </c>
      <c r="K44" s="54">
        <v>3.74</v>
      </c>
      <c r="L44" s="54">
        <v>2.21</v>
      </c>
      <c r="M44" s="54">
        <v>3.22</v>
      </c>
      <c r="N44" s="54">
        <v>2.65</v>
      </c>
      <c r="O44" s="54"/>
      <c r="P44" s="54">
        <v>5.04</v>
      </c>
      <c r="Q44" s="54">
        <v>2.96</v>
      </c>
      <c r="R44" s="54">
        <v>2.06</v>
      </c>
      <c r="S44" s="54">
        <v>2.83</v>
      </c>
      <c r="T44" s="54">
        <v>2.49</v>
      </c>
    </row>
    <row r="45" spans="1:20" s="112" customFormat="1" ht="12">
      <c r="A45" s="51">
        <v>2610</v>
      </c>
      <c r="B45" s="49" t="s">
        <v>66</v>
      </c>
      <c r="C45" s="49"/>
      <c r="D45" s="57">
        <v>2.38</v>
      </c>
      <c r="E45" s="57">
        <v>2.18</v>
      </c>
      <c r="F45" s="57">
        <v>2.19</v>
      </c>
      <c r="G45" s="57">
        <v>2.22</v>
      </c>
      <c r="H45" s="57">
        <v>2.56</v>
      </c>
      <c r="I45" s="57"/>
      <c r="J45" s="57">
        <v>1.68</v>
      </c>
      <c r="K45" s="57">
        <v>1.68</v>
      </c>
      <c r="L45" s="57">
        <v>0.61</v>
      </c>
      <c r="M45" s="57">
        <v>2.32</v>
      </c>
      <c r="N45" s="57">
        <v>0.68</v>
      </c>
      <c r="O45" s="57"/>
      <c r="P45" s="57">
        <v>1.33</v>
      </c>
      <c r="Q45" s="57">
        <v>1.31</v>
      </c>
      <c r="R45" s="57">
        <v>0.78</v>
      </c>
      <c r="S45" s="57">
        <v>2.39</v>
      </c>
      <c r="T45" s="57">
        <v>0.85</v>
      </c>
    </row>
    <row r="46" spans="1:20" s="112" customFormat="1" ht="15">
      <c r="A46" s="58" t="s">
        <v>183</v>
      </c>
      <c r="B46" s="2" t="s">
        <v>68</v>
      </c>
      <c r="C46" s="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s="112" customFormat="1" ht="12">
      <c r="A47" s="51">
        <v>2699</v>
      </c>
      <c r="B47" s="49" t="s">
        <v>70</v>
      </c>
      <c r="C47" s="49"/>
      <c r="D47" s="57">
        <v>13.5</v>
      </c>
      <c r="E47" s="57">
        <v>13.4</v>
      </c>
      <c r="F47" s="57">
        <v>6.54</v>
      </c>
      <c r="G47" s="57">
        <v>16.5</v>
      </c>
      <c r="H47" s="57">
        <v>6.44</v>
      </c>
      <c r="I47" s="57"/>
      <c r="J47" s="57">
        <v>2.68</v>
      </c>
      <c r="K47" s="57">
        <v>2.34</v>
      </c>
      <c r="L47" s="57">
        <v>3.8</v>
      </c>
      <c r="M47" s="57">
        <v>4.03</v>
      </c>
      <c r="N47" s="57">
        <v>4.45</v>
      </c>
      <c r="O47" s="57"/>
      <c r="P47" s="57">
        <v>2.97</v>
      </c>
      <c r="Q47" s="57">
        <v>2.17</v>
      </c>
      <c r="R47" s="57">
        <v>2.44</v>
      </c>
      <c r="S47" s="57">
        <v>3.88</v>
      </c>
      <c r="T47" s="57">
        <v>2.77</v>
      </c>
    </row>
    <row r="48" spans="1:20" s="112" customFormat="1" ht="12">
      <c r="A48" s="58">
        <v>2710</v>
      </c>
      <c r="B48" s="2" t="s">
        <v>72</v>
      </c>
      <c r="C48" s="2"/>
      <c r="D48" s="54">
        <v>4.91</v>
      </c>
      <c r="E48" s="54">
        <v>4.21</v>
      </c>
      <c r="F48" s="54">
        <v>5.22</v>
      </c>
      <c r="G48" s="54">
        <v>4.17</v>
      </c>
      <c r="H48" s="54">
        <v>5.33</v>
      </c>
      <c r="I48" s="54"/>
      <c r="J48" s="54">
        <v>7.68</v>
      </c>
      <c r="K48" s="54">
        <v>4.32</v>
      </c>
      <c r="L48" s="54">
        <v>3.59</v>
      </c>
      <c r="M48" s="54">
        <v>3.34</v>
      </c>
      <c r="N48" s="54">
        <v>3.98</v>
      </c>
      <c r="O48" s="54"/>
      <c r="P48" s="54">
        <v>3.82</v>
      </c>
      <c r="Q48" s="54">
        <v>2.14</v>
      </c>
      <c r="R48" s="54">
        <v>3.5</v>
      </c>
      <c r="S48" s="54">
        <v>3.2</v>
      </c>
      <c r="T48" s="54">
        <v>3.76</v>
      </c>
    </row>
    <row r="49" spans="1:20" s="112" customFormat="1" ht="12">
      <c r="A49" s="51">
        <v>2720</v>
      </c>
      <c r="B49" s="49" t="s">
        <v>74</v>
      </c>
      <c r="C49" s="49"/>
      <c r="D49" s="57">
        <v>0.84</v>
      </c>
      <c r="E49" s="57">
        <v>0.92</v>
      </c>
      <c r="F49" s="57">
        <v>1.99</v>
      </c>
      <c r="G49" s="57">
        <v>4.88</v>
      </c>
      <c r="H49" s="57">
        <v>1.83</v>
      </c>
      <c r="I49" s="57"/>
      <c r="J49" s="57">
        <v>0.32</v>
      </c>
      <c r="K49" s="57">
        <v>0.31</v>
      </c>
      <c r="L49" s="57">
        <v>1.33</v>
      </c>
      <c r="M49" s="57">
        <v>2.67</v>
      </c>
      <c r="N49" s="57">
        <v>1.14</v>
      </c>
      <c r="O49" s="57"/>
      <c r="P49" s="57">
        <v>0.35</v>
      </c>
      <c r="Q49" s="57">
        <v>0.49</v>
      </c>
      <c r="R49" s="57">
        <v>0.89</v>
      </c>
      <c r="S49" s="57">
        <v>2.53</v>
      </c>
      <c r="T49" s="57">
        <v>0.69</v>
      </c>
    </row>
    <row r="50" spans="1:20" s="112" customFormat="1" ht="12">
      <c r="A50" s="58">
        <v>2800</v>
      </c>
      <c r="B50" s="2" t="s">
        <v>76</v>
      </c>
      <c r="C50" s="2"/>
      <c r="D50" s="54">
        <v>8.42</v>
      </c>
      <c r="E50" s="54">
        <v>7.38</v>
      </c>
      <c r="F50" s="54">
        <v>12</v>
      </c>
      <c r="G50" s="54">
        <v>9.85</v>
      </c>
      <c r="H50" s="54">
        <v>13.9</v>
      </c>
      <c r="I50" s="54"/>
      <c r="J50" s="54">
        <v>9.58</v>
      </c>
      <c r="K50" s="54">
        <v>7.62</v>
      </c>
      <c r="L50" s="54">
        <v>4.51</v>
      </c>
      <c r="M50" s="54">
        <v>6.58</v>
      </c>
      <c r="N50" s="54">
        <v>6.3</v>
      </c>
      <c r="O50" s="54"/>
      <c r="P50" s="54">
        <v>7.98</v>
      </c>
      <c r="Q50" s="54">
        <v>6.17</v>
      </c>
      <c r="R50" s="54">
        <v>4.48</v>
      </c>
      <c r="S50" s="54">
        <v>6.66</v>
      </c>
      <c r="T50" s="54">
        <v>5.39</v>
      </c>
    </row>
    <row r="51" spans="1:20" s="112" customFormat="1" ht="12">
      <c r="A51" s="51">
        <v>2910</v>
      </c>
      <c r="B51" s="49" t="s">
        <v>78</v>
      </c>
      <c r="C51" s="49"/>
      <c r="D51" s="57">
        <v>31.6</v>
      </c>
      <c r="E51" s="57">
        <v>34.1</v>
      </c>
      <c r="F51" s="57">
        <v>29.6</v>
      </c>
      <c r="G51" s="57">
        <v>56.2</v>
      </c>
      <c r="H51" s="57">
        <v>19.5</v>
      </c>
      <c r="I51" s="57"/>
      <c r="J51" s="57">
        <v>16</v>
      </c>
      <c r="K51" s="57">
        <v>12.5</v>
      </c>
      <c r="L51" s="57">
        <v>9.64</v>
      </c>
      <c r="M51" s="57">
        <v>5.05</v>
      </c>
      <c r="N51" s="57">
        <v>9.65</v>
      </c>
      <c r="O51" s="57"/>
      <c r="P51" s="57">
        <v>10.8</v>
      </c>
      <c r="Q51" s="57">
        <v>8.27</v>
      </c>
      <c r="R51" s="57">
        <v>8.87</v>
      </c>
      <c r="S51" s="57">
        <v>6.6</v>
      </c>
      <c r="T51" s="57">
        <v>8</v>
      </c>
    </row>
    <row r="52" spans="1:20" s="112" customFormat="1" ht="12">
      <c r="A52" s="58">
        <v>2920</v>
      </c>
      <c r="B52" s="2" t="s">
        <v>80</v>
      </c>
      <c r="C52" s="2"/>
      <c r="D52" s="54">
        <v>8.05</v>
      </c>
      <c r="E52" s="54">
        <v>9.17</v>
      </c>
      <c r="F52" s="54">
        <v>12.7</v>
      </c>
      <c r="G52" s="54">
        <v>13.6</v>
      </c>
      <c r="H52" s="54">
        <v>13.5</v>
      </c>
      <c r="I52" s="54"/>
      <c r="J52" s="54">
        <v>11.6</v>
      </c>
      <c r="K52" s="54">
        <v>16.3</v>
      </c>
      <c r="L52" s="54">
        <v>5.2</v>
      </c>
      <c r="M52" s="54">
        <v>3.59</v>
      </c>
      <c r="N52" s="54">
        <v>6.68</v>
      </c>
      <c r="O52" s="54"/>
      <c r="P52" s="54">
        <v>4.61</v>
      </c>
      <c r="Q52" s="54">
        <v>4.62</v>
      </c>
      <c r="R52" s="54">
        <v>4.02</v>
      </c>
      <c r="S52" s="54">
        <v>2.93</v>
      </c>
      <c r="T52" s="54">
        <v>5.14</v>
      </c>
    </row>
    <row r="53" spans="1:20" s="112" customFormat="1" ht="12">
      <c r="A53" s="51">
        <v>2930</v>
      </c>
      <c r="B53" s="49" t="s">
        <v>82</v>
      </c>
      <c r="C53" s="4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12" customFormat="1" ht="12">
      <c r="A54" s="58">
        <v>3100</v>
      </c>
      <c r="B54" s="2" t="s">
        <v>84</v>
      </c>
      <c r="C54" s="2"/>
      <c r="D54" s="54">
        <v>5.58</v>
      </c>
      <c r="E54" s="54">
        <v>9.12</v>
      </c>
      <c r="F54" s="54">
        <v>18.2</v>
      </c>
      <c r="G54" s="54">
        <v>26.8</v>
      </c>
      <c r="H54" s="54">
        <v>15.6</v>
      </c>
      <c r="I54" s="54"/>
      <c r="J54" s="54">
        <v>5.35</v>
      </c>
      <c r="K54" s="54">
        <v>4.17</v>
      </c>
      <c r="L54" s="54">
        <v>7.92</v>
      </c>
      <c r="M54" s="54">
        <v>12.9</v>
      </c>
      <c r="N54" s="54">
        <v>5.34</v>
      </c>
      <c r="O54" s="54"/>
      <c r="P54" s="54">
        <v>3.45</v>
      </c>
      <c r="Q54" s="54">
        <v>7.87</v>
      </c>
      <c r="R54" s="54">
        <v>7.39</v>
      </c>
      <c r="S54" s="54">
        <v>11</v>
      </c>
      <c r="T54" s="54">
        <v>6.41</v>
      </c>
    </row>
    <row r="55" spans="1:20" s="112" customFormat="1" ht="12">
      <c r="A55" s="51">
        <v>3200</v>
      </c>
      <c r="B55" s="49" t="s">
        <v>86</v>
      </c>
      <c r="C55" s="49"/>
      <c r="D55" s="57">
        <v>6.38</v>
      </c>
      <c r="E55" s="57">
        <v>6.96</v>
      </c>
      <c r="F55" s="57">
        <v>15.9</v>
      </c>
      <c r="G55" s="57">
        <v>9.82</v>
      </c>
      <c r="H55" s="57">
        <v>17.7</v>
      </c>
      <c r="I55" s="57"/>
      <c r="J55" s="57">
        <v>0.67</v>
      </c>
      <c r="K55" s="57">
        <v>0.52</v>
      </c>
      <c r="L55" s="57">
        <v>2.53</v>
      </c>
      <c r="M55" s="57">
        <v>1.92</v>
      </c>
      <c r="N55" s="57">
        <v>2.89</v>
      </c>
      <c r="O55" s="57"/>
      <c r="P55" s="57">
        <v>0.25</v>
      </c>
      <c r="Q55" s="57">
        <v>0.85</v>
      </c>
      <c r="R55" s="57">
        <v>2.03</v>
      </c>
      <c r="S55" s="57">
        <v>1.84</v>
      </c>
      <c r="T55" s="57">
        <v>2.07</v>
      </c>
    </row>
    <row r="56" spans="1:20" s="112" customFormat="1" ht="12">
      <c r="A56" s="58">
        <v>3300</v>
      </c>
      <c r="B56" s="2" t="s">
        <v>88</v>
      </c>
      <c r="C56" s="2"/>
      <c r="D56" s="54">
        <v>5.59</v>
      </c>
      <c r="E56" s="54">
        <v>5.7</v>
      </c>
      <c r="F56" s="54">
        <v>7.16</v>
      </c>
      <c r="G56" s="54">
        <v>11.4</v>
      </c>
      <c r="H56" s="54">
        <v>6.01</v>
      </c>
      <c r="I56" s="54"/>
      <c r="J56" s="54">
        <v>3.01</v>
      </c>
      <c r="K56" s="54">
        <v>2.4</v>
      </c>
      <c r="L56" s="54">
        <v>1.92</v>
      </c>
      <c r="M56" s="54">
        <v>0.12</v>
      </c>
      <c r="N56" s="54">
        <v>2.48</v>
      </c>
      <c r="O56" s="54"/>
      <c r="P56" s="54">
        <v>4.27</v>
      </c>
      <c r="Q56" s="54">
        <v>2.51</v>
      </c>
      <c r="R56" s="54">
        <v>2.25</v>
      </c>
      <c r="S56" s="54">
        <v>1.99</v>
      </c>
      <c r="T56" s="54">
        <v>2.61</v>
      </c>
    </row>
    <row r="57" spans="1:20" s="112" customFormat="1" ht="15">
      <c r="A57" s="51" t="s">
        <v>184</v>
      </c>
      <c r="B57" s="49" t="s">
        <v>90</v>
      </c>
      <c r="C57" s="49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112" customFormat="1" ht="12">
      <c r="A58" s="58">
        <v>3420</v>
      </c>
      <c r="B58" s="2" t="s">
        <v>92</v>
      </c>
      <c r="C58" s="2"/>
      <c r="D58" s="54">
        <v>28.2</v>
      </c>
      <c r="E58" s="54">
        <v>28</v>
      </c>
      <c r="F58" s="54">
        <v>7.79</v>
      </c>
      <c r="G58" s="54">
        <v>13.5</v>
      </c>
      <c r="H58" s="54">
        <v>7.58</v>
      </c>
      <c r="I58" s="54"/>
      <c r="J58" s="54">
        <v>31.1</v>
      </c>
      <c r="K58" s="54">
        <v>30.9</v>
      </c>
      <c r="L58" s="54">
        <v>4.41</v>
      </c>
      <c r="M58" s="54">
        <v>5.79</v>
      </c>
      <c r="N58" s="54">
        <v>5.58</v>
      </c>
      <c r="O58" s="54"/>
      <c r="P58" s="54">
        <v>15.3</v>
      </c>
      <c r="Q58" s="54">
        <v>14.3</v>
      </c>
      <c r="R58" s="54">
        <v>3.52</v>
      </c>
      <c r="S58" s="54">
        <v>4.12</v>
      </c>
      <c r="T58" s="54">
        <v>4.05</v>
      </c>
    </row>
    <row r="59" spans="1:20" s="112" customFormat="1" ht="12">
      <c r="A59" s="51">
        <v>3430</v>
      </c>
      <c r="B59" s="49" t="s">
        <v>94</v>
      </c>
      <c r="C59" s="49"/>
      <c r="D59" s="57">
        <v>17.9</v>
      </c>
      <c r="E59" s="57">
        <v>11.8</v>
      </c>
      <c r="F59" s="57">
        <v>12.1</v>
      </c>
      <c r="G59" s="57">
        <v>6.49</v>
      </c>
      <c r="H59" s="57">
        <v>16.9</v>
      </c>
      <c r="I59" s="57"/>
      <c r="J59" s="57">
        <v>18.9</v>
      </c>
      <c r="K59" s="57">
        <v>5.76</v>
      </c>
      <c r="L59" s="57">
        <v>5.53</v>
      </c>
      <c r="M59" s="57">
        <v>3.56</v>
      </c>
      <c r="N59" s="57">
        <v>6.61</v>
      </c>
      <c r="O59" s="57"/>
      <c r="P59" s="57">
        <v>13</v>
      </c>
      <c r="Q59" s="57">
        <v>18.5</v>
      </c>
      <c r="R59" s="57">
        <v>5.3</v>
      </c>
      <c r="S59" s="57">
        <v>3.22</v>
      </c>
      <c r="T59" s="57">
        <v>6</v>
      </c>
    </row>
    <row r="60" spans="1:20" s="112" customFormat="1" ht="12">
      <c r="A60" s="58">
        <v>3500</v>
      </c>
      <c r="B60" s="2" t="s">
        <v>96</v>
      </c>
      <c r="C60" s="2"/>
      <c r="D60" s="54">
        <v>3.81</v>
      </c>
      <c r="E60" s="54">
        <v>4.71</v>
      </c>
      <c r="F60" s="54">
        <v>4.14</v>
      </c>
      <c r="G60" s="54">
        <v>3.01</v>
      </c>
      <c r="H60" s="54">
        <v>8.1</v>
      </c>
      <c r="I60" s="54"/>
      <c r="J60" s="54">
        <v>0.31</v>
      </c>
      <c r="K60" s="54">
        <v>0.4</v>
      </c>
      <c r="L60" s="54">
        <v>11.7</v>
      </c>
      <c r="M60" s="54">
        <v>0.85</v>
      </c>
      <c r="N60" s="54">
        <v>15.4</v>
      </c>
      <c r="O60" s="54"/>
      <c r="P60" s="54">
        <v>0.61</v>
      </c>
      <c r="Q60" s="54">
        <v>0.49</v>
      </c>
      <c r="R60" s="54">
        <v>12.3</v>
      </c>
      <c r="S60" s="54">
        <v>1.03</v>
      </c>
      <c r="T60" s="54">
        <v>16.2</v>
      </c>
    </row>
    <row r="61" spans="1:20" s="112" customFormat="1" ht="12">
      <c r="A61" s="51">
        <v>3610</v>
      </c>
      <c r="B61" s="49" t="s">
        <v>98</v>
      </c>
      <c r="C61" s="49"/>
      <c r="D61" s="57">
        <v>49.9</v>
      </c>
      <c r="E61" s="57">
        <v>50.3</v>
      </c>
      <c r="F61" s="57">
        <v>28.8</v>
      </c>
      <c r="G61" s="57">
        <v>18.4</v>
      </c>
      <c r="H61" s="57">
        <v>34.3</v>
      </c>
      <c r="I61" s="57"/>
      <c r="J61" s="57">
        <v>23.5</v>
      </c>
      <c r="K61" s="57">
        <v>23.5</v>
      </c>
      <c r="L61" s="57">
        <v>18.1</v>
      </c>
      <c r="M61" s="57">
        <v>16.2</v>
      </c>
      <c r="N61" s="57">
        <v>17.5</v>
      </c>
      <c r="O61" s="57"/>
      <c r="P61" s="57">
        <v>22.5</v>
      </c>
      <c r="Q61" s="57">
        <v>28.8</v>
      </c>
      <c r="R61" s="57">
        <v>16.2</v>
      </c>
      <c r="S61" s="57">
        <v>10.9</v>
      </c>
      <c r="T61" s="57">
        <v>15.2</v>
      </c>
    </row>
    <row r="62" spans="1:20" s="112" customFormat="1" ht="12">
      <c r="A62" s="113">
        <v>3690</v>
      </c>
      <c r="B62" s="62" t="s">
        <v>100</v>
      </c>
      <c r="C62" s="62"/>
      <c r="D62" s="114">
        <v>12.1</v>
      </c>
      <c r="E62" s="114">
        <v>8.16</v>
      </c>
      <c r="F62" s="114">
        <v>9.23</v>
      </c>
      <c r="G62" s="114">
        <v>10.1</v>
      </c>
      <c r="H62" s="114">
        <v>11.2</v>
      </c>
      <c r="I62" s="54"/>
      <c r="J62" s="114">
        <v>10.4</v>
      </c>
      <c r="K62" s="114">
        <v>13.2</v>
      </c>
      <c r="L62" s="114">
        <v>3.75</v>
      </c>
      <c r="M62" s="114">
        <v>8.22</v>
      </c>
      <c r="N62" s="114">
        <v>2.39</v>
      </c>
      <c r="O62" s="54"/>
      <c r="P62" s="114">
        <v>10.4</v>
      </c>
      <c r="Q62" s="114">
        <v>12</v>
      </c>
      <c r="R62" s="114">
        <v>2.87</v>
      </c>
      <c r="S62" s="114">
        <v>5.88</v>
      </c>
      <c r="T62" s="114">
        <v>2.31</v>
      </c>
    </row>
    <row r="63" s="106" customFormat="1" ht="12">
      <c r="A63" s="7" t="s">
        <v>101</v>
      </c>
    </row>
    <row r="64" spans="4:20" s="106" customFormat="1" ht="3.75" customHeight="1"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s="106" customFormat="1" ht="46.5" customHeight="1">
      <c r="A65" s="338" t="s">
        <v>231</v>
      </c>
      <c r="B65" s="339"/>
      <c r="C65" s="339"/>
      <c r="D65" s="339"/>
      <c r="E65" s="339"/>
      <c r="F65" s="339"/>
      <c r="G65" s="339"/>
      <c r="H65" s="339"/>
      <c r="I65" s="339"/>
      <c r="J65" s="339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4:20" s="106" customFormat="1" ht="12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s="106" customFormat="1" ht="12">
      <c r="A67" s="115" t="s">
        <v>185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s="106" customFormat="1" ht="12">
      <c r="A68" s="116" t="s">
        <v>175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s="106" customFormat="1" ht="12">
      <c r="A69" s="116" t="s">
        <v>176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4:20" s="106" customFormat="1" ht="12"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4:20" s="106" customFormat="1" ht="12"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4:20" s="106" customFormat="1" ht="12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4:20" s="106" customFormat="1" ht="12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4:20" s="106" customFormat="1" ht="12"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4:20" s="106" customFormat="1" ht="12"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4:20" s="106" customFormat="1" ht="12"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4:20" s="106" customFormat="1" ht="12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4:20" s="106" customFormat="1" ht="12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4:20" s="106" customFormat="1" ht="12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9.421875" style="264" customWidth="1"/>
    <col min="5" max="5" width="1.57421875" style="264" customWidth="1"/>
    <col min="6" max="6" width="10.140625" style="264" customWidth="1"/>
    <col min="7" max="7" width="0.9921875" style="265" customWidth="1"/>
    <col min="8" max="8" width="10.7109375" style="264" customWidth="1"/>
    <col min="9" max="9" width="1.7109375" style="264" customWidth="1"/>
    <col min="10" max="10" width="9.7109375" style="264" customWidth="1"/>
    <col min="11" max="11" width="0.9921875" style="265" customWidth="1"/>
    <col min="12" max="12" width="9.57421875" style="264" customWidth="1"/>
    <col min="13" max="13" width="1.421875" style="264" customWidth="1"/>
    <col min="14" max="14" width="10.421875" style="26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ht="12"/>
    <row r="2" ht="12"/>
    <row r="3" ht="12"/>
    <row r="4" ht="12"/>
    <row r="5" ht="12"/>
    <row r="6" spans="2:14" s="32" customFormat="1" ht="15">
      <c r="B6" s="34" t="s">
        <v>145</v>
      </c>
      <c r="D6" s="266"/>
      <c r="E6" s="266"/>
      <c r="F6" s="266"/>
      <c r="G6" s="267"/>
      <c r="H6" s="266"/>
      <c r="I6" s="266"/>
      <c r="J6" s="266"/>
      <c r="K6" s="267"/>
      <c r="L6" s="266"/>
      <c r="M6" s="266"/>
      <c r="N6" s="266"/>
    </row>
    <row r="7" spans="2:14" s="32" customFormat="1" ht="15">
      <c r="B7" s="34" t="s">
        <v>273</v>
      </c>
      <c r="D7" s="266"/>
      <c r="E7" s="266"/>
      <c r="F7" s="266"/>
      <c r="G7" s="267"/>
      <c r="H7" s="266"/>
      <c r="I7" s="266"/>
      <c r="J7" s="266"/>
      <c r="K7" s="267"/>
      <c r="L7" s="266"/>
      <c r="M7" s="266"/>
      <c r="N7" s="266"/>
    </row>
    <row r="8" spans="2:14" s="32" customFormat="1" ht="15">
      <c r="B8" s="34" t="s">
        <v>274</v>
      </c>
      <c r="D8" s="266"/>
      <c r="E8" s="266"/>
      <c r="F8" s="266"/>
      <c r="G8" s="267"/>
      <c r="H8" s="266"/>
      <c r="I8" s="266"/>
      <c r="J8" s="266"/>
      <c r="K8" s="267"/>
      <c r="L8" s="266"/>
      <c r="M8" s="266"/>
      <c r="N8" s="266"/>
    </row>
    <row r="9" spans="2:14" s="32" customFormat="1" ht="15">
      <c r="B9" s="124" t="s">
        <v>325</v>
      </c>
      <c r="D9" s="267"/>
      <c r="E9" s="267"/>
      <c r="F9" s="267"/>
      <c r="G9" s="267"/>
      <c r="H9" s="266"/>
      <c r="I9" s="266"/>
      <c r="J9" s="266"/>
      <c r="K9" s="267"/>
      <c r="L9" s="266"/>
      <c r="M9" s="266"/>
      <c r="N9" s="266"/>
    </row>
    <row r="10" spans="2:14" s="18" customFormat="1" ht="12">
      <c r="B10" s="126"/>
      <c r="D10" s="265"/>
      <c r="E10" s="265"/>
      <c r="F10" s="265"/>
      <c r="G10" s="265"/>
      <c r="H10" s="265"/>
      <c r="I10" s="265"/>
      <c r="J10" s="265"/>
      <c r="K10" s="265"/>
      <c r="L10" s="262"/>
      <c r="M10" s="262"/>
      <c r="N10" s="265"/>
    </row>
    <row r="11" spans="2:14" s="152" customFormat="1" ht="12.75" customHeight="1">
      <c r="B11" s="310" t="s">
        <v>264</v>
      </c>
      <c r="C11" s="128"/>
      <c r="D11" s="313" t="s">
        <v>157</v>
      </c>
      <c r="E11" s="313"/>
      <c r="F11" s="313"/>
      <c r="G11" s="263"/>
      <c r="H11" s="313" t="s">
        <v>152</v>
      </c>
      <c r="I11" s="313"/>
      <c r="J11" s="313"/>
      <c r="K11" s="263"/>
      <c r="L11" s="313" t="s">
        <v>153</v>
      </c>
      <c r="M11" s="313"/>
      <c r="N11" s="313"/>
    </row>
    <row r="12" spans="2:14" s="152" customFormat="1" ht="12" customHeight="1">
      <c r="B12" s="311"/>
      <c r="C12" s="69" t="s">
        <v>1</v>
      </c>
      <c r="D12" s="314"/>
      <c r="E12" s="314"/>
      <c r="F12" s="314"/>
      <c r="G12" s="263"/>
      <c r="H12" s="314"/>
      <c r="I12" s="314"/>
      <c r="J12" s="314"/>
      <c r="K12" s="263"/>
      <c r="L12" s="314"/>
      <c r="M12" s="314"/>
      <c r="N12" s="314"/>
    </row>
    <row r="13" spans="2:14" s="152" customFormat="1" ht="23.25" customHeight="1">
      <c r="B13" s="312"/>
      <c r="C13" s="171"/>
      <c r="D13" s="272" t="s">
        <v>265</v>
      </c>
      <c r="E13" s="272"/>
      <c r="F13" s="272" t="s">
        <v>266</v>
      </c>
      <c r="G13" s="263"/>
      <c r="H13" s="272" t="s">
        <v>265</v>
      </c>
      <c r="I13" s="272"/>
      <c r="J13" s="272" t="s">
        <v>266</v>
      </c>
      <c r="K13" s="263"/>
      <c r="L13" s="272" t="s">
        <v>265</v>
      </c>
      <c r="M13" s="272"/>
      <c r="N13" s="272" t="s">
        <v>266</v>
      </c>
    </row>
    <row r="14" spans="4:20" ht="12">
      <c r="D14" s="268"/>
      <c r="E14" s="268"/>
      <c r="F14" s="268"/>
      <c r="G14" s="269"/>
      <c r="H14" s="270"/>
      <c r="I14" s="270"/>
      <c r="J14" s="270"/>
      <c r="K14" s="269"/>
      <c r="L14" s="270"/>
      <c r="M14" s="270"/>
      <c r="N14" s="270"/>
      <c r="O14" s="130"/>
      <c r="P14" s="130"/>
      <c r="Q14" s="130"/>
      <c r="R14" s="130"/>
      <c r="S14" s="130"/>
      <c r="T14" s="130"/>
    </row>
    <row r="15" spans="2:14" ht="12">
      <c r="B15" s="13" t="s">
        <v>3</v>
      </c>
      <c r="C15" s="131" t="s">
        <v>113</v>
      </c>
      <c r="D15" s="265">
        <v>-6.1718286886111695</v>
      </c>
      <c r="E15" s="265"/>
      <c r="F15" s="265"/>
      <c r="H15" s="265">
        <v>-3.5358548602948847</v>
      </c>
      <c r="I15" s="265"/>
      <c r="J15" s="265"/>
      <c r="L15" s="265">
        <v>-7.289418058507313</v>
      </c>
      <c r="M15" s="265"/>
      <c r="N15" s="265"/>
    </row>
    <row r="16" spans="2:14" ht="12">
      <c r="B16" s="49" t="s">
        <v>4</v>
      </c>
      <c r="C16" s="50" t="s">
        <v>5</v>
      </c>
      <c r="D16" s="236">
        <v>-6.083350152843603</v>
      </c>
      <c r="E16" s="236" t="str">
        <f>IF('CV''S'!L14&gt;15,"*"," ")</f>
        <v> </v>
      </c>
      <c r="F16" s="236">
        <v>-6.083350152843602</v>
      </c>
      <c r="G16" s="236"/>
      <c r="H16" s="236">
        <v>-3.485868565267203</v>
      </c>
      <c r="I16" s="236" t="str">
        <f>IF('CV''S'!M14&gt;15,"*"," ")</f>
        <v> </v>
      </c>
      <c r="J16" s="236">
        <v>-3.485868565267194</v>
      </c>
      <c r="K16" s="236"/>
      <c r="L16" s="236">
        <v>-7.185893260968379</v>
      </c>
      <c r="M16" s="236" t="str">
        <f>IF('CV''S'!T14&gt;15,"*"," ")</f>
        <v> </v>
      </c>
      <c r="N16" s="236">
        <v>-7.1858932609683785</v>
      </c>
    </row>
    <row r="17" spans="2:14" ht="12">
      <c r="B17" s="13" t="s">
        <v>6</v>
      </c>
      <c r="C17" s="13" t="s">
        <v>7</v>
      </c>
      <c r="D17" s="265">
        <v>4.792312911981389</v>
      </c>
      <c r="E17" s="265" t="str">
        <f>IF('CV''S'!L15&gt;15,"*"," ")</f>
        <v> </v>
      </c>
      <c r="F17" s="265">
        <v>0.17651638776628423</v>
      </c>
      <c r="H17" s="265">
        <v>-4.181010549694619</v>
      </c>
      <c r="I17" s="265" t="str">
        <f>IF('CV''S'!M15&gt;15,"*"," ")</f>
        <v> </v>
      </c>
      <c r="J17" s="265">
        <v>-0.1127827198402182</v>
      </c>
      <c r="L17" s="265">
        <v>7.297188381536945</v>
      </c>
      <c r="M17" s="265" t="str">
        <f>IF('CV''S'!T15&gt;15,"*"," ")</f>
        <v> </v>
      </c>
      <c r="N17" s="265">
        <v>0.29931407719122055</v>
      </c>
    </row>
    <row r="18" spans="2:14" ht="12">
      <c r="B18" s="49" t="s">
        <v>8</v>
      </c>
      <c r="C18" s="50" t="s">
        <v>137</v>
      </c>
      <c r="D18" s="236">
        <v>3.865021461912943</v>
      </c>
      <c r="E18" s="236" t="str">
        <f>IF('CV''S'!L16&gt;15,"*"," ")</f>
        <v> </v>
      </c>
      <c r="F18" s="236">
        <v>0.07351650921077739</v>
      </c>
      <c r="G18" s="236"/>
      <c r="H18" s="236">
        <v>-0.5152061582289091</v>
      </c>
      <c r="I18" s="236" t="str">
        <f>IF('CV''S'!M16&gt;15,"*"," ")</f>
        <v> </v>
      </c>
      <c r="J18" s="236">
        <v>-0.013579858254333634</v>
      </c>
      <c r="K18" s="236"/>
      <c r="L18" s="236">
        <v>6.945909938715711</v>
      </c>
      <c r="M18" s="236" t="str">
        <f>IF('CV''S'!T16&gt;15,"*"," ")</f>
        <v> </v>
      </c>
      <c r="N18" s="236">
        <v>0.11048597230558975</v>
      </c>
    </row>
    <row r="19" spans="2:14" ht="12">
      <c r="B19" s="13" t="s">
        <v>9</v>
      </c>
      <c r="C19" s="13" t="s">
        <v>10</v>
      </c>
      <c r="D19" s="265">
        <v>-0.6340938486937842</v>
      </c>
      <c r="E19" s="265" t="str">
        <f>IF('CV''S'!L17&gt;15,"*"," ")</f>
        <v> </v>
      </c>
      <c r="F19" s="265">
        <v>-0.016147567406786842</v>
      </c>
      <c r="H19" s="265">
        <v>-4.6737065593921105</v>
      </c>
      <c r="I19" s="265" t="str">
        <f>IF('CV''S'!M17&gt;15,"*"," ")</f>
        <v> </v>
      </c>
      <c r="J19" s="265">
        <v>-0.15034700421727873</v>
      </c>
      <c r="L19" s="265">
        <v>1.804374343033488</v>
      </c>
      <c r="M19" s="265" t="str">
        <f>IF('CV''S'!T17&gt;15,"*"," ")</f>
        <v> </v>
      </c>
      <c r="N19" s="265">
        <v>0.04081555598062101</v>
      </c>
    </row>
    <row r="20" spans="2:14" ht="12">
      <c r="B20" s="120" t="s">
        <v>11</v>
      </c>
      <c r="C20" s="50" t="s">
        <v>12</v>
      </c>
      <c r="D20" s="236">
        <v>1.2383113499876641</v>
      </c>
      <c r="E20" s="236" t="str">
        <f>IF('CV''S'!L18&gt;15,"*"," ")</f>
        <v> </v>
      </c>
      <c r="F20" s="236">
        <v>0.035829925688691124</v>
      </c>
      <c r="G20" s="236"/>
      <c r="H20" s="236">
        <v>1.8981514376391395</v>
      </c>
      <c r="I20" s="236" t="str">
        <f>IF('CV''S'!M18&gt;15,"*"," ")</f>
        <v> </v>
      </c>
      <c r="J20" s="236">
        <v>0.0853600599977047</v>
      </c>
      <c r="K20" s="236"/>
      <c r="L20" s="236">
        <v>0.6691115628607136</v>
      </c>
      <c r="M20" s="236" t="str">
        <f>IF('CV''S'!T18&gt;15,"*"," ")</f>
        <v> </v>
      </c>
      <c r="N20" s="236">
        <v>0.014806058382723959</v>
      </c>
    </row>
    <row r="21" spans="2:14" ht="12">
      <c r="B21" s="13" t="s">
        <v>13</v>
      </c>
      <c r="C21" s="13" t="s">
        <v>14</v>
      </c>
      <c r="D21" s="265">
        <v>0.028236932775005386</v>
      </c>
      <c r="E21" s="265" t="str">
        <f>IF('CV''S'!L19&gt;15,"*"," ")</f>
        <v> </v>
      </c>
      <c r="F21" s="265">
        <v>0.0010969356600238566</v>
      </c>
      <c r="H21" s="265">
        <v>6.299517329456417</v>
      </c>
      <c r="I21" s="265" t="str">
        <f>IF('CV''S'!M19&gt;15,"*"," ")</f>
        <v> </v>
      </c>
      <c r="J21" s="265">
        <v>0.3077302389037608</v>
      </c>
      <c r="L21" s="265">
        <v>-3.729807593488421</v>
      </c>
      <c r="M21" s="265" t="str">
        <f>IF('CV''S'!T19&gt;15,"*"," ")</f>
        <v> </v>
      </c>
      <c r="N21" s="265">
        <v>-0.12905853371073717</v>
      </c>
    </row>
    <row r="22" spans="2:14" ht="12">
      <c r="B22" s="120" t="s">
        <v>15</v>
      </c>
      <c r="C22" s="50" t="s">
        <v>16</v>
      </c>
      <c r="D22" s="236">
        <v>-37.42970367800867</v>
      </c>
      <c r="E22" s="236" t="str">
        <f>IF('CV''S'!L20&gt;15,"*"," ")</f>
        <v> </v>
      </c>
      <c r="F22" s="236">
        <v>-0.10594851303129955</v>
      </c>
      <c r="G22" s="236"/>
      <c r="H22" s="236">
        <v>-28.316612764834005</v>
      </c>
      <c r="I22" s="236" t="str">
        <f>IF('CV''S'!M20&gt;15,"*"," ")</f>
        <v> </v>
      </c>
      <c r="J22" s="236">
        <v>-0.057118614583974686</v>
      </c>
      <c r="K22" s="236"/>
      <c r="L22" s="236">
        <v>-39.886563313240956</v>
      </c>
      <c r="M22" s="236" t="str">
        <f>IF('CV''S'!T20&gt;15,"*"," ")</f>
        <v> </v>
      </c>
      <c r="N22" s="236">
        <v>-0.12667515389028783</v>
      </c>
    </row>
    <row r="23" spans="2:14" ht="13.5">
      <c r="B23" s="13" t="s">
        <v>17</v>
      </c>
      <c r="C23" s="13" t="s">
        <v>213</v>
      </c>
      <c r="D23" s="265">
        <v>1.4802886253135528</v>
      </c>
      <c r="E23" s="265" t="str">
        <f>IF('CV''S'!L21&gt;15,"*"," ")</f>
        <v> </v>
      </c>
      <c r="F23" s="265">
        <v>0.021333712604875786</v>
      </c>
      <c r="H23" s="265">
        <v>4.5898084568124276</v>
      </c>
      <c r="I23" s="265" t="str">
        <f>IF('CV''S'!M21&gt;15,"*"," ")</f>
        <v> </v>
      </c>
      <c r="J23" s="265">
        <v>0.057065360237879205</v>
      </c>
      <c r="L23" s="265">
        <v>0.4043351396415096</v>
      </c>
      <c r="M23" s="265" t="str">
        <f>IF('CV''S'!T21&gt;15,"*"," ")</f>
        <v> </v>
      </c>
      <c r="N23" s="265">
        <v>0.006166836339751021</v>
      </c>
    </row>
    <row r="24" spans="2:14" ht="12">
      <c r="B24" s="49" t="s">
        <v>19</v>
      </c>
      <c r="C24" s="50" t="s">
        <v>20</v>
      </c>
      <c r="D24" s="236">
        <v>2.377224996008054</v>
      </c>
      <c r="E24" s="236" t="str">
        <f>IF('CV''S'!L22&gt;15,"*"," ")</f>
        <v> </v>
      </c>
      <c r="F24" s="236">
        <v>0.08593588388480104</v>
      </c>
      <c r="G24" s="236"/>
      <c r="H24" s="236">
        <v>2.7014452438206327</v>
      </c>
      <c r="I24" s="236" t="str">
        <f>IF('CV''S'!M22&gt;15,"*"," ")</f>
        <v> </v>
      </c>
      <c r="J24" s="236">
        <v>0.11015661489838809</v>
      </c>
      <c r="K24" s="236"/>
      <c r="L24" s="236">
        <v>2.21306963296517</v>
      </c>
      <c r="M24" s="236" t="str">
        <f>IF('CV''S'!T22&gt;15,"*"," ")</f>
        <v> </v>
      </c>
      <c r="N24" s="236">
        <v>0.07565500251859575</v>
      </c>
    </row>
    <row r="25" spans="2:14" ht="12">
      <c r="B25" s="13" t="s">
        <v>21</v>
      </c>
      <c r="C25" s="13" t="s">
        <v>22</v>
      </c>
      <c r="D25" s="265">
        <v>-2.2444739972246053</v>
      </c>
      <c r="E25" s="265" t="str">
        <f>IF('CV''S'!L23&gt;15,"*"," ")</f>
        <v> </v>
      </c>
      <c r="F25" s="265">
        <v>-0.06467953202298322</v>
      </c>
      <c r="H25" s="265">
        <v>-1.847631088331636</v>
      </c>
      <c r="I25" s="265" t="str">
        <f>IF('CV''S'!M23&gt;15,"*"," ")</f>
        <v> </v>
      </c>
      <c r="J25" s="265">
        <v>-0.10189743640126668</v>
      </c>
      <c r="L25" s="265">
        <v>-2.7711187449713903</v>
      </c>
      <c r="M25" s="265" t="str">
        <f>IF('CV''S'!T23&gt;15,"*"," ")</f>
        <v> </v>
      </c>
      <c r="N25" s="265">
        <v>-0.0488817900226595</v>
      </c>
    </row>
    <row r="26" spans="2:14" ht="12">
      <c r="B26" s="49" t="s">
        <v>23</v>
      </c>
      <c r="C26" s="50" t="s">
        <v>24</v>
      </c>
      <c r="D26" s="236">
        <v>-3.175895765472314</v>
      </c>
      <c r="E26" s="236" t="str">
        <f>IF('CV''S'!L24&gt;15,"*"," ")</f>
        <v> </v>
      </c>
      <c r="F26" s="236">
        <v>-0.00696246687523144</v>
      </c>
      <c r="G26" s="236"/>
      <c r="H26" s="236">
        <v>66.39344262295081</v>
      </c>
      <c r="I26" s="236" t="str">
        <f>IF('CV''S'!M24&gt;15,"*"," ")</f>
        <v> </v>
      </c>
      <c r="J26" s="236">
        <v>0.04852802287945637</v>
      </c>
      <c r="K26" s="236"/>
      <c r="L26" s="236">
        <v>-10.849909584086802</v>
      </c>
      <c r="M26" s="236" t="str">
        <f>IF('CV''S'!T24&gt;15,"*"," ")</f>
        <v> </v>
      </c>
      <c r="N26" s="236">
        <v>-0.03051630353691286</v>
      </c>
    </row>
    <row r="27" spans="2:14" ht="12">
      <c r="B27" s="13" t="s">
        <v>25</v>
      </c>
      <c r="C27" s="13" t="s">
        <v>26</v>
      </c>
      <c r="D27" s="265">
        <v>-11.342001567436643</v>
      </c>
      <c r="E27" s="265" t="str">
        <f>IF('CV''S'!L25&gt;15,"*"," ")</f>
        <v>*</v>
      </c>
      <c r="F27" s="265">
        <v>-0.4943321727282376</v>
      </c>
      <c r="H27" s="265">
        <v>-15.98283045070067</v>
      </c>
      <c r="I27" s="265" t="str">
        <f>IF('CV''S'!M25&gt;15,"*"," ")</f>
        <v> </v>
      </c>
      <c r="J27" s="265">
        <v>-0.37923751213204804</v>
      </c>
      <c r="L27" s="265">
        <v>-10.443357220037452</v>
      </c>
      <c r="M27" s="265" t="str">
        <f>IF('CV''S'!T25&gt;15,"*"," ")</f>
        <v>*</v>
      </c>
      <c r="N27" s="265">
        <v>-0.5431859645815574</v>
      </c>
    </row>
    <row r="28" spans="2:14" ht="12">
      <c r="B28" s="49" t="s">
        <v>27</v>
      </c>
      <c r="C28" s="50" t="s">
        <v>28</v>
      </c>
      <c r="D28" s="236">
        <v>-21.165861379540154</v>
      </c>
      <c r="E28" s="236" t="str">
        <f>IF('CV''S'!L26&gt;15,"*"," ")</f>
        <v> </v>
      </c>
      <c r="F28" s="236">
        <v>-0.36286949155372866</v>
      </c>
      <c r="G28" s="236"/>
      <c r="H28" s="236">
        <v>-19.422945162027062</v>
      </c>
      <c r="I28" s="236" t="str">
        <f>IF('CV''S'!M26&gt;15,"*"," ")</f>
        <v> </v>
      </c>
      <c r="J28" s="236">
        <v>-0.3057065737607896</v>
      </c>
      <c r="K28" s="236"/>
      <c r="L28" s="236">
        <v>-21.822230292141686</v>
      </c>
      <c r="M28" s="236" t="str">
        <f>IF('CV''S'!T26&gt;15,"*"," ")</f>
        <v> </v>
      </c>
      <c r="N28" s="236">
        <v>-0.3871332173696691</v>
      </c>
    </row>
    <row r="29" spans="2:14" ht="12">
      <c r="B29" s="13" t="s">
        <v>29</v>
      </c>
      <c r="C29" s="13" t="s">
        <v>30</v>
      </c>
      <c r="D29" s="265">
        <v>-10.806385334684265</v>
      </c>
      <c r="E29" s="265" t="str">
        <f>IF('CV''S'!L27&gt;15,"*"," ")</f>
        <v> </v>
      </c>
      <c r="F29" s="265">
        <v>-0.3075089536560552</v>
      </c>
      <c r="H29" s="265">
        <v>-1.1659466907003924</v>
      </c>
      <c r="I29" s="265" t="str">
        <f>IF('CV''S'!M27&gt;15,"*"," ")</f>
        <v> </v>
      </c>
      <c r="J29" s="265">
        <v>-0.02247666244890039</v>
      </c>
      <c r="L29" s="265">
        <v>-13.24469388209617</v>
      </c>
      <c r="M29" s="265" t="str">
        <f>IF('CV''S'!T27&gt;15,"*"," ")</f>
        <v> </v>
      </c>
      <c r="N29" s="265">
        <v>-0.4284955237886601</v>
      </c>
    </row>
    <row r="30" spans="2:14" ht="12">
      <c r="B30" s="49" t="s">
        <v>31</v>
      </c>
      <c r="C30" s="50" t="s">
        <v>32</v>
      </c>
      <c r="D30" s="236">
        <v>-13.598688325894138</v>
      </c>
      <c r="E30" s="236" t="str">
        <f>IF('CV''S'!L28&gt;15,"*"," ")</f>
        <v>*</v>
      </c>
      <c r="F30" s="236">
        <v>-1.2683803895213281</v>
      </c>
      <c r="G30" s="236"/>
      <c r="H30" s="236">
        <v>-17.75663492356291</v>
      </c>
      <c r="I30" s="236" t="str">
        <f>IF('CV''S'!M28&gt;15,"*"," ")</f>
        <v> </v>
      </c>
      <c r="J30" s="236">
        <v>-1.3181948437101716</v>
      </c>
      <c r="K30" s="236"/>
      <c r="L30" s="236">
        <v>-12.305958373420523</v>
      </c>
      <c r="M30" s="236" t="str">
        <f>IF('CV''S'!T28&gt;15,"*"," ")</f>
        <v>*</v>
      </c>
      <c r="N30" s="236">
        <v>-1.2472358380397726</v>
      </c>
    </row>
    <row r="31" spans="2:14" ht="12">
      <c r="B31" s="13" t="s">
        <v>33</v>
      </c>
      <c r="C31" s="13" t="s">
        <v>34</v>
      </c>
      <c r="D31" s="265">
        <v>2.475935298203824</v>
      </c>
      <c r="E31" s="265" t="str">
        <f>IF('CV''S'!L29&gt;15,"*"," ")</f>
        <v> </v>
      </c>
      <c r="F31" s="265">
        <v>0.008908387104462765</v>
      </c>
      <c r="H31" s="265">
        <v>0.31534688156973356</v>
      </c>
      <c r="I31" s="265" t="str">
        <f>IF('CV''S'!M29&gt;15,"*"," ")</f>
        <v> </v>
      </c>
      <c r="J31" s="265">
        <v>0.0005392002542161937</v>
      </c>
      <c r="L31" s="265">
        <v>2.832369942196533</v>
      </c>
      <c r="M31" s="265" t="str">
        <f>IF('CV''S'!T29&gt;15,"*"," ")</f>
        <v> </v>
      </c>
      <c r="N31" s="265">
        <v>0.01246082394423942</v>
      </c>
    </row>
    <row r="32" spans="2:14" ht="12">
      <c r="B32" s="49" t="s">
        <v>35</v>
      </c>
      <c r="C32" s="50" t="s">
        <v>36</v>
      </c>
      <c r="D32" s="236">
        <v>-1.5772458734433226</v>
      </c>
      <c r="E32" s="236" t="str">
        <f>IF('CV''S'!L30&gt;15,"*"," ")</f>
        <v> </v>
      </c>
      <c r="F32" s="236">
        <v>-0.02045100669049442</v>
      </c>
      <c r="G32" s="236"/>
      <c r="H32" s="236">
        <v>2.971691241927399</v>
      </c>
      <c r="I32" s="236" t="str">
        <f>IF('CV''S'!M30&gt;15,"*"," ")</f>
        <v>*</v>
      </c>
      <c r="J32" s="236">
        <v>0.02182477219446457</v>
      </c>
      <c r="K32" s="236"/>
      <c r="L32" s="236">
        <v>-2.5009136538001298</v>
      </c>
      <c r="M32" s="236" t="str">
        <f>IF('CV''S'!T30&gt;15,"*"," ")</f>
        <v> </v>
      </c>
      <c r="N32" s="236">
        <v>-0.038395645402528246</v>
      </c>
    </row>
    <row r="33" spans="2:14" ht="12">
      <c r="B33" s="13" t="s">
        <v>37</v>
      </c>
      <c r="C33" s="13" t="s">
        <v>38</v>
      </c>
      <c r="D33" s="265">
        <v>-10.570214756206898</v>
      </c>
      <c r="E33" s="265" t="str">
        <f>IF('CV''S'!L31&gt;15,"*"," ")</f>
        <v> </v>
      </c>
      <c r="F33" s="265">
        <v>-0.08069320583601575</v>
      </c>
      <c r="H33" s="265">
        <v>4.959661420447015</v>
      </c>
      <c r="I33" s="265" t="str">
        <f>IF('CV''S'!M31&gt;15,"*"," ")</f>
        <v> </v>
      </c>
      <c r="J33" s="265">
        <v>0.037444462098345864</v>
      </c>
      <c r="L33" s="265">
        <v>-17.05901856763926</v>
      </c>
      <c r="M33" s="265" t="str">
        <f>IF('CV''S'!T31&gt;15,"*"," ")</f>
        <v> </v>
      </c>
      <c r="N33" s="265">
        <v>-0.13083865141451387</v>
      </c>
    </row>
    <row r="34" spans="2:14" ht="12">
      <c r="B34" s="49" t="s">
        <v>39</v>
      </c>
      <c r="C34" s="50" t="s">
        <v>40</v>
      </c>
      <c r="D34" s="236">
        <v>-12.260124458345544</v>
      </c>
      <c r="E34" s="236" t="str">
        <f>IF('CV''S'!L32&gt;15,"*"," ")</f>
        <v> </v>
      </c>
      <c r="F34" s="236">
        <v>-0.04798491364742835</v>
      </c>
      <c r="G34" s="236"/>
      <c r="H34" s="236">
        <v>-17.149639007022056</v>
      </c>
      <c r="I34" s="236" t="str">
        <f>IF('CV''S'!M32&gt;15,"*"," ")</f>
        <v> </v>
      </c>
      <c r="J34" s="236">
        <v>-0.049469483640786224</v>
      </c>
      <c r="K34" s="236"/>
      <c r="L34" s="236">
        <v>-10.884117065839105</v>
      </c>
      <c r="M34" s="236" t="str">
        <f>IF('CV''S'!T32&gt;15,"*"," ")</f>
        <v> </v>
      </c>
      <c r="N34" s="236">
        <v>-0.047354763881388005</v>
      </c>
    </row>
    <row r="35" spans="2:14" ht="12">
      <c r="B35" s="13" t="s">
        <v>41</v>
      </c>
      <c r="C35" s="13" t="s">
        <v>42</v>
      </c>
      <c r="D35" s="265">
        <v>-24.36402723038338</v>
      </c>
      <c r="E35" s="265" t="str">
        <f>IF('CV''S'!L33&gt;15,"*"," ")</f>
        <v> </v>
      </c>
      <c r="F35" s="265">
        <v>-0.06069842916868433</v>
      </c>
      <c r="H35" s="265">
        <v>-7.233502538071068</v>
      </c>
      <c r="I35" s="265" t="str">
        <f>IF('CV''S'!M33&gt;15,"*"," ")</f>
        <v> </v>
      </c>
      <c r="J35" s="265">
        <v>-0.008537337358422884</v>
      </c>
      <c r="L35" s="265">
        <v>-27.17980809345014</v>
      </c>
      <c r="M35" s="265" t="str">
        <f>IF('CV''S'!T33&gt;15,"*"," ")</f>
        <v> </v>
      </c>
      <c r="N35" s="265">
        <v>-0.08283904897624465</v>
      </c>
    </row>
    <row r="36" spans="2:14" ht="12">
      <c r="B36" s="49" t="s">
        <v>43</v>
      </c>
      <c r="C36" s="50" t="s">
        <v>44</v>
      </c>
      <c r="D36" s="236">
        <v>-4.1666666666666625</v>
      </c>
      <c r="E36" s="236" t="str">
        <f>IF('CV''S'!L34&gt;15,"*"," ")</f>
        <v>*</v>
      </c>
      <c r="F36" s="236">
        <v>-0.004106070208469818</v>
      </c>
      <c r="G36" s="236"/>
      <c r="H36" s="236">
        <v>-4.126984126984123</v>
      </c>
      <c r="I36" s="236" t="str">
        <f>IF('CV''S'!M34&gt;15,"*"," ")</f>
        <v> </v>
      </c>
      <c r="J36" s="236">
        <v>-0.0025961493721519853</v>
      </c>
      <c r="K36" s="236"/>
      <c r="L36" s="236">
        <v>-4.175988068605507</v>
      </c>
      <c r="M36" s="236" t="str">
        <f>IF('CV''S'!T34&gt;15,"*"," ")</f>
        <v> </v>
      </c>
      <c r="N36" s="236">
        <v>-0.004746980550186432</v>
      </c>
    </row>
    <row r="37" spans="2:14" ht="12">
      <c r="B37" s="13" t="s">
        <v>45</v>
      </c>
      <c r="C37" s="13" t="s">
        <v>46</v>
      </c>
      <c r="D37" s="265">
        <v>-2.200256682842461</v>
      </c>
      <c r="E37" s="265" t="str">
        <f>IF('CV''S'!L35&gt;15,"*"," ")</f>
        <v> </v>
      </c>
      <c r="F37" s="265">
        <v>-0.07131172803362049</v>
      </c>
      <c r="H37" s="265">
        <v>-2.493152813659416</v>
      </c>
      <c r="I37" s="265" t="str">
        <f>IF('CV''S'!M35&gt;15,"*"," ")</f>
        <v> </v>
      </c>
      <c r="J37" s="265">
        <v>-0.07689594736516354</v>
      </c>
      <c r="L37" s="265">
        <v>-2.0843264188950217</v>
      </c>
      <c r="M37" s="265" t="str">
        <f>IF('CV''S'!T35&gt;15,"*"," ")</f>
        <v> </v>
      </c>
      <c r="N37" s="265">
        <v>-0.06894141574047558</v>
      </c>
    </row>
    <row r="38" spans="2:14" ht="12">
      <c r="B38" s="49" t="s">
        <v>47</v>
      </c>
      <c r="C38" s="50" t="s">
        <v>48</v>
      </c>
      <c r="D38" s="236">
        <v>-1.9926509088768474</v>
      </c>
      <c r="E38" s="236" t="str">
        <f>IF('CV''S'!L36&gt;15,"*"," ")</f>
        <v> </v>
      </c>
      <c r="F38" s="236">
        <v>-0.038272739921411114</v>
      </c>
      <c r="G38" s="236"/>
      <c r="H38" s="236">
        <v>-4.029257440034573</v>
      </c>
      <c r="I38" s="236" t="str">
        <f>IF('CV''S'!M36&gt;15,"*"," ")</f>
        <v> </v>
      </c>
      <c r="J38" s="236">
        <v>-0.1992844198823442</v>
      </c>
      <c r="K38" s="236"/>
      <c r="L38" s="236">
        <v>4.723858983321683</v>
      </c>
      <c r="M38" s="236" t="str">
        <f>IF('CV''S'!T36&gt;15,"*"," ")</f>
        <v> </v>
      </c>
      <c r="N38" s="236">
        <v>0.03007127411033288</v>
      </c>
    </row>
    <row r="39" spans="2:14" ht="12">
      <c r="B39" s="13" t="s">
        <v>49</v>
      </c>
      <c r="C39" s="13" t="s">
        <v>50</v>
      </c>
      <c r="D39" s="265">
        <v>-4.42087929680649</v>
      </c>
      <c r="E39" s="265" t="str">
        <f>IF('CV''S'!L37&gt;15,"*"," ")</f>
        <v> </v>
      </c>
      <c r="F39" s="265">
        <v>-0.08627210557578405</v>
      </c>
      <c r="H39" s="265">
        <v>-1.0488428985181097</v>
      </c>
      <c r="I39" s="265" t="str">
        <f>IF('CV''S'!M37&gt;15,"*"," ")</f>
        <v> </v>
      </c>
      <c r="J39" s="265">
        <v>-0.01862237915024383</v>
      </c>
      <c r="L39" s="265">
        <v>-5.6751385838301305</v>
      </c>
      <c r="M39" s="265" t="str">
        <f>IF('CV''S'!T37&gt;15,"*"," ")</f>
        <v> </v>
      </c>
      <c r="N39" s="265">
        <v>-0.11498712707728385</v>
      </c>
    </row>
    <row r="40" spans="2:14" ht="12">
      <c r="B40" s="49" t="s">
        <v>51</v>
      </c>
      <c r="C40" s="50" t="s">
        <v>52</v>
      </c>
      <c r="D40" s="236">
        <v>-23.68866328257191</v>
      </c>
      <c r="E40" s="236" t="str">
        <f>IF('CV''S'!L38&gt;15,"*"," ")</f>
        <v> </v>
      </c>
      <c r="F40" s="236">
        <v>-0.004165578472360688</v>
      </c>
      <c r="G40" s="236"/>
      <c r="H40" s="236">
        <v>-10.71428571428571</v>
      </c>
      <c r="I40" s="236" t="str">
        <f>IF('CV''S'!M38&gt;15,"*"," ")</f>
        <v>*</v>
      </c>
      <c r="J40" s="236">
        <v>-0.00194711202911399</v>
      </c>
      <c r="K40" s="236"/>
      <c r="L40" s="236">
        <v>-29.462102689486557</v>
      </c>
      <c r="M40" s="236" t="str">
        <f>IF('CV''S'!T38&gt;15,"*"," ")</f>
        <v> </v>
      </c>
      <c r="N40" s="236">
        <v>-0.0051072424669416664</v>
      </c>
    </row>
    <row r="41" spans="2:14" ht="12">
      <c r="B41" s="13" t="s">
        <v>53</v>
      </c>
      <c r="C41" s="13" t="s">
        <v>54</v>
      </c>
      <c r="D41" s="265">
        <v>2.7494908350305547</v>
      </c>
      <c r="E41" s="265" t="str">
        <f>IF('CV''S'!L39&gt;15,"*"," ")</f>
        <v> </v>
      </c>
      <c r="F41" s="265">
        <v>0.014460508125480703</v>
      </c>
      <c r="H41" s="265">
        <v>-1.1308562197092087</v>
      </c>
      <c r="I41" s="265" t="str">
        <f>IF('CV''S'!M39&gt;15,"*"," ")</f>
        <v> </v>
      </c>
      <c r="J41" s="265">
        <v>-0.0083875595100295</v>
      </c>
      <c r="L41" s="265">
        <v>5.562060889929743</v>
      </c>
      <c r="M41" s="265" t="str">
        <f>IF('CV''S'!T39&gt;15,"*"," ")</f>
        <v> </v>
      </c>
      <c r="N41" s="265">
        <v>0.024158740300056006</v>
      </c>
    </row>
    <row r="42" spans="2:14" ht="12">
      <c r="B42" s="49" t="s">
        <v>55</v>
      </c>
      <c r="C42" s="50" t="s">
        <v>56</v>
      </c>
      <c r="D42" s="236">
        <v>-2.9475587703436057</v>
      </c>
      <c r="E42" s="236" t="str">
        <f>IF('CV''S'!L40&gt;15,"*"," ")</f>
        <v> </v>
      </c>
      <c r="F42" s="236">
        <v>-0.004157077291804886</v>
      </c>
      <c r="G42" s="236"/>
      <c r="H42" s="236">
        <v>0.13703323055840322</v>
      </c>
      <c r="I42" s="236" t="str">
        <f>IF('CV''S'!M40&gt;15,"*"," ")</f>
        <v> </v>
      </c>
      <c r="J42" s="236">
        <v>0.000342349367756288</v>
      </c>
      <c r="K42" s="236"/>
      <c r="L42" s="236">
        <v>-6.39601685178095</v>
      </c>
      <c r="M42" s="236" t="str">
        <f>IF('CV''S'!T40&gt;15,"*"," ")</f>
        <v> </v>
      </c>
      <c r="N42" s="236">
        <v>-0.006066931774600553</v>
      </c>
    </row>
    <row r="43" spans="2:14" ht="12">
      <c r="B43" s="13" t="s">
        <v>57</v>
      </c>
      <c r="C43" s="13" t="s">
        <v>58</v>
      </c>
      <c r="D43" s="265">
        <v>6.423486248517052</v>
      </c>
      <c r="E43" s="265" t="str">
        <f>IF('CV''S'!L41&gt;15,"*"," ")</f>
        <v> </v>
      </c>
      <c r="F43" s="265">
        <v>0.14395729129589344</v>
      </c>
      <c r="H43" s="265">
        <v>5.553857360230974</v>
      </c>
      <c r="I43" s="265" t="str">
        <f>IF('CV''S'!M41&gt;15,"*"," ")</f>
        <v> </v>
      </c>
      <c r="J43" s="265">
        <v>0.14617462129708148</v>
      </c>
      <c r="L43" s="265">
        <v>6.8916439669940655</v>
      </c>
      <c r="M43" s="265" t="str">
        <f>IF('CV''S'!T41&gt;15,"*"," ")</f>
        <v> </v>
      </c>
      <c r="N43" s="265">
        <v>0.14301610968254116</v>
      </c>
    </row>
    <row r="44" spans="2:14" ht="12">
      <c r="B44" s="49" t="s">
        <v>59</v>
      </c>
      <c r="C44" s="50" t="s">
        <v>60</v>
      </c>
      <c r="D44" s="236">
        <v>-5.9835306914257425</v>
      </c>
      <c r="E44" s="236" t="str">
        <f>IF('CV''S'!L42&gt;15,"*"," ")</f>
        <v> </v>
      </c>
      <c r="F44" s="236">
        <v>-0.5068492401301848</v>
      </c>
      <c r="G44" s="236"/>
      <c r="H44" s="236">
        <v>-7.144846879547739</v>
      </c>
      <c r="I44" s="236" t="str">
        <f>IF('CV''S'!M42&gt;15,"*"," ")</f>
        <v> </v>
      </c>
      <c r="J44" s="236">
        <v>-0.9988268659691039</v>
      </c>
      <c r="K44" s="236"/>
      <c r="L44" s="236">
        <v>-4.859800811377513</v>
      </c>
      <c r="M44" s="236" t="str">
        <f>IF('CV''S'!T42&gt;15,"*"," ")</f>
        <v> </v>
      </c>
      <c r="N44" s="236">
        <v>-0.2980213726624487</v>
      </c>
    </row>
    <row r="45" spans="2:14" ht="12">
      <c r="B45" s="13" t="s">
        <v>61</v>
      </c>
      <c r="C45" s="13" t="s">
        <v>62</v>
      </c>
      <c r="D45" s="265">
        <v>-1.2587051844209385</v>
      </c>
      <c r="E45" s="265" t="str">
        <f>IF('CV''S'!L43&gt;15,"*"," ")</f>
        <v> </v>
      </c>
      <c r="F45" s="265">
        <v>-0.010890012292028607</v>
      </c>
      <c r="H45" s="265">
        <v>3.692885457959516</v>
      </c>
      <c r="I45" s="265" t="str">
        <f>IF('CV''S'!M43&gt;15,"*"," ")</f>
        <v> </v>
      </c>
      <c r="J45" s="265">
        <v>0.026510679165628884</v>
      </c>
      <c r="L45" s="265">
        <v>-2.8851425438596534</v>
      </c>
      <c r="M45" s="265" t="str">
        <f>IF('CV''S'!T43&gt;15,"*"," ")</f>
        <v> </v>
      </c>
      <c r="N45" s="265">
        <v>-0.026765341227167352</v>
      </c>
    </row>
    <row r="46" spans="2:14" ht="12">
      <c r="B46" s="49" t="s">
        <v>63</v>
      </c>
      <c r="C46" s="50" t="s">
        <v>64</v>
      </c>
      <c r="D46" s="236">
        <v>-6.079613745252777</v>
      </c>
      <c r="E46" s="236" t="str">
        <f>IF('CV''S'!L44&gt;15,"*"," ")</f>
        <v> </v>
      </c>
      <c r="F46" s="236">
        <v>-0.41393707495704696</v>
      </c>
      <c r="G46" s="236"/>
      <c r="H46" s="236">
        <v>-0.10296887158840473</v>
      </c>
      <c r="I46" s="236" t="str">
        <f>IF('CV''S'!M44&gt;15,"*"," ")</f>
        <v> </v>
      </c>
      <c r="J46" s="236">
        <v>-0.0050834126259484995</v>
      </c>
      <c r="K46" s="236"/>
      <c r="L46" s="236">
        <v>-7.726860893810272</v>
      </c>
      <c r="M46" s="236" t="str">
        <f>IF('CV''S'!T44&gt;15,"*"," ")</f>
        <v> </v>
      </c>
      <c r="N46" s="236">
        <v>-0.587481630495294</v>
      </c>
    </row>
    <row r="47" spans="2:14" ht="12">
      <c r="B47" s="13" t="s">
        <v>65</v>
      </c>
      <c r="C47" s="13" t="s">
        <v>66</v>
      </c>
      <c r="D47" s="265">
        <v>-7.384818869865528</v>
      </c>
      <c r="E47" s="265" t="str">
        <f>IF('CV''S'!L45&gt;15,"*"," ")</f>
        <v> </v>
      </c>
      <c r="F47" s="265">
        <v>-0.0598058052103213</v>
      </c>
      <c r="H47" s="265">
        <v>-2.578700602813122</v>
      </c>
      <c r="I47" s="265" t="str">
        <f>IF('CV''S'!M45&gt;15,"*"," ")</f>
        <v> </v>
      </c>
      <c r="J47" s="265">
        <v>-0.015377192435054046</v>
      </c>
      <c r="L47" s="265">
        <v>-8.735762025793093</v>
      </c>
      <c r="M47" s="265" t="str">
        <f>IF('CV''S'!T45&gt;15,"*"," ")</f>
        <v> </v>
      </c>
      <c r="N47" s="265">
        <v>-0.07866424911737538</v>
      </c>
    </row>
    <row r="48" spans="2:14" ht="12">
      <c r="B48" s="49" t="s">
        <v>67</v>
      </c>
      <c r="C48" s="50" t="s">
        <v>68</v>
      </c>
      <c r="D48" s="236">
        <v>-9.569028487947406</v>
      </c>
      <c r="E48" s="236" t="str">
        <f>IF('CV''S'!L46&gt;15,"*"," ")</f>
        <v> </v>
      </c>
      <c r="F48" s="236">
        <v>-0.04677349541822144</v>
      </c>
      <c r="G48" s="236"/>
      <c r="H48" s="236">
        <v>-10.50119331742243</v>
      </c>
      <c r="I48" s="236" t="str">
        <f>IF('CV''S'!M46&gt;15,"*"," ")</f>
        <v> </v>
      </c>
      <c r="J48" s="236">
        <v>-0.026360901317235553</v>
      </c>
      <c r="K48" s="236"/>
      <c r="L48" s="236">
        <v>-9.400603708495037</v>
      </c>
      <c r="M48" s="236" t="str">
        <f>IF('CV''S'!T46&gt;15,"*"," ")</f>
        <v> </v>
      </c>
      <c r="N48" s="236">
        <v>-0.05543795142539166</v>
      </c>
    </row>
    <row r="49" spans="2:14" ht="12">
      <c r="B49" s="13" t="s">
        <v>69</v>
      </c>
      <c r="C49" s="13" t="s">
        <v>70</v>
      </c>
      <c r="D49" s="265">
        <v>-8.383543348237632</v>
      </c>
      <c r="E49" s="265" t="str">
        <f>IF('CV''S'!L47&gt;15,"*"," ")</f>
        <v> </v>
      </c>
      <c r="F49" s="265">
        <v>-0.39888580562610715</v>
      </c>
      <c r="H49" s="265">
        <v>-6.435723930567205</v>
      </c>
      <c r="I49" s="265" t="str">
        <f>IF('CV''S'!M47&gt;15,"*"," ")</f>
        <v> </v>
      </c>
      <c r="J49" s="265">
        <v>-0.20386191622038471</v>
      </c>
      <c r="L49" s="265">
        <v>-8.865592700143676</v>
      </c>
      <c r="M49" s="265" t="str">
        <f>IF('CV''S'!T47&gt;15,"*"," ")</f>
        <v> </v>
      </c>
      <c r="N49" s="265">
        <v>-0.48166685254955993</v>
      </c>
    </row>
    <row r="50" spans="2:14" ht="12">
      <c r="B50" s="49" t="s">
        <v>71</v>
      </c>
      <c r="C50" s="50" t="s">
        <v>72</v>
      </c>
      <c r="D50" s="236">
        <v>-15.825148100697529</v>
      </c>
      <c r="E50" s="236" t="str">
        <f>IF('CV''S'!L48&gt;15,"*"," ")</f>
        <v> </v>
      </c>
      <c r="F50" s="236">
        <v>-0.3225050361565537</v>
      </c>
      <c r="G50" s="236"/>
      <c r="H50" s="236">
        <v>-8.313082791749082</v>
      </c>
      <c r="I50" s="236" t="str">
        <f>IF('CV''S'!M48&gt;15,"*"," ")</f>
        <v> </v>
      </c>
      <c r="J50" s="236">
        <v>-0.11016160749333385</v>
      </c>
      <c r="K50" s="236"/>
      <c r="L50" s="236">
        <v>-17.63052099744662</v>
      </c>
      <c r="M50" s="236" t="str">
        <f>IF('CV''S'!T48&gt;15,"*"," ")</f>
        <v> </v>
      </c>
      <c r="N50" s="236">
        <v>-0.41263764188819335</v>
      </c>
    </row>
    <row r="51" spans="2:14" ht="12">
      <c r="B51" s="13" t="s">
        <v>73</v>
      </c>
      <c r="C51" s="13" t="s">
        <v>74</v>
      </c>
      <c r="D51" s="265">
        <v>-10.475057855623737</v>
      </c>
      <c r="E51" s="265" t="str">
        <f>IF('CV''S'!L49&gt;15,"*"," ")</f>
        <v> </v>
      </c>
      <c r="F51" s="265">
        <v>-0.05818122960792147</v>
      </c>
      <c r="H51" s="265">
        <v>-4.226859283422845</v>
      </c>
      <c r="I51" s="265" t="str">
        <f>IF('CV''S'!M49&gt;15,"*"," ")</f>
        <v> </v>
      </c>
      <c r="J51" s="265">
        <v>-0.014198940029250446</v>
      </c>
      <c r="L51" s="265">
        <v>-11.848657126133322</v>
      </c>
      <c r="M51" s="265" t="str">
        <f>IF('CV''S'!T49&gt;15,"*"," ")</f>
        <v> </v>
      </c>
      <c r="N51" s="265">
        <v>-0.07685022440905803</v>
      </c>
    </row>
    <row r="52" spans="2:14" ht="12">
      <c r="B52" s="49" t="s">
        <v>75</v>
      </c>
      <c r="C52" s="50" t="s">
        <v>76</v>
      </c>
      <c r="D52" s="236">
        <v>-5.48230299483291</v>
      </c>
      <c r="E52" s="236" t="str">
        <f>IF('CV''S'!L50&gt;15,"*"," ")</f>
        <v> </v>
      </c>
      <c r="F52" s="236">
        <v>-0.25886427111508886</v>
      </c>
      <c r="G52" s="236"/>
      <c r="H52" s="236">
        <v>-0.904022363506729</v>
      </c>
      <c r="I52" s="236" t="str">
        <f>IF('CV''S'!M50&gt;15,"*"," ")</f>
        <v> </v>
      </c>
      <c r="J52" s="236">
        <v>-0.02677483282198212</v>
      </c>
      <c r="K52" s="236"/>
      <c r="L52" s="236">
        <v>-6.534731389570947</v>
      </c>
      <c r="M52" s="236" t="str">
        <f>IF('CV''S'!T50&gt;15,"*"," ")</f>
        <v> </v>
      </c>
      <c r="N52" s="236">
        <v>-0.3573783902844074</v>
      </c>
    </row>
    <row r="53" spans="2:14" ht="12">
      <c r="B53" s="13" t="s">
        <v>77</v>
      </c>
      <c r="C53" s="13" t="s">
        <v>78</v>
      </c>
      <c r="D53" s="265">
        <v>-6.5964022988881155</v>
      </c>
      <c r="E53" s="265" t="str">
        <f>IF('CV''S'!L51&gt;15,"*"," ")</f>
        <v> </v>
      </c>
      <c r="F53" s="265">
        <v>-0.08584775497970548</v>
      </c>
      <c r="H53" s="265">
        <v>-1.9568489713999049</v>
      </c>
      <c r="I53" s="265" t="str">
        <f>IF('CV''S'!M51&gt;15,"*"," ")</f>
        <v> </v>
      </c>
      <c r="J53" s="265">
        <v>-0.024107101312839947</v>
      </c>
      <c r="L53" s="265">
        <v>-8.419252063490134</v>
      </c>
      <c r="M53" s="265" t="str">
        <f>IF('CV''S'!T51&gt;15,"*"," ")</f>
        <v> </v>
      </c>
      <c r="N53" s="265">
        <v>-0.11205457489215614</v>
      </c>
    </row>
    <row r="54" spans="2:14" ht="12">
      <c r="B54" s="49" t="s">
        <v>79</v>
      </c>
      <c r="C54" s="50" t="s">
        <v>80</v>
      </c>
      <c r="D54" s="236">
        <v>-6.77158318026112</v>
      </c>
      <c r="E54" s="236" t="str">
        <f>IF('CV''S'!L52&gt;15,"*"," ")</f>
        <v> </v>
      </c>
      <c r="F54" s="236">
        <v>-0.09566378479484641</v>
      </c>
      <c r="G54" s="236"/>
      <c r="H54" s="236">
        <v>-2.0427914693581295</v>
      </c>
      <c r="I54" s="236" t="str">
        <f>IF('CV''S'!M52&gt;15,"*"," ")</f>
        <v> </v>
      </c>
      <c r="J54" s="236">
        <v>-0.025291059542997124</v>
      </c>
      <c r="K54" s="236"/>
      <c r="L54" s="236">
        <v>-8.442926865024337</v>
      </c>
      <c r="M54" s="236" t="str">
        <f>IF('CV''S'!T52&gt;15,"*"," ")</f>
        <v> </v>
      </c>
      <c r="N54" s="236">
        <v>-0.12553462722833605</v>
      </c>
    </row>
    <row r="55" spans="2:14" ht="12">
      <c r="B55" s="13" t="s">
        <v>81</v>
      </c>
      <c r="C55" s="13" t="s">
        <v>82</v>
      </c>
      <c r="D55" s="265">
        <v>-11.570469798657722</v>
      </c>
      <c r="E55" s="265" t="str">
        <f>IF('CV''S'!L53&gt;15,"*"," ")</f>
        <v> </v>
      </c>
      <c r="F55" s="265">
        <v>-0.1282403086848184</v>
      </c>
      <c r="H55" s="265">
        <v>-2.94193548387095</v>
      </c>
      <c r="I55" s="265" t="str">
        <f>IF('CV''S'!M53&gt;15,"*"," ")</f>
        <v> </v>
      </c>
      <c r="J55" s="265">
        <v>-0.02276623295579421</v>
      </c>
      <c r="L55" s="265">
        <v>-13.837288135593228</v>
      </c>
      <c r="M55" s="265" t="str">
        <f>IF('CV''S'!T53&gt;15,"*"," ")</f>
        <v> </v>
      </c>
      <c r="N55" s="265">
        <v>-0.17301048755233103</v>
      </c>
    </row>
    <row r="56" spans="2:14" ht="12">
      <c r="B56" s="49" t="s">
        <v>83</v>
      </c>
      <c r="C56" s="50" t="s">
        <v>84</v>
      </c>
      <c r="D56" s="236">
        <v>-2.9148937515718454</v>
      </c>
      <c r="E56" s="236" t="str">
        <f>IF('CV''S'!L54&gt;15,"*"," ")</f>
        <v> </v>
      </c>
      <c r="F56" s="236">
        <v>-0.07641052360149819</v>
      </c>
      <c r="G56" s="236"/>
      <c r="H56" s="236">
        <v>9.329569093074785</v>
      </c>
      <c r="I56" s="236" t="str">
        <f>IF('CV''S'!M54&gt;15,"*"," ")</f>
        <v> </v>
      </c>
      <c r="J56" s="236">
        <v>0.22138877739380936</v>
      </c>
      <c r="K56" s="236"/>
      <c r="L56" s="236">
        <v>-7.437826596264474</v>
      </c>
      <c r="M56" s="236" t="str">
        <f>IF('CV''S'!T54&gt;15,"*"," ")</f>
        <v> </v>
      </c>
      <c r="N56" s="236">
        <v>-0.20281625771224815</v>
      </c>
    </row>
    <row r="57" spans="2:14" ht="12">
      <c r="B57" s="13" t="s">
        <v>85</v>
      </c>
      <c r="C57" s="13" t="s">
        <v>86</v>
      </c>
      <c r="D57" s="265">
        <v>-8.546031746031735</v>
      </c>
      <c r="E57" s="265" t="str">
        <f>IF('CV''S'!L55&gt;15,"*"," ")</f>
        <v> </v>
      </c>
      <c r="F57" s="265">
        <v>-0.040049061598553426</v>
      </c>
      <c r="H57" s="265">
        <v>-3.9170506912442393</v>
      </c>
      <c r="I57" s="265" t="str">
        <f>IF('CV''S'!M55&gt;15,"*"," ")</f>
        <v> </v>
      </c>
      <c r="J57" s="265">
        <v>-0.016974822817916842</v>
      </c>
      <c r="L57" s="265">
        <v>-10.306748466257664</v>
      </c>
      <c r="M57" s="265" t="str">
        <f>IF('CV''S'!T55&gt;15,"*"," ")</f>
        <v> </v>
      </c>
      <c r="N57" s="265">
        <v>-0.04984329577695763</v>
      </c>
    </row>
    <row r="58" spans="2:14" ht="12">
      <c r="B58" s="49" t="s">
        <v>87</v>
      </c>
      <c r="C58" s="50" t="s">
        <v>88</v>
      </c>
      <c r="D58" s="236">
        <v>-10.590465872156008</v>
      </c>
      <c r="E58" s="236" t="str">
        <f>IF('CV''S'!L56&gt;15,"*"," ")</f>
        <v> </v>
      </c>
      <c r="F58" s="236">
        <v>-0.04653546236265796</v>
      </c>
      <c r="G58" s="236"/>
      <c r="H58" s="236">
        <v>1.4617368873602654</v>
      </c>
      <c r="I58" s="236" t="str">
        <f>IF('CV''S'!M56&gt;15,"*"," ")</f>
        <v> </v>
      </c>
      <c r="J58" s="236">
        <v>0.005092446845375018</v>
      </c>
      <c r="K58" s="236"/>
      <c r="L58" s="236">
        <v>-14.318645269970743</v>
      </c>
      <c r="M58" s="236" t="str">
        <f>IF('CV''S'!T56&gt;15,"*"," ")</f>
        <v> </v>
      </c>
      <c r="N58" s="236">
        <v>-0.06844976418349204</v>
      </c>
    </row>
    <row r="59" spans="2:14" ht="12">
      <c r="B59" s="13" t="s">
        <v>89</v>
      </c>
      <c r="C59" s="13" t="s">
        <v>90</v>
      </c>
      <c r="D59" s="265">
        <v>-30.24510906228919</v>
      </c>
      <c r="E59" s="265" t="str">
        <f>IF('CV''S'!L57&gt;15,"*"," ")</f>
        <v> </v>
      </c>
      <c r="F59" s="265">
        <v>-0.2401158447996483</v>
      </c>
      <c r="H59" s="265">
        <v>-12.616822429906538</v>
      </c>
      <c r="I59" s="265" t="str">
        <f>IF('CV''S'!M57&gt;15,"*"," ")</f>
        <v> </v>
      </c>
      <c r="J59" s="265">
        <v>-0.08088003813242726</v>
      </c>
      <c r="L59" s="265">
        <v>-35.83061889250815</v>
      </c>
      <c r="M59" s="265" t="str">
        <f>IF('CV''S'!T57&gt;15,"*"," ")</f>
        <v> </v>
      </c>
      <c r="N59" s="265">
        <v>-0.3077060606638713</v>
      </c>
    </row>
    <row r="60" spans="2:14" ht="12">
      <c r="B60" s="49" t="s">
        <v>91</v>
      </c>
      <c r="C60" s="50" t="s">
        <v>92</v>
      </c>
      <c r="D60" s="236">
        <v>-11.196678497287882</v>
      </c>
      <c r="E60" s="236" t="str">
        <f>IF('CV''S'!L58&gt;15,"*"," ")</f>
        <v> </v>
      </c>
      <c r="F60" s="236">
        <v>-0.09949781722552954</v>
      </c>
      <c r="G60" s="236"/>
      <c r="H60" s="236">
        <v>-2.1099496709252707</v>
      </c>
      <c r="I60" s="236" t="str">
        <f>IF('CV''S'!M58&gt;15,"*"," ")</f>
        <v> </v>
      </c>
      <c r="J60" s="236">
        <v>-0.010883856983252511</v>
      </c>
      <c r="K60" s="236"/>
      <c r="L60" s="236">
        <v>-13.097165991902827</v>
      </c>
      <c r="M60" s="236" t="str">
        <f>IF('CV''S'!T58&gt;15,"*"," ")</f>
        <v> </v>
      </c>
      <c r="N60" s="236">
        <v>-0.13711144714154586</v>
      </c>
    </row>
    <row r="61" spans="2:14" ht="12">
      <c r="B61" s="13" t="s">
        <v>93</v>
      </c>
      <c r="C61" s="13" t="s">
        <v>94</v>
      </c>
      <c r="D61" s="265">
        <v>-14.16478631554271</v>
      </c>
      <c r="E61" s="265" t="str">
        <f>IF('CV''S'!L59&gt;15,"*"," ")</f>
        <v> </v>
      </c>
      <c r="F61" s="265">
        <v>-0.1663613025337778</v>
      </c>
      <c r="H61" s="265">
        <v>-8.953133523013857</v>
      </c>
      <c r="I61" s="265" t="str">
        <f>IF('CV''S'!M59&gt;15,"*"," ")</f>
        <v> </v>
      </c>
      <c r="J61" s="265">
        <v>-0.0808534109595793</v>
      </c>
      <c r="L61" s="265">
        <v>-15.713828747700553</v>
      </c>
      <c r="M61" s="265" t="str">
        <f>IF('CV''S'!T59&gt;15,"*"," ")</f>
        <v> </v>
      </c>
      <c r="N61" s="265">
        <v>-0.20265651132229437</v>
      </c>
    </row>
    <row r="62" spans="2:14" ht="12">
      <c r="B62" s="49" t="s">
        <v>95</v>
      </c>
      <c r="C62" s="50" t="s">
        <v>96</v>
      </c>
      <c r="D62" s="236">
        <v>-14.16371921103784</v>
      </c>
      <c r="E62" s="236" t="str">
        <f>IF('CV''S'!L60&gt;15,"*"," ")</f>
        <v> </v>
      </c>
      <c r="F62" s="236">
        <v>-0.13225711649745203</v>
      </c>
      <c r="G62" s="236"/>
      <c r="H62" s="236">
        <v>1.6001600160015839</v>
      </c>
      <c r="I62" s="236" t="str">
        <f>IF('CV''S'!M60&gt;15,"*"," ")</f>
        <v> </v>
      </c>
      <c r="J62" s="236">
        <v>0.015976303828627452</v>
      </c>
      <c r="K62" s="236"/>
      <c r="L62" s="236">
        <v>-21.5347923681257</v>
      </c>
      <c r="M62" s="236" t="str">
        <f>IF('CV''S'!T60&gt;15,"*"," ")</f>
        <v>*</v>
      </c>
      <c r="N62" s="236">
        <v>-0.19517719137150508</v>
      </c>
    </row>
    <row r="63" spans="2:14" ht="12">
      <c r="B63" s="13" t="s">
        <v>97</v>
      </c>
      <c r="C63" s="13" t="s">
        <v>98</v>
      </c>
      <c r="D63" s="265">
        <v>-8.48465263575805</v>
      </c>
      <c r="E63" s="265" t="str">
        <f>IF('CV''S'!L61&gt;15,"*"," ")</f>
        <v>*</v>
      </c>
      <c r="F63" s="265">
        <v>-0.2734285709257558</v>
      </c>
      <c r="H63" s="265">
        <v>6.565283815400069</v>
      </c>
      <c r="I63" s="265" t="str">
        <f>IF('CV''S'!M61&gt;15,"*"," ")</f>
        <v>*</v>
      </c>
      <c r="J63" s="265">
        <v>0.17764651338444648</v>
      </c>
      <c r="L63" s="265">
        <v>-13.506604490339246</v>
      </c>
      <c r="M63" s="265" t="str">
        <f>IF('CV''S'!T61&gt;15,"*"," ")</f>
        <v>*</v>
      </c>
      <c r="N63" s="265">
        <v>-0.4648946925074116</v>
      </c>
    </row>
    <row r="64" spans="2:14" ht="12">
      <c r="B64" s="52" t="s">
        <v>99</v>
      </c>
      <c r="C64" s="53" t="s">
        <v>100</v>
      </c>
      <c r="D64" s="271">
        <v>-15.22828815480054</v>
      </c>
      <c r="E64" s="271" t="str">
        <f>IF('CV''S'!L62&gt;15,"*"," ")</f>
        <v> </v>
      </c>
      <c r="F64" s="271">
        <v>-0.24481274705674905</v>
      </c>
      <c r="G64" s="271"/>
      <c r="H64" s="271">
        <v>-17.057607801432685</v>
      </c>
      <c r="I64" s="271" t="str">
        <f>IF('CV''S'!M62&gt;15,"*"," ")</f>
        <v> </v>
      </c>
      <c r="J64" s="271">
        <v>-0.3152837973237724</v>
      </c>
      <c r="K64" s="271"/>
      <c r="L64" s="271">
        <v>-14.27493540716812</v>
      </c>
      <c r="M64" s="271" t="str">
        <f>IF('CV''S'!T62&gt;15,"*"," ")</f>
        <v> </v>
      </c>
      <c r="N64" s="271">
        <v>-0.21490016897887418</v>
      </c>
    </row>
    <row r="65" spans="3:20" ht="10.5" customHeight="1">
      <c r="C65" s="130"/>
      <c r="D65" s="270"/>
      <c r="E65" s="270"/>
      <c r="F65" s="270"/>
      <c r="G65" s="269"/>
      <c r="H65" s="270"/>
      <c r="I65" s="270"/>
      <c r="J65" s="270"/>
      <c r="K65" s="269"/>
      <c r="L65" s="270"/>
      <c r="M65" s="270"/>
      <c r="N65" s="270"/>
      <c r="O65" s="130"/>
      <c r="P65" s="130"/>
      <c r="Q65" s="130"/>
      <c r="R65" s="130"/>
      <c r="S65" s="130"/>
      <c r="T65" s="130"/>
    </row>
    <row r="66" spans="2:20" ht="12">
      <c r="B66" s="18" t="s">
        <v>101</v>
      </c>
      <c r="C66" s="130"/>
      <c r="D66" s="270"/>
      <c r="E66" s="270"/>
      <c r="F66" s="270"/>
      <c r="G66" s="269"/>
      <c r="H66" s="270"/>
      <c r="I66" s="270"/>
      <c r="J66" s="270"/>
      <c r="K66" s="269"/>
      <c r="L66" s="270"/>
      <c r="M66" s="270"/>
      <c r="N66" s="270"/>
      <c r="O66" s="130"/>
      <c r="P66" s="130"/>
      <c r="Q66" s="130"/>
      <c r="R66" s="130"/>
      <c r="S66" s="130"/>
      <c r="T66" s="130"/>
    </row>
    <row r="67" spans="2:20" ht="12">
      <c r="B67" s="132" t="s">
        <v>210</v>
      </c>
      <c r="C67" s="130"/>
      <c r="D67" s="270"/>
      <c r="E67" s="270"/>
      <c r="F67" s="270"/>
      <c r="G67" s="269"/>
      <c r="H67" s="270"/>
      <c r="I67" s="270"/>
      <c r="J67" s="270"/>
      <c r="K67" s="269"/>
      <c r="L67" s="270"/>
      <c r="M67" s="270"/>
      <c r="N67" s="270"/>
      <c r="O67" s="130"/>
      <c r="P67" s="130"/>
      <c r="Q67" s="130"/>
      <c r="R67" s="130"/>
      <c r="S67" s="130"/>
      <c r="T67" s="130"/>
    </row>
    <row r="68" spans="2:20" ht="12">
      <c r="B68" s="142" t="s">
        <v>272</v>
      </c>
      <c r="D68" s="270"/>
      <c r="E68" s="270"/>
      <c r="F68" s="270"/>
      <c r="G68" s="269"/>
      <c r="H68" s="270"/>
      <c r="I68" s="270"/>
      <c r="J68" s="270"/>
      <c r="K68" s="269"/>
      <c r="L68" s="270"/>
      <c r="M68" s="270"/>
      <c r="N68" s="270"/>
      <c r="O68" s="130"/>
      <c r="P68" s="130"/>
      <c r="Q68" s="130"/>
      <c r="R68" s="130"/>
      <c r="S68" s="130"/>
      <c r="T68" s="130"/>
    </row>
    <row r="69" spans="4:20" ht="12">
      <c r="D69" s="270"/>
      <c r="E69" s="270"/>
      <c r="F69" s="270"/>
      <c r="G69" s="269"/>
      <c r="H69" s="270"/>
      <c r="I69" s="270"/>
      <c r="J69" s="270"/>
      <c r="K69" s="269"/>
      <c r="L69" s="270"/>
      <c r="M69" s="270"/>
      <c r="N69" s="270"/>
      <c r="O69" s="130"/>
      <c r="P69" s="130"/>
      <c r="Q69" s="130"/>
      <c r="R69" s="130"/>
      <c r="S69" s="130"/>
      <c r="T69" s="130"/>
    </row>
    <row r="70" spans="4:20" ht="12">
      <c r="D70" s="270"/>
      <c r="E70" s="270"/>
      <c r="F70" s="270"/>
      <c r="G70" s="269"/>
      <c r="H70" s="270"/>
      <c r="I70" s="270"/>
      <c r="J70" s="270"/>
      <c r="K70" s="269"/>
      <c r="L70" s="270"/>
      <c r="M70" s="270"/>
      <c r="N70" s="270"/>
      <c r="O70" s="130"/>
      <c r="P70" s="130"/>
      <c r="Q70" s="130"/>
      <c r="R70" s="130"/>
      <c r="S70" s="130"/>
      <c r="T70" s="130"/>
    </row>
    <row r="71" spans="4:20" ht="12">
      <c r="D71" s="270"/>
      <c r="E71" s="270"/>
      <c r="F71" s="270"/>
      <c r="G71" s="269"/>
      <c r="H71" s="270"/>
      <c r="I71" s="270"/>
      <c r="J71" s="270"/>
      <c r="K71" s="269"/>
      <c r="L71" s="270"/>
      <c r="M71" s="270"/>
      <c r="N71" s="270"/>
      <c r="O71" s="130"/>
      <c r="P71" s="130"/>
      <c r="Q71" s="130"/>
      <c r="R71" s="130"/>
      <c r="S71" s="130"/>
      <c r="T71" s="130"/>
    </row>
    <row r="72" spans="4:20" ht="12">
      <c r="D72" s="270"/>
      <c r="E72" s="270"/>
      <c r="F72" s="270"/>
      <c r="G72" s="269"/>
      <c r="H72" s="270"/>
      <c r="I72" s="270"/>
      <c r="J72" s="270"/>
      <c r="K72" s="269"/>
      <c r="L72" s="270"/>
      <c r="M72" s="270"/>
      <c r="N72" s="270"/>
      <c r="O72" s="130"/>
      <c r="P72" s="130"/>
      <c r="Q72" s="130"/>
      <c r="R72" s="130"/>
      <c r="S72" s="130"/>
      <c r="T72" s="130"/>
    </row>
    <row r="73" spans="4:20" ht="12">
      <c r="D73" s="270"/>
      <c r="E73" s="270"/>
      <c r="F73" s="270"/>
      <c r="G73" s="269"/>
      <c r="H73" s="270"/>
      <c r="I73" s="270"/>
      <c r="J73" s="270"/>
      <c r="K73" s="269"/>
      <c r="L73" s="270"/>
      <c r="M73" s="270"/>
      <c r="N73" s="270"/>
      <c r="O73" s="130"/>
      <c r="P73" s="130"/>
      <c r="Q73" s="130"/>
      <c r="R73" s="130"/>
      <c r="S73" s="130"/>
      <c r="T73" s="130"/>
    </row>
    <row r="74" spans="4:20" ht="12">
      <c r="D74" s="270"/>
      <c r="E74" s="270"/>
      <c r="F74" s="270"/>
      <c r="G74" s="269"/>
      <c r="H74" s="270"/>
      <c r="I74" s="270"/>
      <c r="J74" s="270"/>
      <c r="K74" s="269"/>
      <c r="L74" s="270"/>
      <c r="M74" s="270"/>
      <c r="N74" s="270"/>
      <c r="O74" s="130"/>
      <c r="P74" s="130"/>
      <c r="Q74" s="130"/>
      <c r="R74" s="130"/>
      <c r="S74" s="130"/>
      <c r="T74" s="130"/>
    </row>
    <row r="75" spans="4:20" ht="12">
      <c r="D75" s="270"/>
      <c r="E75" s="270"/>
      <c r="F75" s="270"/>
      <c r="G75" s="269"/>
      <c r="H75" s="270"/>
      <c r="I75" s="270"/>
      <c r="J75" s="270"/>
      <c r="K75" s="269"/>
      <c r="L75" s="270"/>
      <c r="M75" s="270"/>
      <c r="N75" s="270"/>
      <c r="O75" s="130"/>
      <c r="P75" s="130"/>
      <c r="Q75" s="130"/>
      <c r="R75" s="130"/>
      <c r="S75" s="130"/>
      <c r="T75" s="130"/>
    </row>
    <row r="76" spans="4:20" ht="12">
      <c r="D76" s="270"/>
      <c r="E76" s="270"/>
      <c r="F76" s="270"/>
      <c r="G76" s="269"/>
      <c r="H76" s="270"/>
      <c r="I76" s="270"/>
      <c r="J76" s="270"/>
      <c r="K76" s="269"/>
      <c r="L76" s="270"/>
      <c r="M76" s="270"/>
      <c r="N76" s="270"/>
      <c r="O76" s="130"/>
      <c r="P76" s="130"/>
      <c r="Q76" s="130"/>
      <c r="R76" s="130"/>
      <c r="S76" s="130"/>
      <c r="T76" s="130"/>
    </row>
    <row r="77" spans="4:20" ht="12">
      <c r="D77" s="270"/>
      <c r="E77" s="270"/>
      <c r="F77" s="270"/>
      <c r="G77" s="269"/>
      <c r="H77" s="270"/>
      <c r="I77" s="270"/>
      <c r="J77" s="270"/>
      <c r="K77" s="269"/>
      <c r="L77" s="270"/>
      <c r="M77" s="270"/>
      <c r="N77" s="270"/>
      <c r="O77" s="130"/>
      <c r="P77" s="130"/>
      <c r="Q77" s="130"/>
      <c r="R77" s="130"/>
      <c r="S77" s="130"/>
      <c r="T77" s="130"/>
    </row>
    <row r="78" spans="4:20" ht="12">
      <c r="D78" s="270"/>
      <c r="E78" s="270"/>
      <c r="F78" s="270"/>
      <c r="G78" s="269"/>
      <c r="H78" s="270"/>
      <c r="I78" s="270"/>
      <c r="J78" s="270"/>
      <c r="K78" s="269"/>
      <c r="L78" s="270"/>
      <c r="M78" s="270"/>
      <c r="N78" s="270"/>
      <c r="O78" s="130"/>
      <c r="P78" s="130"/>
      <c r="Q78" s="130"/>
      <c r="R78" s="130"/>
      <c r="S78" s="130"/>
      <c r="T78" s="130"/>
    </row>
    <row r="79" spans="4:20" ht="12">
      <c r="D79" s="270"/>
      <c r="E79" s="270"/>
      <c r="F79" s="270"/>
      <c r="G79" s="269"/>
      <c r="H79" s="270"/>
      <c r="I79" s="270"/>
      <c r="J79" s="270"/>
      <c r="K79" s="269"/>
      <c r="L79" s="270"/>
      <c r="M79" s="270"/>
      <c r="N79" s="270"/>
      <c r="O79" s="130"/>
      <c r="P79" s="130"/>
      <c r="Q79" s="130"/>
      <c r="R79" s="130"/>
      <c r="S79" s="130"/>
      <c r="T79" s="130"/>
    </row>
    <row r="80" spans="4:20" ht="12">
      <c r="D80" s="270"/>
      <c r="E80" s="270"/>
      <c r="F80" s="270"/>
      <c r="G80" s="269"/>
      <c r="H80" s="270"/>
      <c r="I80" s="270"/>
      <c r="J80" s="270"/>
      <c r="K80" s="269"/>
      <c r="L80" s="270"/>
      <c r="M80" s="270"/>
      <c r="N80" s="270"/>
      <c r="O80" s="130"/>
      <c r="P80" s="130"/>
      <c r="Q80" s="130"/>
      <c r="R80" s="130"/>
      <c r="S80" s="130"/>
      <c r="T80" s="130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s="32" customFormat="1" ht="15">
      <c r="A9" s="135" t="s">
        <v>325</v>
      </c>
      <c r="B9" s="133"/>
      <c r="C9" s="134"/>
      <c r="D9" s="134"/>
      <c r="E9" s="134"/>
      <c r="F9" s="134"/>
      <c r="G9" s="134"/>
      <c r="H9" s="134"/>
      <c r="I9" s="134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1" s="153" customFormat="1" ht="31.5" customHeight="1">
      <c r="A11" s="310" t="s">
        <v>0</v>
      </c>
      <c r="B11" s="318" t="s">
        <v>1</v>
      </c>
      <c r="C11" s="316" t="s">
        <v>102</v>
      </c>
      <c r="D11" s="316"/>
      <c r="E11" s="138"/>
      <c r="F11" s="310" t="s">
        <v>115</v>
      </c>
      <c r="G11" s="121"/>
      <c r="H11" s="316" t="s">
        <v>103</v>
      </c>
      <c r="I11" s="316"/>
      <c r="J11" s="128"/>
      <c r="K11" s="310" t="s">
        <v>140</v>
      </c>
    </row>
    <row r="12" spans="1:11" s="153" customFormat="1" ht="30" customHeight="1">
      <c r="A12" s="312"/>
      <c r="B12" s="319"/>
      <c r="C12" s="123" t="s">
        <v>104</v>
      </c>
      <c r="D12" s="123" t="s">
        <v>177</v>
      </c>
      <c r="E12" s="123"/>
      <c r="F12" s="317"/>
      <c r="G12" s="139"/>
      <c r="H12" s="169" t="s">
        <v>104</v>
      </c>
      <c r="I12" s="123" t="s">
        <v>177</v>
      </c>
      <c r="J12" s="37"/>
      <c r="K12" s="317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3">
        <v>2.041923400215784</v>
      </c>
      <c r="D14" s="273">
        <v>0.07865695015398799</v>
      </c>
      <c r="E14" s="273"/>
      <c r="F14" s="273"/>
      <c r="G14" s="273"/>
      <c r="H14" s="273">
        <v>7.001848838470837</v>
      </c>
      <c r="I14" s="273">
        <v>3.8104298025469774</v>
      </c>
      <c r="J14" s="273"/>
      <c r="K14" s="273"/>
      <c r="L14" s="14"/>
      <c r="M14" s="14"/>
      <c r="N14" s="141"/>
      <c r="O14" s="141"/>
      <c r="P14" s="14"/>
      <c r="Q14" s="141"/>
    </row>
    <row r="15" spans="1:17" s="13" customFormat="1" ht="12">
      <c r="A15" s="140" t="s">
        <v>4</v>
      </c>
      <c r="B15" s="71" t="s">
        <v>5</v>
      </c>
      <c r="C15" s="274">
        <v>1.6787778757193506</v>
      </c>
      <c r="D15" s="274">
        <v>0.4283279736327694</v>
      </c>
      <c r="E15" s="274" t="str">
        <f>IF('CV''S'!J14&gt;15,"*"," ")</f>
        <v> </v>
      </c>
      <c r="F15" s="274">
        <v>0.42832797363274366</v>
      </c>
      <c r="G15" s="274"/>
      <c r="H15" s="274">
        <v>6.731967653985871</v>
      </c>
      <c r="I15" s="274">
        <v>4.1499513110199615</v>
      </c>
      <c r="J15" s="274" t="str">
        <f>IF('CV''S'!K14&gt;15,"*"," ")</f>
        <v> </v>
      </c>
      <c r="K15" s="274">
        <v>4.1499513110199375</v>
      </c>
      <c r="L15" s="14"/>
      <c r="M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3">
        <v>18.639661521261132</v>
      </c>
      <c r="D16" s="273">
        <v>17.085337109089682</v>
      </c>
      <c r="E16" s="273" t="str">
        <f>IF('CV''S'!J15&gt;15,"*"," ")</f>
        <v> </v>
      </c>
      <c r="F16" s="273">
        <v>0.57337155562148</v>
      </c>
      <c r="G16" s="273"/>
      <c r="H16" s="273">
        <v>16.152707396021437</v>
      </c>
      <c r="I16" s="273">
        <v>14.21440063527999</v>
      </c>
      <c r="J16" s="273" t="str">
        <f>IF('CV''S'!K15&gt;15,"*"," ")</f>
        <v> </v>
      </c>
      <c r="K16" s="273">
        <v>0.478350251321701</v>
      </c>
      <c r="L16" s="14"/>
      <c r="M16" s="14"/>
      <c r="N16" s="141"/>
      <c r="O16" s="141"/>
      <c r="P16" s="14"/>
      <c r="Q16" s="141"/>
    </row>
    <row r="17" spans="1:17" s="13" customFormat="1" ht="12">
      <c r="A17" s="140" t="s">
        <v>8</v>
      </c>
      <c r="B17" s="71" t="s">
        <v>136</v>
      </c>
      <c r="C17" s="274">
        <v>-13.298300384682404</v>
      </c>
      <c r="D17" s="274">
        <v>-6.757770804410801</v>
      </c>
      <c r="E17" s="274" t="str">
        <f>IF('CV''S'!J16&gt;15,"*"," ")</f>
        <v> </v>
      </c>
      <c r="F17" s="274">
        <v>-0.21835228683615168</v>
      </c>
      <c r="G17" s="274"/>
      <c r="H17" s="274">
        <v>-10.348460841938545</v>
      </c>
      <c r="I17" s="274">
        <v>-4.2699894527375</v>
      </c>
      <c r="J17" s="274" t="str">
        <f>IF('CV''S'!K16&gt;15,"*"," ")</f>
        <v> </v>
      </c>
      <c r="K17" s="274">
        <v>-0.1328610650345886</v>
      </c>
      <c r="L17" s="14"/>
      <c r="M17" s="14"/>
      <c r="N17" s="141"/>
      <c r="O17" s="141"/>
      <c r="P17" s="14"/>
      <c r="Q17" s="141"/>
    </row>
    <row r="18" spans="1:17" s="13" customFormat="1" ht="12">
      <c r="A18" s="55" t="s">
        <v>9</v>
      </c>
      <c r="B18" s="51" t="s">
        <v>10</v>
      </c>
      <c r="C18" s="273">
        <v>2.8857252110658704</v>
      </c>
      <c r="D18" s="273">
        <v>-2.5166854163726993</v>
      </c>
      <c r="E18" s="273" t="str">
        <f>IF('CV''S'!J17&gt;15,"*"," ")</f>
        <v> </v>
      </c>
      <c r="F18" s="273">
        <v>-0.08952238704449997</v>
      </c>
      <c r="G18" s="273"/>
      <c r="H18" s="273">
        <v>1.8766186799694884</v>
      </c>
      <c r="I18" s="273">
        <v>-3.472804928748763</v>
      </c>
      <c r="J18" s="273" t="str">
        <f>IF('CV''S'!K17&gt;15,"*"," ")</f>
        <v> </v>
      </c>
      <c r="K18" s="273">
        <v>-0.12907084035229985</v>
      </c>
      <c r="L18" s="14"/>
      <c r="M18" s="14"/>
      <c r="N18" s="141"/>
      <c r="O18" s="141"/>
      <c r="P18" s="14"/>
      <c r="Q18" s="141"/>
    </row>
    <row r="19" spans="1:17" s="13" customFormat="1" ht="12">
      <c r="A19" s="140" t="s">
        <v>11</v>
      </c>
      <c r="B19" s="71" t="s">
        <v>12</v>
      </c>
      <c r="C19" s="274">
        <v>9.37994325627134</v>
      </c>
      <c r="D19" s="274">
        <v>-4.056905766365149</v>
      </c>
      <c r="E19" s="274" t="str">
        <f>IF('CV''S'!J18&gt;15,"*"," ")</f>
        <v> </v>
      </c>
      <c r="F19" s="274">
        <v>-0.24624424752723054</v>
      </c>
      <c r="G19" s="274"/>
      <c r="H19" s="274">
        <v>13.189209044891825</v>
      </c>
      <c r="I19" s="274">
        <v>-0.639416641466839</v>
      </c>
      <c r="J19" s="274" t="str">
        <f>IF('CV''S'!K18&gt;15,"*"," ")</f>
        <v> </v>
      </c>
      <c r="K19" s="274">
        <v>-0.037872764686799815</v>
      </c>
      <c r="L19" s="14"/>
      <c r="M19" s="14"/>
      <c r="N19" s="141"/>
      <c r="O19" s="141"/>
      <c r="P19" s="14"/>
      <c r="Q19" s="141"/>
    </row>
    <row r="20" spans="1:17" s="13" customFormat="1" ht="12">
      <c r="A20" s="55" t="s">
        <v>13</v>
      </c>
      <c r="B20" s="51" t="s">
        <v>14</v>
      </c>
      <c r="C20" s="273">
        <v>9.420651327056028</v>
      </c>
      <c r="D20" s="273">
        <v>2.7539477563839343</v>
      </c>
      <c r="E20" s="273" t="str">
        <f>IF('CV''S'!J19&gt;15,"*"," ")</f>
        <v> </v>
      </c>
      <c r="F20" s="273">
        <v>0.04250009096935299</v>
      </c>
      <c r="G20" s="273"/>
      <c r="H20" s="273">
        <v>8.4952083820093</v>
      </c>
      <c r="I20" s="273">
        <v>1.8285361524412957</v>
      </c>
      <c r="J20" s="273" t="str">
        <f>IF('CV''S'!K19&gt;15,"*"," ")</f>
        <v> </v>
      </c>
      <c r="K20" s="273">
        <v>0.0302189408992756</v>
      </c>
      <c r="L20" s="14"/>
      <c r="M20" s="14"/>
      <c r="N20" s="141"/>
      <c r="O20" s="141"/>
      <c r="P20" s="14"/>
      <c r="Q20" s="141"/>
    </row>
    <row r="21" spans="1:17" s="13" customFormat="1" ht="13.5">
      <c r="A21" s="140" t="s">
        <v>17</v>
      </c>
      <c r="B21" s="71" t="s">
        <v>207</v>
      </c>
      <c r="C21" s="274">
        <v>29.89604525237506</v>
      </c>
      <c r="D21" s="274">
        <v>-2.547503246168037</v>
      </c>
      <c r="E21" s="274" t="str">
        <f>IF('CV''S'!J21&gt;15,"*"," ")</f>
        <v> </v>
      </c>
      <c r="F21" s="274">
        <v>-0.09227519580550546</v>
      </c>
      <c r="G21" s="274"/>
      <c r="H21" s="274">
        <v>40.705141170579</v>
      </c>
      <c r="I21" s="274">
        <v>6.008252746788489</v>
      </c>
      <c r="J21" s="274" t="str">
        <f>IF('CV''S'!K21&gt;15,"*"," ")</f>
        <v> </v>
      </c>
      <c r="K21" s="274">
        <v>0.18410942588918125</v>
      </c>
      <c r="L21" s="14"/>
      <c r="M21" s="14"/>
      <c r="N21" s="141"/>
      <c r="O21" s="141"/>
      <c r="P21" s="14"/>
      <c r="Q21" s="141"/>
    </row>
    <row r="22" spans="1:17" s="13" customFormat="1" ht="12">
      <c r="A22" s="55" t="s">
        <v>19</v>
      </c>
      <c r="B22" s="51" t="s">
        <v>20</v>
      </c>
      <c r="C22" s="273">
        <v>11.818197827875053</v>
      </c>
      <c r="D22" s="273">
        <v>-5.386427418479933</v>
      </c>
      <c r="E22" s="273" t="str">
        <f>IF('CV''S'!J22&gt;15,"*"," ")</f>
        <v> </v>
      </c>
      <c r="F22" s="273">
        <v>-0.21196750110048954</v>
      </c>
      <c r="G22" s="273"/>
      <c r="H22" s="273">
        <v>15.312822057632491</v>
      </c>
      <c r="I22" s="273">
        <v>-2.298065276459016</v>
      </c>
      <c r="J22" s="273" t="str">
        <f>IF('CV''S'!K22&gt;15,"*"," ")</f>
        <v> </v>
      </c>
      <c r="K22" s="273">
        <v>-0.09776203489572131</v>
      </c>
      <c r="L22" s="14"/>
      <c r="M22" s="14"/>
      <c r="N22" s="141"/>
      <c r="O22" s="141"/>
      <c r="P22" s="14"/>
      <c r="Q22" s="141"/>
    </row>
    <row r="23" spans="1:17" s="13" customFormat="1" ht="12">
      <c r="A23" s="140" t="s">
        <v>21</v>
      </c>
      <c r="B23" s="71" t="s">
        <v>22</v>
      </c>
      <c r="C23" s="274">
        <v>4.81030327758567</v>
      </c>
      <c r="D23" s="274">
        <v>-5.306468658935614</v>
      </c>
      <c r="E23" s="274" t="str">
        <f>IF('CV''S'!J23&gt;15,"*"," ")</f>
        <v> </v>
      </c>
      <c r="F23" s="274">
        <v>-0.2447727579458559</v>
      </c>
      <c r="G23" s="274"/>
      <c r="H23" s="274">
        <v>-3.44105083212507</v>
      </c>
      <c r="I23" s="274">
        <v>-12.061901359963612</v>
      </c>
      <c r="J23" s="274" t="str">
        <f>IF('CV''S'!K23&gt;15,"*"," ")</f>
        <v> </v>
      </c>
      <c r="K23" s="274">
        <v>-0.5804995967097278</v>
      </c>
      <c r="L23" s="14"/>
      <c r="M23" s="14"/>
      <c r="N23" s="141"/>
      <c r="O23" s="141"/>
      <c r="P23" s="14"/>
      <c r="Q23" s="141"/>
    </row>
    <row r="24" spans="1:17" s="13" customFormat="1" ht="12">
      <c r="A24" s="55" t="s">
        <v>23</v>
      </c>
      <c r="B24" s="51" t="s">
        <v>24</v>
      </c>
      <c r="C24" s="273">
        <v>10.389334234513182</v>
      </c>
      <c r="D24" s="273">
        <v>3.1738991141857076</v>
      </c>
      <c r="E24" s="273" t="str">
        <f>IF('CV''S'!J24&gt;15,"*"," ")</f>
        <v> </v>
      </c>
      <c r="F24" s="273">
        <v>0.014723829522442224</v>
      </c>
      <c r="G24" s="273"/>
      <c r="H24" s="273">
        <v>-4.969383439310948</v>
      </c>
      <c r="I24" s="273">
        <v>-11.180918756497304</v>
      </c>
      <c r="J24" s="273" t="str">
        <f>IF('CV''S'!K24&gt;15,"*"," ")</f>
        <v> </v>
      </c>
      <c r="K24" s="273">
        <v>-0.05939904777795675</v>
      </c>
      <c r="L24" s="14"/>
      <c r="M24" s="14"/>
      <c r="N24" s="141"/>
      <c r="O24" s="141"/>
      <c r="P24" s="14"/>
      <c r="Q24" s="141"/>
    </row>
    <row r="25" spans="1:17" s="13" customFormat="1" ht="12">
      <c r="A25" s="140" t="s">
        <v>25</v>
      </c>
      <c r="B25" s="71" t="s">
        <v>26</v>
      </c>
      <c r="C25" s="274">
        <v>-3.8288825651691893</v>
      </c>
      <c r="D25" s="274">
        <v>-4.940796712812334</v>
      </c>
      <c r="E25" s="274" t="str">
        <f>IF('CV''S'!J25&gt;15,"*"," ")</f>
        <v>*</v>
      </c>
      <c r="F25" s="274">
        <v>-0.08574187296777486</v>
      </c>
      <c r="G25" s="274"/>
      <c r="H25" s="274">
        <v>6.357633279195296</v>
      </c>
      <c r="I25" s="274">
        <v>5.207451885907743</v>
      </c>
      <c r="J25" s="274" t="str">
        <f>IF('CV''S'!K25&gt;15,"*"," ")</f>
        <v>*</v>
      </c>
      <c r="K25" s="274">
        <v>0.09243853796398889</v>
      </c>
      <c r="L25" s="14"/>
      <c r="M25" s="14"/>
      <c r="N25" s="141"/>
      <c r="O25" s="141"/>
      <c r="P25" s="14"/>
      <c r="Q25" s="141"/>
    </row>
    <row r="26" spans="1:17" s="13" customFormat="1" ht="12">
      <c r="A26" s="55" t="s">
        <v>27</v>
      </c>
      <c r="B26" s="51" t="s">
        <v>28</v>
      </c>
      <c r="C26" s="273">
        <v>-8.77742324990024</v>
      </c>
      <c r="D26" s="273">
        <v>-23.56546578578381</v>
      </c>
      <c r="E26" s="273" t="str">
        <f>IF('CV''S'!J26&gt;15,"*"," ")</f>
        <v> </v>
      </c>
      <c r="F26" s="273">
        <v>-0.16398674224320803</v>
      </c>
      <c r="G26" s="273"/>
      <c r="H26" s="273">
        <v>-10.249982347176022</v>
      </c>
      <c r="I26" s="273">
        <v>-24.758803391508355</v>
      </c>
      <c r="J26" s="273" t="str">
        <f>IF('CV''S'!K26&gt;15,"*"," ")</f>
        <v> </v>
      </c>
      <c r="K26" s="273">
        <v>-0.1641282006664325</v>
      </c>
      <c r="L26" s="14"/>
      <c r="M26" s="14"/>
      <c r="N26" s="141"/>
      <c r="O26" s="141"/>
      <c r="P26" s="14"/>
      <c r="Q26" s="141"/>
    </row>
    <row r="27" spans="1:17" s="13" customFormat="1" ht="12">
      <c r="A27" s="140" t="s">
        <v>29</v>
      </c>
      <c r="B27" s="71" t="s">
        <v>30</v>
      </c>
      <c r="C27" s="274">
        <v>4.826343007499223</v>
      </c>
      <c r="D27" s="274">
        <v>1.2258814826743736</v>
      </c>
      <c r="E27" s="274" t="str">
        <f>IF('CV''S'!J27&gt;15,"*"," ")</f>
        <v> </v>
      </c>
      <c r="F27" s="274">
        <v>0.017264673951911405</v>
      </c>
      <c r="G27" s="274"/>
      <c r="H27" s="274">
        <v>6.657233133856955</v>
      </c>
      <c r="I27" s="274">
        <v>2.9938861809325923</v>
      </c>
      <c r="J27" s="274" t="str">
        <f>IF('CV''S'!K27&gt;15,"*"," ")</f>
        <v> </v>
      </c>
      <c r="K27" s="274">
        <v>0.04029311072758727</v>
      </c>
      <c r="L27" s="14"/>
      <c r="M27" s="14"/>
      <c r="N27" s="141"/>
      <c r="O27" s="141"/>
      <c r="P27" s="14"/>
      <c r="Q27" s="141"/>
    </row>
    <row r="28" spans="1:17" s="13" customFormat="1" ht="12">
      <c r="A28" s="55" t="s">
        <v>31</v>
      </c>
      <c r="B28" s="51" t="s">
        <v>32</v>
      </c>
      <c r="C28" s="273">
        <v>3.4889160297657096</v>
      </c>
      <c r="D28" s="273">
        <v>-6.493334205760403</v>
      </c>
      <c r="E28" s="273" t="str">
        <f>IF('CV''S'!J28&gt;15,"*"," ")</f>
        <v> </v>
      </c>
      <c r="F28" s="273">
        <v>-0.18044794928015193</v>
      </c>
      <c r="G28" s="273"/>
      <c r="H28" s="273">
        <v>14.95481587984897</v>
      </c>
      <c r="I28" s="273">
        <v>3.7874256448447996</v>
      </c>
      <c r="J28" s="273" t="str">
        <f>IF('CV''S'!K28&gt;15,"*"," ")</f>
        <v>*</v>
      </c>
      <c r="K28" s="273">
        <v>0.10788959851823039</v>
      </c>
      <c r="L28" s="14"/>
      <c r="M28" s="14"/>
      <c r="N28" s="141"/>
      <c r="O28" s="141"/>
      <c r="P28" s="14"/>
      <c r="Q28" s="141"/>
    </row>
    <row r="29" spans="1:17" s="13" customFormat="1" ht="12">
      <c r="A29" s="140" t="s">
        <v>33</v>
      </c>
      <c r="B29" s="71" t="s">
        <v>34</v>
      </c>
      <c r="C29" s="274">
        <v>12.914710842663357</v>
      </c>
      <c r="D29" s="274">
        <v>16.117998393064916</v>
      </c>
      <c r="E29" s="274" t="str">
        <f>IF('CV''S'!J29&gt;15,"*"," ")</f>
        <v>*</v>
      </c>
      <c r="F29" s="274">
        <v>0.0456901642260978</v>
      </c>
      <c r="G29" s="274"/>
      <c r="H29" s="274">
        <v>15.90911558542869</v>
      </c>
      <c r="I29" s="274">
        <v>19.197351672312223</v>
      </c>
      <c r="J29" s="274" t="str">
        <f>IF('CV''S'!K29&gt;15,"*"," ")</f>
        <v>*</v>
      </c>
      <c r="K29" s="274">
        <v>0.0661540388489623</v>
      </c>
      <c r="L29" s="14"/>
      <c r="M29" s="14"/>
      <c r="N29" s="141"/>
      <c r="O29" s="141"/>
      <c r="P29" s="14"/>
      <c r="Q29" s="141"/>
    </row>
    <row r="30" spans="1:17" s="13" customFormat="1" ht="12">
      <c r="A30" s="55" t="s">
        <v>35</v>
      </c>
      <c r="B30" s="51" t="s">
        <v>36</v>
      </c>
      <c r="C30" s="273">
        <v>15.530600287149031</v>
      </c>
      <c r="D30" s="273">
        <v>12.884498916621068</v>
      </c>
      <c r="E30" s="273" t="str">
        <f>IF('CV''S'!J30&gt;15,"*"," ")</f>
        <v>*</v>
      </c>
      <c r="F30" s="273">
        <v>0.04940550958958084</v>
      </c>
      <c r="G30" s="273"/>
      <c r="H30" s="273">
        <v>6.371191253393982</v>
      </c>
      <c r="I30" s="273">
        <v>3.86662667935167</v>
      </c>
      <c r="J30" s="273" t="str">
        <f>IF('CV''S'!K30&gt;15,"*"," ")</f>
        <v>*</v>
      </c>
      <c r="K30" s="273">
        <v>0.017030834096444958</v>
      </c>
      <c r="L30" s="14"/>
      <c r="M30" s="14"/>
      <c r="N30" s="141"/>
      <c r="O30" s="141"/>
      <c r="P30" s="14"/>
      <c r="Q30" s="141"/>
    </row>
    <row r="31" spans="1:17" s="13" customFormat="1" ht="12">
      <c r="A31" s="140" t="s">
        <v>37</v>
      </c>
      <c r="B31" s="71" t="s">
        <v>38</v>
      </c>
      <c r="C31" s="274">
        <v>-13.414725747616519</v>
      </c>
      <c r="D31" s="274">
        <v>-21.710788767563304</v>
      </c>
      <c r="E31" s="274" t="str">
        <f>IF('CV''S'!J31&gt;15,"*"," ")</f>
        <v> </v>
      </c>
      <c r="F31" s="274">
        <v>-0.04446719637129657</v>
      </c>
      <c r="G31" s="274"/>
      <c r="H31" s="274">
        <v>6.576031671166982</v>
      </c>
      <c r="I31" s="274">
        <v>-4.09800513381009</v>
      </c>
      <c r="J31" s="274" t="str">
        <f>IF('CV''S'!K31&gt;15,"*"," ")</f>
        <v> </v>
      </c>
      <c r="K31" s="274">
        <v>-0.007757766601925875</v>
      </c>
      <c r="L31" s="14"/>
      <c r="M31" s="14"/>
      <c r="N31" s="141"/>
      <c r="O31" s="141"/>
      <c r="P31" s="14"/>
      <c r="Q31" s="141"/>
    </row>
    <row r="32" spans="1:17" s="13" customFormat="1" ht="12">
      <c r="A32" s="55" t="s">
        <v>39</v>
      </c>
      <c r="B32" s="51" t="s">
        <v>40</v>
      </c>
      <c r="C32" s="273">
        <v>2.48805659913085</v>
      </c>
      <c r="D32" s="273">
        <v>-1.7772422218104822</v>
      </c>
      <c r="E32" s="273" t="str">
        <f>IF('CV''S'!J32&gt;15,"*"," ")</f>
        <v> </v>
      </c>
      <c r="F32" s="273">
        <v>-0.004581424102051732</v>
      </c>
      <c r="G32" s="273"/>
      <c r="H32" s="273">
        <v>2.2881518989807503</v>
      </c>
      <c r="I32" s="273">
        <v>-2.531432827972424</v>
      </c>
      <c r="J32" s="273" t="str">
        <f>IF('CV''S'!K32&gt;15,"*"," ")</f>
        <v> </v>
      </c>
      <c r="K32" s="273">
        <v>-0.006463695862316732</v>
      </c>
      <c r="L32" s="14"/>
      <c r="M32" s="14"/>
      <c r="N32" s="141"/>
      <c r="O32" s="141"/>
      <c r="P32" s="14"/>
      <c r="Q32" s="141"/>
    </row>
    <row r="33" spans="1:17" s="13" customFormat="1" ht="12">
      <c r="A33" s="140" t="s">
        <v>41</v>
      </c>
      <c r="B33" s="71" t="s">
        <v>42</v>
      </c>
      <c r="C33" s="274">
        <v>97.27936315729107</v>
      </c>
      <c r="D33" s="274">
        <v>90.36131553446585</v>
      </c>
      <c r="E33" s="274" t="str">
        <f>IF('CV''S'!J33&gt;15,"*"," ")</f>
        <v>*</v>
      </c>
      <c r="F33" s="274">
        <v>0.06718315493484966</v>
      </c>
      <c r="G33" s="274"/>
      <c r="H33" s="274">
        <v>92.74211814584538</v>
      </c>
      <c r="I33" s="274">
        <v>85.9831792942736</v>
      </c>
      <c r="J33" s="274" t="str">
        <f>IF('CV''S'!K33&gt;15,"*"," ")</f>
        <v>*</v>
      </c>
      <c r="K33" s="274">
        <v>0.06469874678676328</v>
      </c>
      <c r="L33" s="14"/>
      <c r="M33" s="14"/>
      <c r="N33" s="141"/>
      <c r="O33" s="141"/>
      <c r="P33" s="14"/>
      <c r="Q33" s="141"/>
    </row>
    <row r="34" spans="1:17" s="13" customFormat="1" ht="12">
      <c r="A34" s="55" t="s">
        <v>43</v>
      </c>
      <c r="B34" s="51" t="s">
        <v>44</v>
      </c>
      <c r="C34" s="273">
        <v>-15.892366841588768</v>
      </c>
      <c r="D34" s="273">
        <v>-22.094324946184642</v>
      </c>
      <c r="E34" s="273" t="str">
        <f>IF('CV''S'!J34&gt;15,"*"," ")</f>
        <v>*</v>
      </c>
      <c r="F34" s="273">
        <v>-0.00744935693721162</v>
      </c>
      <c r="G34" s="273"/>
      <c r="H34" s="273">
        <v>-7.387226101517131</v>
      </c>
      <c r="I34" s="273">
        <v>-13.51673307447917</v>
      </c>
      <c r="J34" s="273" t="str">
        <f>IF('CV''S'!K34&gt;15,"*"," ")</f>
        <v>*</v>
      </c>
      <c r="K34" s="273">
        <v>-0.004128942616245354</v>
      </c>
      <c r="L34" s="14"/>
      <c r="M34" s="14"/>
      <c r="N34" s="141"/>
      <c r="O34" s="141"/>
      <c r="P34" s="14"/>
      <c r="Q34" s="141"/>
    </row>
    <row r="35" spans="1:17" s="13" customFormat="1" ht="12">
      <c r="A35" s="140" t="s">
        <v>45</v>
      </c>
      <c r="B35" s="71" t="s">
        <v>46</v>
      </c>
      <c r="C35" s="274">
        <v>6.823365537676773</v>
      </c>
      <c r="D35" s="274">
        <v>-1.9121270739210328</v>
      </c>
      <c r="E35" s="274" t="str">
        <f>IF('CV''S'!J35&gt;15,"*"," ")</f>
        <v> </v>
      </c>
      <c r="F35" s="274">
        <v>-0.09385558825654933</v>
      </c>
      <c r="G35" s="274"/>
      <c r="H35" s="274">
        <v>10.401151678648969</v>
      </c>
      <c r="I35" s="274">
        <v>1.8025332425088747</v>
      </c>
      <c r="J35" s="274" t="str">
        <f>IF('CV''S'!K35&gt;15,"*"," ")</f>
        <v> </v>
      </c>
      <c r="K35" s="274">
        <v>0.08427078516633622</v>
      </c>
      <c r="L35" s="14"/>
      <c r="M35" s="14"/>
      <c r="N35" s="141"/>
      <c r="O35" s="141"/>
      <c r="P35" s="14"/>
      <c r="Q35" s="141"/>
    </row>
    <row r="36" spans="1:17" s="13" customFormat="1" ht="12">
      <c r="A36" s="55" t="s">
        <v>47</v>
      </c>
      <c r="B36" s="51" t="s">
        <v>48</v>
      </c>
      <c r="C36" s="273">
        <v>16.528088266609366</v>
      </c>
      <c r="D36" s="273">
        <v>4.680181521243787</v>
      </c>
      <c r="E36" s="273" t="str">
        <f>IF('CV''S'!J36&gt;15,"*"," ")</f>
        <v> </v>
      </c>
      <c r="F36" s="273">
        <v>0.061674332412519774</v>
      </c>
      <c r="G36" s="273"/>
      <c r="H36" s="273">
        <v>4.507275114245579</v>
      </c>
      <c r="I36" s="273">
        <v>-9.749696931753126</v>
      </c>
      <c r="J36" s="273" t="str">
        <f>IF('CV''S'!K36&gt;15,"*"," ")</f>
        <v>*</v>
      </c>
      <c r="K36" s="273">
        <v>-0.1650255559692465</v>
      </c>
      <c r="L36" s="14"/>
      <c r="M36" s="14"/>
      <c r="N36" s="141"/>
      <c r="O36" s="141"/>
      <c r="P36" s="14"/>
      <c r="Q36" s="141"/>
    </row>
    <row r="37" spans="1:17" s="13" customFormat="1" ht="12">
      <c r="A37" s="140" t="s">
        <v>49</v>
      </c>
      <c r="B37" s="71" t="s">
        <v>50</v>
      </c>
      <c r="C37" s="274">
        <v>8.113986479618696</v>
      </c>
      <c r="D37" s="274">
        <v>6.72720420369155</v>
      </c>
      <c r="E37" s="274" t="str">
        <f>IF('CV''S'!J37&gt;15,"*"," ")</f>
        <v> </v>
      </c>
      <c r="F37" s="274">
        <v>0.08326294563388986</v>
      </c>
      <c r="G37" s="274"/>
      <c r="H37" s="274">
        <v>4.68545960362825</v>
      </c>
      <c r="I37" s="274">
        <v>3.342655174222009</v>
      </c>
      <c r="J37" s="274" t="str">
        <f>IF('CV''S'!K37&gt;15,"*"," ")</f>
        <v> </v>
      </c>
      <c r="K37" s="274">
        <v>0.04114449689178442</v>
      </c>
      <c r="L37" s="14"/>
      <c r="M37" s="14"/>
      <c r="N37" s="141"/>
      <c r="O37" s="141"/>
      <c r="P37" s="14"/>
      <c r="Q37" s="141"/>
    </row>
    <row r="38" spans="1:17" s="13" customFormat="1" ht="12">
      <c r="A38" s="55" t="s">
        <v>51</v>
      </c>
      <c r="B38" s="51" t="s">
        <v>52</v>
      </c>
      <c r="C38" s="273">
        <v>-25.738011794676908</v>
      </c>
      <c r="D38" s="273">
        <v>-26.69057318263077</v>
      </c>
      <c r="E38" s="273" t="str">
        <f>IF('CV''S'!J38&gt;15,"*"," ")</f>
        <v> </v>
      </c>
      <c r="F38" s="273">
        <v>-0.0003534249772128206</v>
      </c>
      <c r="G38" s="273"/>
      <c r="H38" s="273">
        <v>-25.738011794676908</v>
      </c>
      <c r="I38" s="273">
        <v>-26.69057318263077</v>
      </c>
      <c r="J38" s="273" t="str">
        <f>IF('CV''S'!K38&gt;15,"*"," ")</f>
        <v> </v>
      </c>
      <c r="K38" s="273">
        <v>-0.0003721820411341193</v>
      </c>
      <c r="L38" s="14"/>
      <c r="M38" s="14"/>
      <c r="N38" s="141"/>
      <c r="O38" s="141"/>
      <c r="P38" s="14"/>
      <c r="Q38" s="141"/>
    </row>
    <row r="39" spans="1:17" s="13" customFormat="1" ht="12">
      <c r="A39" s="140" t="s">
        <v>53</v>
      </c>
      <c r="B39" s="71" t="s">
        <v>54</v>
      </c>
      <c r="C39" s="274">
        <v>-26.14946914423181</v>
      </c>
      <c r="D39" s="274">
        <v>-6.014602619037079</v>
      </c>
      <c r="E39" s="274" t="str">
        <f>IF('CV''S'!J39&gt;15,"*"," ")</f>
        <v> </v>
      </c>
      <c r="F39" s="274">
        <v>-0.3434974010952875</v>
      </c>
      <c r="G39" s="274"/>
      <c r="H39" s="274">
        <v>-5.023535093243991</v>
      </c>
      <c r="I39" s="274">
        <v>20.871179836662424</v>
      </c>
      <c r="J39" s="274" t="str">
        <f>IF('CV''S'!K39&gt;15,"*"," ")</f>
        <v> </v>
      </c>
      <c r="K39" s="274">
        <v>1.1027125108426505</v>
      </c>
      <c r="L39" s="14"/>
      <c r="M39" s="14"/>
      <c r="N39" s="141"/>
      <c r="O39" s="141"/>
      <c r="P39" s="14"/>
      <c r="Q39" s="141"/>
    </row>
    <row r="40" spans="1:17" s="13" customFormat="1" ht="12">
      <c r="A40" s="55" t="s">
        <v>55</v>
      </c>
      <c r="B40" s="51" t="s">
        <v>56</v>
      </c>
      <c r="C40" s="273">
        <v>7.87025308221303</v>
      </c>
      <c r="D40" s="273">
        <v>1.5083115504966216</v>
      </c>
      <c r="E40" s="273" t="str">
        <f>IF('CV''S'!J40&gt;15,"*"," ")</f>
        <v> </v>
      </c>
      <c r="F40" s="273">
        <v>0.009090482392474671</v>
      </c>
      <c r="G40" s="273"/>
      <c r="H40" s="273">
        <v>21.887381398123186</v>
      </c>
      <c r="I40" s="273">
        <v>14.698741604000553</v>
      </c>
      <c r="J40" s="273" t="str">
        <f>IF('CV''S'!K40&gt;15,"*"," ")</f>
        <v> </v>
      </c>
      <c r="K40" s="273">
        <v>0.07514209454181205</v>
      </c>
      <c r="L40" s="14"/>
      <c r="M40" s="14"/>
      <c r="N40" s="141"/>
      <c r="O40" s="141"/>
      <c r="P40" s="14"/>
      <c r="Q40" s="141"/>
    </row>
    <row r="41" spans="1:17" s="13" customFormat="1" ht="12">
      <c r="A41" s="140" t="s">
        <v>57</v>
      </c>
      <c r="B41" s="71" t="s">
        <v>58</v>
      </c>
      <c r="C41" s="274">
        <v>-5.11028911781497</v>
      </c>
      <c r="D41" s="274">
        <v>-4.780170378130533</v>
      </c>
      <c r="E41" s="274" t="str">
        <f>IF('CV''S'!J41&gt;15,"*"," ")</f>
        <v> </v>
      </c>
      <c r="F41" s="274">
        <v>-0.244900611611789</v>
      </c>
      <c r="G41" s="274"/>
      <c r="H41" s="274">
        <v>7.985090724841304</v>
      </c>
      <c r="I41" s="274">
        <v>9.663494025657693</v>
      </c>
      <c r="J41" s="274" t="str">
        <f>IF('CV''S'!K41&gt;15,"*"," ")</f>
        <v> </v>
      </c>
      <c r="K41" s="274">
        <v>0.48494564845344024</v>
      </c>
      <c r="L41" s="14"/>
      <c r="M41" s="14"/>
      <c r="N41" s="141"/>
      <c r="O41" s="141"/>
      <c r="P41" s="14"/>
      <c r="Q41" s="141"/>
    </row>
    <row r="42" spans="1:17" s="13" customFormat="1" ht="12">
      <c r="A42" s="55" t="s">
        <v>59</v>
      </c>
      <c r="B42" s="51" t="s">
        <v>60</v>
      </c>
      <c r="C42" s="273">
        <v>26.475796252507735</v>
      </c>
      <c r="D42" s="273">
        <v>16.516023837885285</v>
      </c>
      <c r="E42" s="273" t="str">
        <f>IF('CV''S'!J42&gt;15,"*"," ")</f>
        <v> </v>
      </c>
      <c r="F42" s="273">
        <v>1.4350953740451597</v>
      </c>
      <c r="G42" s="273"/>
      <c r="H42" s="273">
        <v>22.399435386463672</v>
      </c>
      <c r="I42" s="273">
        <v>12.522857902319506</v>
      </c>
      <c r="J42" s="273" t="str">
        <f>IF('CV''S'!K42&gt;15,"*"," ")</f>
        <v> </v>
      </c>
      <c r="K42" s="273">
        <v>1.1444191176853877</v>
      </c>
      <c r="L42" s="14"/>
      <c r="M42" s="14"/>
      <c r="N42" s="141"/>
      <c r="O42" s="141"/>
      <c r="P42" s="14"/>
      <c r="Q42" s="141"/>
    </row>
    <row r="43" spans="1:17" s="13" customFormat="1" ht="12">
      <c r="A43" s="140" t="s">
        <v>61</v>
      </c>
      <c r="B43" s="71" t="s">
        <v>62</v>
      </c>
      <c r="C43" s="274">
        <v>26.00278585604141</v>
      </c>
      <c r="D43" s="274">
        <v>14.983217359826973</v>
      </c>
      <c r="E43" s="274" t="str">
        <f>IF('CV''S'!J43&gt;15,"*"," ")</f>
        <v> </v>
      </c>
      <c r="F43" s="274">
        <v>0.10611674330919715</v>
      </c>
      <c r="G43" s="274"/>
      <c r="H43" s="274">
        <v>15.174775125833296</v>
      </c>
      <c r="I43" s="274">
        <v>4.649012273512865</v>
      </c>
      <c r="J43" s="274" t="str">
        <f>IF('CV''S'!K43&gt;15,"*"," ")</f>
        <v> </v>
      </c>
      <c r="K43" s="274">
        <v>0.03398751479584316</v>
      </c>
      <c r="L43" s="14"/>
      <c r="M43" s="14"/>
      <c r="N43" s="141"/>
      <c r="O43" s="141"/>
      <c r="P43" s="14"/>
      <c r="Q43" s="141"/>
    </row>
    <row r="44" spans="1:17" s="13" customFormat="1" ht="12">
      <c r="A44" s="55" t="s">
        <v>63</v>
      </c>
      <c r="B44" s="51" t="s">
        <v>64</v>
      </c>
      <c r="C44" s="273">
        <v>9.225922393386021</v>
      </c>
      <c r="D44" s="273">
        <v>3.046948432827068</v>
      </c>
      <c r="E44" s="273" t="str">
        <f>IF('CV''S'!J44&gt;15,"*"," ")</f>
        <v> </v>
      </c>
      <c r="F44" s="273">
        <v>0.15806154272403838</v>
      </c>
      <c r="G44" s="273"/>
      <c r="H44" s="273">
        <v>9.723998349956432</v>
      </c>
      <c r="I44" s="273">
        <v>3.824023886827077</v>
      </c>
      <c r="J44" s="273" t="str">
        <f>IF('CV''S'!K44&gt;15,"*"," ")</f>
        <v> </v>
      </c>
      <c r="K44" s="273">
        <v>0.1985798885547586</v>
      </c>
      <c r="L44" s="14"/>
      <c r="M44" s="14"/>
      <c r="N44" s="141"/>
      <c r="O44" s="141"/>
      <c r="P44" s="14"/>
      <c r="Q44" s="141"/>
    </row>
    <row r="45" spans="1:17" s="13" customFormat="1" ht="12">
      <c r="A45" s="140" t="s">
        <v>65</v>
      </c>
      <c r="B45" s="71" t="s">
        <v>66</v>
      </c>
      <c r="C45" s="274">
        <v>-15.274819991560074</v>
      </c>
      <c r="D45" s="274">
        <v>-20.3205497915535</v>
      </c>
      <c r="E45" s="274" t="str">
        <f>IF('CV''S'!J45&gt;15,"*"," ")</f>
        <v> </v>
      </c>
      <c r="F45" s="274">
        <v>-0.1973038244080846</v>
      </c>
      <c r="G45" s="274"/>
      <c r="H45" s="274">
        <v>-7.609334642754007</v>
      </c>
      <c r="I45" s="274">
        <v>-13.111575338941828</v>
      </c>
      <c r="J45" s="274" t="str">
        <f>IF('CV''S'!K45&gt;15,"*"," ")</f>
        <v> </v>
      </c>
      <c r="K45" s="274">
        <v>-0.12392611612623422</v>
      </c>
      <c r="L45" s="14"/>
      <c r="M45" s="14"/>
      <c r="N45" s="141"/>
      <c r="O45" s="141"/>
      <c r="P45" s="14"/>
      <c r="Q45" s="141"/>
    </row>
    <row r="46" spans="1:17" s="13" customFormat="1" ht="12">
      <c r="A46" s="55" t="s">
        <v>67</v>
      </c>
      <c r="B46" s="51" t="s">
        <v>68</v>
      </c>
      <c r="C46" s="273">
        <v>-0.6335057841502678</v>
      </c>
      <c r="D46" s="273">
        <v>-7.1195017418340445</v>
      </c>
      <c r="E46" s="273" t="str">
        <f>IF('CV''S'!J46&gt;15,"*"," ")</f>
        <v> </v>
      </c>
      <c r="F46" s="273">
        <v>-0.028999705643316828</v>
      </c>
      <c r="G46" s="273"/>
      <c r="H46" s="273">
        <v>-3.1422382358870515</v>
      </c>
      <c r="I46" s="273">
        <v>-9.464480519162944</v>
      </c>
      <c r="J46" s="273" t="str">
        <f>IF('CV''S'!K46&gt;15,"*"," ")</f>
        <v> </v>
      </c>
      <c r="K46" s="273">
        <v>-0.036671743956880096</v>
      </c>
      <c r="L46" s="14"/>
      <c r="M46" s="14"/>
      <c r="N46" s="141"/>
      <c r="O46" s="141"/>
      <c r="P46" s="14"/>
      <c r="Q46" s="141"/>
    </row>
    <row r="47" spans="1:17" s="13" customFormat="1" ht="12">
      <c r="A47" s="140" t="s">
        <v>69</v>
      </c>
      <c r="B47" s="71" t="s">
        <v>70</v>
      </c>
      <c r="C47" s="274">
        <v>9.231216318667922</v>
      </c>
      <c r="D47" s="274">
        <v>2.250769470991254</v>
      </c>
      <c r="E47" s="274" t="str">
        <f>IF('CV''S'!J47&gt;15,"*"," ")</f>
        <v> </v>
      </c>
      <c r="F47" s="274">
        <v>0.17906921979511156</v>
      </c>
      <c r="G47" s="274"/>
      <c r="H47" s="274">
        <v>14.917897946482107</v>
      </c>
      <c r="I47" s="274">
        <v>9.393383997234261</v>
      </c>
      <c r="J47" s="274" t="str">
        <f>IF('CV''S'!K47&gt;15,"*"," ")</f>
        <v> </v>
      </c>
      <c r="K47" s="274">
        <v>0.7631565659685801</v>
      </c>
      <c r="L47" s="14"/>
      <c r="M47" s="14"/>
      <c r="N47" s="141"/>
      <c r="O47" s="141"/>
      <c r="P47" s="14"/>
      <c r="Q47" s="141"/>
    </row>
    <row r="48" spans="1:17" s="13" customFormat="1" ht="12">
      <c r="A48" s="55" t="s">
        <v>71</v>
      </c>
      <c r="B48" s="51" t="s">
        <v>72</v>
      </c>
      <c r="C48" s="273">
        <v>14.207786651642063</v>
      </c>
      <c r="D48" s="273">
        <v>44.937223488236725</v>
      </c>
      <c r="E48" s="273" t="str">
        <f>IF('CV''S'!J48&gt;15,"*"," ")</f>
        <v> </v>
      </c>
      <c r="F48" s="273">
        <v>1.5613325196442684</v>
      </c>
      <c r="G48" s="273"/>
      <c r="H48" s="273">
        <v>10.931730003069418</v>
      </c>
      <c r="I48" s="273">
        <v>40.8500383458652</v>
      </c>
      <c r="J48" s="273" t="str">
        <f>IF('CV''S'!K48&gt;15,"*"," ")</f>
        <v> </v>
      </c>
      <c r="K48" s="273">
        <v>1.4823719299216291</v>
      </c>
      <c r="L48" s="14"/>
      <c r="M48" s="14"/>
      <c r="N48" s="141"/>
      <c r="O48" s="141"/>
      <c r="P48" s="14"/>
      <c r="Q48" s="141"/>
    </row>
    <row r="49" spans="1:17" s="13" customFormat="1" ht="12">
      <c r="A49" s="140" t="s">
        <v>73</v>
      </c>
      <c r="B49" s="71" t="s">
        <v>74</v>
      </c>
      <c r="C49" s="274">
        <v>20.09164376618284</v>
      </c>
      <c r="D49" s="274">
        <v>42.04387972344208</v>
      </c>
      <c r="E49" s="274" t="str">
        <f>IF('CV''S'!J49&gt;15,"*"," ")</f>
        <v> </v>
      </c>
      <c r="F49" s="274">
        <v>0.4296720965150042</v>
      </c>
      <c r="G49" s="274"/>
      <c r="H49" s="274">
        <v>22.589523501275366</v>
      </c>
      <c r="I49" s="274">
        <v>44.998361130540744</v>
      </c>
      <c r="J49" s="274" t="str">
        <f>IF('CV''S'!K49&gt;15,"*"," ")</f>
        <v> </v>
      </c>
      <c r="K49" s="274">
        <v>0.47458197980677136</v>
      </c>
      <c r="L49" s="14"/>
      <c r="M49" s="14"/>
      <c r="N49" s="141"/>
      <c r="O49" s="141"/>
      <c r="P49" s="14"/>
      <c r="Q49" s="141"/>
    </row>
    <row r="50" spans="1:17" s="13" customFormat="1" ht="12">
      <c r="A50" s="55" t="s">
        <v>75</v>
      </c>
      <c r="B50" s="51" t="s">
        <v>76</v>
      </c>
      <c r="C50" s="273">
        <v>-7.162035924902755</v>
      </c>
      <c r="D50" s="273">
        <v>-15.264329945766741</v>
      </c>
      <c r="E50" s="273" t="str">
        <f>IF('CV''S'!J50&gt;15,"*"," ")</f>
        <v> </v>
      </c>
      <c r="F50" s="273">
        <v>-0.350642896578731</v>
      </c>
      <c r="G50" s="273"/>
      <c r="H50" s="273">
        <v>-5.413867475623746</v>
      </c>
      <c r="I50" s="273">
        <v>-13.518437629915514</v>
      </c>
      <c r="J50" s="273" t="str">
        <f>IF('CV''S'!K50&gt;15,"*"," ")</f>
        <v> </v>
      </c>
      <c r="K50" s="273">
        <v>-0.2990736911787221</v>
      </c>
      <c r="L50" s="14"/>
      <c r="M50" s="14"/>
      <c r="N50" s="141"/>
      <c r="O50" s="141"/>
      <c r="P50" s="14"/>
      <c r="Q50" s="141"/>
    </row>
    <row r="51" spans="1:17" s="13" customFormat="1" ht="12">
      <c r="A51" s="140" t="s">
        <v>77</v>
      </c>
      <c r="B51" s="71" t="s">
        <v>78</v>
      </c>
      <c r="C51" s="274">
        <v>6.074528728641493</v>
      </c>
      <c r="D51" s="274">
        <v>-0.8365697566194763</v>
      </c>
      <c r="E51" s="274" t="str">
        <f>IF('CV''S'!J51&gt;15,"*"," ")</f>
        <v>*</v>
      </c>
      <c r="F51" s="274">
        <v>-0.004965910262338006</v>
      </c>
      <c r="G51" s="274"/>
      <c r="H51" s="274">
        <v>21.749124528887087</v>
      </c>
      <c r="I51" s="274">
        <v>13.789063836580562</v>
      </c>
      <c r="J51" s="274" t="str">
        <f>IF('CV''S'!K51&gt;15,"*"," ")</f>
        <v> </v>
      </c>
      <c r="K51" s="274">
        <v>0.08388537881792509</v>
      </c>
      <c r="L51" s="14"/>
      <c r="M51" s="14"/>
      <c r="N51" s="141"/>
      <c r="O51" s="141"/>
      <c r="P51" s="14"/>
      <c r="Q51" s="141"/>
    </row>
    <row r="52" spans="1:17" s="13" customFormat="1" ht="12">
      <c r="A52" s="55" t="s">
        <v>79</v>
      </c>
      <c r="B52" s="51" t="s">
        <v>80</v>
      </c>
      <c r="C52" s="273">
        <v>23.398883910256842</v>
      </c>
      <c r="D52" s="273">
        <v>17.76405757000754</v>
      </c>
      <c r="E52" s="273" t="str">
        <f>IF('CV''S'!J52&gt;15,"*"," ")</f>
        <v> </v>
      </c>
      <c r="F52" s="273">
        <v>0.08214373187903608</v>
      </c>
      <c r="G52" s="273"/>
      <c r="H52" s="273">
        <v>16.77110171378682</v>
      </c>
      <c r="I52" s="273">
        <v>12.90208196382967</v>
      </c>
      <c r="J52" s="273" t="str">
        <f>IF('CV''S'!K52&gt;15,"*"," ")</f>
        <v>*</v>
      </c>
      <c r="K52" s="273">
        <v>0.06220784790121242</v>
      </c>
      <c r="L52" s="14"/>
      <c r="M52" s="14"/>
      <c r="N52" s="141"/>
      <c r="O52" s="141"/>
      <c r="P52" s="14"/>
      <c r="Q52" s="141"/>
    </row>
    <row r="53" spans="1:17" s="13" customFormat="1" ht="12">
      <c r="A53" s="140" t="s">
        <v>81</v>
      </c>
      <c r="B53" s="71" t="s">
        <v>82</v>
      </c>
      <c r="C53" s="274">
        <v>7.479177308938256</v>
      </c>
      <c r="D53" s="274">
        <v>-1.3647259917370036</v>
      </c>
      <c r="E53" s="274" t="str">
        <f>IF('CV''S'!J53&gt;15,"*"," ")</f>
        <v> </v>
      </c>
      <c r="F53" s="274">
        <v>-0.009097408452650873</v>
      </c>
      <c r="G53" s="274"/>
      <c r="H53" s="274">
        <v>-2.769356305324744</v>
      </c>
      <c r="I53" s="274">
        <v>-10.769961001306228</v>
      </c>
      <c r="J53" s="274" t="str">
        <f>IF('CV''S'!K53&gt;15,"*"," ")</f>
        <v> </v>
      </c>
      <c r="K53" s="274">
        <v>-0.08153850567242271</v>
      </c>
      <c r="L53" s="14"/>
      <c r="M53" s="14"/>
      <c r="N53" s="141"/>
      <c r="O53" s="141"/>
      <c r="P53" s="14"/>
      <c r="Q53" s="141"/>
    </row>
    <row r="54" spans="1:17" s="13" customFormat="1" ht="12">
      <c r="A54" s="55" t="s">
        <v>83</v>
      </c>
      <c r="B54" s="51" t="s">
        <v>84</v>
      </c>
      <c r="C54" s="273">
        <v>3.3809145793881834</v>
      </c>
      <c r="D54" s="273">
        <v>1.9660052449560483</v>
      </c>
      <c r="E54" s="273" t="str">
        <f>IF('CV''S'!J54&gt;15,"*"," ")</f>
        <v> </v>
      </c>
      <c r="F54" s="273">
        <v>0.03539626535535206</v>
      </c>
      <c r="G54" s="273"/>
      <c r="H54" s="273">
        <v>15.67627187217453</v>
      </c>
      <c r="I54" s="273">
        <v>13.056955387140867</v>
      </c>
      <c r="J54" s="273" t="str">
        <f>IF('CV''S'!K54&gt;15,"*"," ")</f>
        <v> </v>
      </c>
      <c r="K54" s="273">
        <v>0.23129791698259974</v>
      </c>
      <c r="L54" s="14"/>
      <c r="M54" s="14"/>
      <c r="N54" s="141"/>
      <c r="O54" s="141"/>
      <c r="P54" s="14"/>
      <c r="Q54" s="141"/>
    </row>
    <row r="55" spans="1:17" s="13" customFormat="1" ht="12">
      <c r="A55" s="140" t="s">
        <v>85</v>
      </c>
      <c r="B55" s="71" t="s">
        <v>86</v>
      </c>
      <c r="C55" s="274">
        <v>12.250096919034647</v>
      </c>
      <c r="D55" s="274">
        <v>7.200821616853759</v>
      </c>
      <c r="E55" s="274" t="str">
        <f>IF('CV''S'!J55&gt;15,"*"," ")</f>
        <v> </v>
      </c>
      <c r="F55" s="274">
        <v>0.016251972602941624</v>
      </c>
      <c r="G55" s="274"/>
      <c r="H55" s="274">
        <v>8.49639411956602</v>
      </c>
      <c r="I55" s="274">
        <v>3.615969262572283</v>
      </c>
      <c r="J55" s="274" t="str">
        <f>IF('CV''S'!K55&gt;15,"*"," ")</f>
        <v> </v>
      </c>
      <c r="K55" s="274">
        <v>0.008219987130556255</v>
      </c>
      <c r="L55" s="14"/>
      <c r="M55" s="14"/>
      <c r="N55" s="141"/>
      <c r="O55" s="141"/>
      <c r="P55" s="14"/>
      <c r="Q55" s="141"/>
    </row>
    <row r="56" spans="1:17" s="13" customFormat="1" ht="12">
      <c r="A56" s="55" t="s">
        <v>87</v>
      </c>
      <c r="B56" s="51" t="s">
        <v>88</v>
      </c>
      <c r="C56" s="273">
        <v>3.0135200361433023</v>
      </c>
      <c r="D56" s="273">
        <v>-0.6957657694552699</v>
      </c>
      <c r="E56" s="273" t="str">
        <f>IF('CV''S'!J56&gt;15,"*"," ")</f>
        <v> </v>
      </c>
      <c r="F56" s="273">
        <v>-0.0013502566931714024</v>
      </c>
      <c r="G56" s="273"/>
      <c r="H56" s="273">
        <v>18.905231539960997</v>
      </c>
      <c r="I56" s="273">
        <v>15.921225818448859</v>
      </c>
      <c r="J56" s="273" t="str">
        <f>IF('CV''S'!K56&gt;15,"*"," ")</f>
        <v> </v>
      </c>
      <c r="K56" s="273">
        <v>0.02991500402443562</v>
      </c>
      <c r="L56" s="14"/>
      <c r="M56" s="14"/>
      <c r="N56" s="141"/>
      <c r="O56" s="141"/>
      <c r="P56" s="14"/>
      <c r="Q56" s="141"/>
    </row>
    <row r="57" spans="1:17" s="13" customFormat="1" ht="12">
      <c r="A57" s="140" t="s">
        <v>89</v>
      </c>
      <c r="B57" s="71" t="s">
        <v>90</v>
      </c>
      <c r="C57" s="274">
        <v>-30.428077097243467</v>
      </c>
      <c r="D57" s="274">
        <v>-36.977044091843126</v>
      </c>
      <c r="E57" s="274" t="str">
        <f>IF('CV''S'!J57&gt;15,"*"," ")</f>
        <v> </v>
      </c>
      <c r="F57" s="274">
        <v>-1.511529675253907</v>
      </c>
      <c r="G57" s="274"/>
      <c r="H57" s="274">
        <v>-25.93522474954821</v>
      </c>
      <c r="I57" s="274">
        <v>-32.90711439036813</v>
      </c>
      <c r="J57" s="274" t="str">
        <f>IF('CV''S'!K57&gt;15,"*"," ")</f>
        <v> </v>
      </c>
      <c r="K57" s="274">
        <v>-1.2457342130865399</v>
      </c>
      <c r="L57" s="14"/>
      <c r="M57" s="14"/>
      <c r="N57" s="141"/>
      <c r="O57" s="141"/>
      <c r="P57" s="14"/>
      <c r="Q57" s="141"/>
    </row>
    <row r="58" spans="1:17" s="13" customFormat="1" ht="12">
      <c r="A58" s="55" t="s">
        <v>91</v>
      </c>
      <c r="B58" s="51" t="s">
        <v>92</v>
      </c>
      <c r="C58" s="273">
        <v>6.3525593814377945</v>
      </c>
      <c r="D58" s="273">
        <v>1.38898664932392</v>
      </c>
      <c r="E58" s="273" t="str">
        <f>IF('CV''S'!J58&gt;15,"*"," ")</f>
        <v>*</v>
      </c>
      <c r="F58" s="273">
        <v>0.004709967661540862</v>
      </c>
      <c r="G58" s="273"/>
      <c r="H58" s="273">
        <v>6.712697379329735</v>
      </c>
      <c r="I58" s="273">
        <v>1.7323166723393513</v>
      </c>
      <c r="J58" s="273" t="str">
        <f>IF('CV''S'!K58&gt;15,"*"," ")</f>
        <v>*</v>
      </c>
      <c r="K58" s="273">
        <v>0.0062321012393594995</v>
      </c>
      <c r="L58" s="14"/>
      <c r="M58" s="14"/>
      <c r="N58" s="141"/>
      <c r="O58" s="141"/>
      <c r="P58" s="14"/>
      <c r="Q58" s="141"/>
    </row>
    <row r="59" spans="1:17" s="13" customFormat="1" ht="12">
      <c r="A59" s="140" t="s">
        <v>93</v>
      </c>
      <c r="B59" s="71" t="s">
        <v>94</v>
      </c>
      <c r="C59" s="274">
        <v>-8.629782817358889</v>
      </c>
      <c r="D59" s="274">
        <v>-20.148628362971387</v>
      </c>
      <c r="E59" s="274" t="str">
        <f>IF('CV''S'!J59&gt;15,"*"," ")</f>
        <v>*</v>
      </c>
      <c r="F59" s="274">
        <v>-0.1543612388566927</v>
      </c>
      <c r="G59" s="274"/>
      <c r="H59" s="274">
        <v>-3.613477929278941</v>
      </c>
      <c r="I59" s="274">
        <v>-15.764718176328918</v>
      </c>
      <c r="J59" s="274" t="str">
        <f>IF('CV''S'!K59&gt;15,"*"," ")</f>
        <v> </v>
      </c>
      <c r="K59" s="274">
        <v>-0.12013402343347787</v>
      </c>
      <c r="L59" s="14"/>
      <c r="M59" s="14"/>
      <c r="N59" s="141"/>
      <c r="O59" s="141"/>
      <c r="P59" s="14"/>
      <c r="Q59" s="141"/>
    </row>
    <row r="60" spans="1:17" s="13" customFormat="1" ht="12">
      <c r="A60" s="55" t="s">
        <v>95</v>
      </c>
      <c r="B60" s="51" t="s">
        <v>96</v>
      </c>
      <c r="C60" s="273">
        <v>9.560738164112404</v>
      </c>
      <c r="D60" s="273">
        <v>7.046159253225914</v>
      </c>
      <c r="E60" s="273" t="str">
        <f>IF('CV''S'!J60&gt;15,"*"," ")</f>
        <v> </v>
      </c>
      <c r="F60" s="273">
        <v>0.09326536615312374</v>
      </c>
      <c r="G60" s="273"/>
      <c r="H60" s="273">
        <v>10.562494026515811</v>
      </c>
      <c r="I60" s="273">
        <v>8.02492335591991</v>
      </c>
      <c r="J60" s="273" t="str">
        <f>IF('CV''S'!K60&gt;15,"*"," ")</f>
        <v> </v>
      </c>
      <c r="K60" s="273">
        <v>0.09413566086183861</v>
      </c>
      <c r="L60" s="14"/>
      <c r="M60" s="14"/>
      <c r="N60" s="141"/>
      <c r="O60" s="141"/>
      <c r="P60" s="14"/>
      <c r="Q60" s="141"/>
    </row>
    <row r="61" spans="1:17" s="13" customFormat="1" ht="12">
      <c r="A61" s="140" t="s">
        <v>97</v>
      </c>
      <c r="B61" s="71" t="s">
        <v>98</v>
      </c>
      <c r="C61" s="274">
        <v>-4.626742523537741</v>
      </c>
      <c r="D61" s="274">
        <v>-8.40512166525096</v>
      </c>
      <c r="E61" s="274" t="str">
        <f>IF('CV''S'!J61&gt;15,"*"," ")</f>
        <v>*</v>
      </c>
      <c r="F61" s="274">
        <v>-0.09733752879508831</v>
      </c>
      <c r="G61" s="274"/>
      <c r="H61" s="274">
        <v>-2.3245119750200938</v>
      </c>
      <c r="I61" s="274">
        <v>-6.378354186091794</v>
      </c>
      <c r="J61" s="274" t="str">
        <f>IF('CV''S'!K61&gt;15,"*"," ")</f>
        <v>*</v>
      </c>
      <c r="K61" s="274">
        <v>-0.07633705684083153</v>
      </c>
      <c r="L61" s="14"/>
      <c r="M61" s="14"/>
      <c r="N61" s="141"/>
      <c r="O61" s="141"/>
      <c r="P61" s="14"/>
      <c r="Q61" s="141"/>
    </row>
    <row r="62" spans="1:17" s="13" customFormat="1" ht="12">
      <c r="A62" s="59" t="s">
        <v>99</v>
      </c>
      <c r="B62" s="60" t="s">
        <v>100</v>
      </c>
      <c r="C62" s="275">
        <v>-0.14336032735107196</v>
      </c>
      <c r="D62" s="275">
        <v>-1.7202916278696412</v>
      </c>
      <c r="E62" s="275" t="str">
        <f>IF('CV''S'!J62&gt;15,"*"," ")</f>
        <v> </v>
      </c>
      <c r="F62" s="275">
        <v>-0.0089491762603825</v>
      </c>
      <c r="G62" s="275"/>
      <c r="H62" s="275">
        <v>11.074630350460456</v>
      </c>
      <c r="I62" s="275">
        <v>7.884577779176261</v>
      </c>
      <c r="J62" s="275" t="str">
        <f>IF('CV''S'!K62&gt;15,"*"," ")</f>
        <v> </v>
      </c>
      <c r="K62" s="275">
        <v>0.036318439890385246</v>
      </c>
      <c r="L62" s="14"/>
      <c r="M62" s="14"/>
      <c r="N62" s="141"/>
      <c r="O62" s="141"/>
      <c r="P62" s="14"/>
      <c r="Q62" s="141"/>
    </row>
    <row r="63" s="13" customFormat="1" ht="12.75" customHeight="1"/>
    <row r="64" s="13" customFormat="1" ht="12.75" customHeight="1">
      <c r="A64" s="13" t="s">
        <v>101</v>
      </c>
    </row>
    <row r="65" ht="12.75">
      <c r="A65" s="142" t="s">
        <v>272</v>
      </c>
    </row>
    <row r="66" spans="1:11" ht="33" customHeight="1">
      <c r="A66" s="315" t="s">
        <v>206</v>
      </c>
      <c r="B66" s="315"/>
      <c r="C66" s="315"/>
      <c r="D66" s="315"/>
      <c r="E66" s="315"/>
      <c r="F66" s="315"/>
      <c r="G66" s="315"/>
      <c r="H66" s="315"/>
      <c r="I66" s="315"/>
      <c r="J66" s="315"/>
      <c r="K66" s="315"/>
    </row>
    <row r="67" spans="1:11" ht="33" customHeight="1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15"/>
    </row>
    <row r="68" ht="12.75">
      <c r="A68" s="132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326</v>
      </c>
      <c r="B9" s="137"/>
      <c r="C9" s="148"/>
      <c r="D9" s="148"/>
      <c r="E9" s="148"/>
      <c r="F9" s="148"/>
      <c r="G9" s="148"/>
      <c r="H9" s="148"/>
      <c r="I9" s="148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2" s="152" customFormat="1" ht="31.5" customHeight="1">
      <c r="A11" s="310" t="s">
        <v>0</v>
      </c>
      <c r="B11" s="318" t="s">
        <v>1</v>
      </c>
      <c r="C11" s="316" t="s">
        <v>102</v>
      </c>
      <c r="D11" s="316"/>
      <c r="E11" s="138"/>
      <c r="F11" s="310" t="s">
        <v>148</v>
      </c>
      <c r="G11" s="121"/>
      <c r="H11" s="316" t="s">
        <v>103</v>
      </c>
      <c r="I11" s="316"/>
      <c r="J11" s="128"/>
      <c r="K11" s="310" t="s">
        <v>149</v>
      </c>
      <c r="L11" s="13"/>
    </row>
    <row r="12" spans="1:12" s="152" customFormat="1" ht="21" customHeight="1">
      <c r="A12" s="312"/>
      <c r="B12" s="319"/>
      <c r="C12" s="123" t="s">
        <v>104</v>
      </c>
      <c r="D12" s="123" t="s">
        <v>177</v>
      </c>
      <c r="E12" s="123"/>
      <c r="F12" s="317"/>
      <c r="G12" s="139"/>
      <c r="H12" s="169" t="s">
        <v>104</v>
      </c>
      <c r="I12" s="169" t="s">
        <v>177</v>
      </c>
      <c r="J12" s="37"/>
      <c r="K12" s="317"/>
      <c r="L12" s="13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3">
        <v>-5.152146318226036</v>
      </c>
      <c r="D14" s="273">
        <v>-7.716235758730283</v>
      </c>
      <c r="E14" s="273"/>
      <c r="F14" s="273"/>
      <c r="G14" s="273"/>
      <c r="H14" s="273">
        <v>-1.343284689406743</v>
      </c>
      <c r="I14" s="273">
        <v>-5.576396934835803</v>
      </c>
      <c r="J14" s="273"/>
      <c r="K14" s="273"/>
      <c r="L14" s="14"/>
      <c r="N14" s="141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74">
        <v>-5.467541823737754</v>
      </c>
      <c r="D15" s="274">
        <v>-7.531472320917265</v>
      </c>
      <c r="E15" s="274" t="str">
        <f>IF('CV''S'!P14&gt;15,"*"," ")</f>
        <v> </v>
      </c>
      <c r="F15" s="274">
        <v>-7.5314723209172625</v>
      </c>
      <c r="G15" s="274"/>
      <c r="H15" s="274">
        <v>-1.4820708249427939</v>
      </c>
      <c r="I15" s="274">
        <v>-5.33749522488659</v>
      </c>
      <c r="J15" s="274" t="str">
        <f>IF('CV''S'!Q14&gt;15,"*"," ")</f>
        <v> </v>
      </c>
      <c r="K15" s="274">
        <v>-5.337495224886527</v>
      </c>
      <c r="L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3">
        <v>15.02434619381512</v>
      </c>
      <c r="D16" s="273">
        <v>11.472674101105307</v>
      </c>
      <c r="E16" s="273" t="str">
        <f>IF('CV''S'!P15&gt;15,"*"," ")</f>
        <v> </v>
      </c>
      <c r="F16" s="273">
        <v>0.37952308871674395</v>
      </c>
      <c r="G16" s="273"/>
      <c r="H16" s="273">
        <v>8.642751748125344</v>
      </c>
      <c r="I16" s="273">
        <v>4.853752607277295</v>
      </c>
      <c r="J16" s="273" t="str">
        <f>IF('CV''S'!Q15&gt;15,"*"," ")</f>
        <v> </v>
      </c>
      <c r="K16" s="273">
        <v>0.16339969929110595</v>
      </c>
      <c r="L16" s="14"/>
      <c r="N16" s="141"/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74">
        <v>-14.908154241031946</v>
      </c>
      <c r="D17" s="274">
        <v>-9.706565752922858</v>
      </c>
      <c r="E17" s="274" t="str">
        <f>IF('CV''S'!P16&gt;15,"*"," ")</f>
        <v> </v>
      </c>
      <c r="F17" s="274">
        <v>-0.28624029239839344</v>
      </c>
      <c r="G17" s="274"/>
      <c r="H17" s="274">
        <v>-13.525044542494468</v>
      </c>
      <c r="I17" s="274">
        <v>-8.53084678024738</v>
      </c>
      <c r="J17" s="274" t="str">
        <f>IF('CV''S'!Q16&gt;15,"*"," ")</f>
        <v> </v>
      </c>
      <c r="K17" s="274">
        <v>-0.24935826739273534</v>
      </c>
      <c r="L17" s="14"/>
      <c r="N17" s="141"/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73">
        <v>0.8975935560764148</v>
      </c>
      <c r="D18" s="273">
        <v>-5.650893756408692</v>
      </c>
      <c r="E18" s="273" t="str">
        <f>IF('CV''S'!P17&gt;15,"*"," ")</f>
        <v> </v>
      </c>
      <c r="F18" s="273">
        <v>-0.19588604109643498</v>
      </c>
      <c r="G18" s="273"/>
      <c r="H18" s="273">
        <v>1.5709846268812777</v>
      </c>
      <c r="I18" s="273">
        <v>-4.996156296815812</v>
      </c>
      <c r="J18" s="273" t="str">
        <f>IF('CV''S'!Q17&gt;15,"*"," ")</f>
        <v> </v>
      </c>
      <c r="K18" s="273">
        <v>-0.1776718022413563</v>
      </c>
      <c r="L18" s="14"/>
      <c r="N18" s="141"/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74">
        <v>3.246974168281347</v>
      </c>
      <c r="D19" s="274">
        <v>-14.699339632078113</v>
      </c>
      <c r="E19" s="274" t="str">
        <f>IF('CV''S'!P18&gt;15,"*"," ")</f>
        <v> </v>
      </c>
      <c r="F19" s="274">
        <v>-0.8755776164823854</v>
      </c>
      <c r="G19" s="274"/>
      <c r="H19" s="274">
        <v>5.292944827502222</v>
      </c>
      <c r="I19" s="274">
        <v>-13.01121665103343</v>
      </c>
      <c r="J19" s="274" t="str">
        <f>IF('CV''S'!Q18&gt;15,"*"," ")</f>
        <v> </v>
      </c>
      <c r="K19" s="274">
        <v>-0.7686976738199509</v>
      </c>
      <c r="L19" s="14"/>
      <c r="N19" s="141"/>
      <c r="O19" s="141"/>
      <c r="P19" s="14"/>
      <c r="Q19" s="141"/>
    </row>
    <row r="20" spans="1:17" s="13" customFormat="1" ht="12">
      <c r="A20" s="150" t="s">
        <v>13</v>
      </c>
      <c r="B20" s="63" t="s">
        <v>14</v>
      </c>
      <c r="C20" s="273">
        <v>9.295447743796403</v>
      </c>
      <c r="D20" s="273">
        <v>1.0456310128438728</v>
      </c>
      <c r="E20" s="273" t="str">
        <f>IF('CV''S'!P19&gt;15,"*"," ")</f>
        <v> </v>
      </c>
      <c r="F20" s="273">
        <v>0.01550903947163051</v>
      </c>
      <c r="G20" s="273"/>
      <c r="H20" s="273">
        <v>9.380399317953248</v>
      </c>
      <c r="I20" s="273">
        <v>1.1961049617135844</v>
      </c>
      <c r="J20" s="273" t="str">
        <f>IF('CV''S'!Q19&gt;15,"*"," ")</f>
        <v> </v>
      </c>
      <c r="K20" s="273">
        <v>0.018077063297470167</v>
      </c>
      <c r="L20" s="14"/>
      <c r="N20" s="141"/>
      <c r="O20" s="141"/>
      <c r="P20" s="14"/>
      <c r="Q20" s="141"/>
    </row>
    <row r="21" spans="1:17" s="13" customFormat="1" ht="12" customHeight="1">
      <c r="A21" s="69">
        <v>1561</v>
      </c>
      <c r="B21" s="142" t="s">
        <v>16</v>
      </c>
      <c r="C21" s="274">
        <v>2.6775258598375817</v>
      </c>
      <c r="D21" s="274">
        <v>-14.950482687070664</v>
      </c>
      <c r="E21" s="274" t="str">
        <f>IF('CV''S'!P20&gt;15,"*"," ")</f>
        <v> </v>
      </c>
      <c r="F21" s="274">
        <v>-0.38183692174036815</v>
      </c>
      <c r="G21" s="274"/>
      <c r="H21" s="274">
        <v>2.2306741249032314</v>
      </c>
      <c r="I21" s="274">
        <v>-15.420727389765032</v>
      </c>
      <c r="J21" s="274" t="str">
        <f>IF('CV''S'!Q20&gt;15,"*"," ")</f>
        <v> </v>
      </c>
      <c r="K21" s="274">
        <v>-0.3742294266677255</v>
      </c>
      <c r="L21" s="14"/>
      <c r="N21" s="141"/>
      <c r="O21" s="141"/>
      <c r="P21" s="14"/>
      <c r="Q21" s="141"/>
    </row>
    <row r="22" spans="1:17" s="13" customFormat="1" ht="13.5">
      <c r="A22" s="150" t="s">
        <v>17</v>
      </c>
      <c r="B22" s="63" t="s">
        <v>212</v>
      </c>
      <c r="C22" s="273">
        <v>33.88448470624055</v>
      </c>
      <c r="D22" s="273">
        <v>8.276302337900976</v>
      </c>
      <c r="E22" s="273" t="str">
        <f>IF('CV''S'!P21&gt;15,"*"," ")</f>
        <v> </v>
      </c>
      <c r="F22" s="273">
        <v>0.26736479570588423</v>
      </c>
      <c r="G22" s="273"/>
      <c r="H22" s="273">
        <v>31.526523461384425</v>
      </c>
      <c r="I22" s="273">
        <v>6.511453553178104</v>
      </c>
      <c r="J22" s="273" t="str">
        <f>IF('CV''S'!Q21&gt;15,"*"," ")</f>
        <v> </v>
      </c>
      <c r="K22" s="273">
        <v>0.19436299712235253</v>
      </c>
      <c r="L22" s="14"/>
      <c r="N22" s="141"/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74">
        <v>4.064939219401631</v>
      </c>
      <c r="D23" s="274">
        <v>-11.188612606390535</v>
      </c>
      <c r="E23" s="274" t="str">
        <f>IF('CV''S'!P22&gt;15,"*"," ")</f>
        <v> </v>
      </c>
      <c r="F23" s="274">
        <v>-0.446739620247653</v>
      </c>
      <c r="G23" s="274"/>
      <c r="H23" s="274">
        <v>10.826306449171552</v>
      </c>
      <c r="I23" s="274">
        <v>-5.284973437944007</v>
      </c>
      <c r="J23" s="274" t="str">
        <f>IF('CV''S'!Q22&gt;15,"*"," ")</f>
        <v> </v>
      </c>
      <c r="K23" s="274">
        <v>-0.21362261775799885</v>
      </c>
      <c r="L23" s="14"/>
      <c r="N23" s="141"/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73">
        <v>2.9496038869413654</v>
      </c>
      <c r="D24" s="273">
        <v>-7.826618981820488</v>
      </c>
      <c r="E24" s="273" t="str">
        <f>IF('CV''S'!P23&gt;15,"*"," ")</f>
        <v> </v>
      </c>
      <c r="F24" s="273">
        <v>-0.37054617964155545</v>
      </c>
      <c r="G24" s="273"/>
      <c r="H24" s="273">
        <v>-0.27522817794131127</v>
      </c>
      <c r="I24" s="273">
        <v>-9.795428238903503</v>
      </c>
      <c r="J24" s="273" t="str">
        <f>IF('CV''S'!Q23&gt;15,"*"," ")</f>
        <v> </v>
      </c>
      <c r="K24" s="273">
        <v>-0.42963560265743594</v>
      </c>
      <c r="L24" s="14"/>
      <c r="N24" s="141"/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74">
        <v>-20.704507729569997</v>
      </c>
      <c r="D25" s="274">
        <v>-26.097788393321576</v>
      </c>
      <c r="E25" s="274" t="str">
        <f>IF('CV''S'!P24&gt;15,"*"," ")</f>
        <v> </v>
      </c>
      <c r="F25" s="274">
        <v>-0.13185008350292593</v>
      </c>
      <c r="G25" s="274"/>
      <c r="H25" s="274">
        <v>-11.886293224975065</v>
      </c>
      <c r="I25" s="274">
        <v>-17.78282678475801</v>
      </c>
      <c r="J25" s="274" t="str">
        <f>IF('CV''S'!Q24&gt;15,"*"," ")</f>
        <v> </v>
      </c>
      <c r="K25" s="274">
        <v>-0.08354720932342516</v>
      </c>
      <c r="L25" s="14"/>
      <c r="N25" s="141"/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73">
        <v>-10.894876294255251</v>
      </c>
      <c r="D26" s="273">
        <v>-12.384699916544761</v>
      </c>
      <c r="E26" s="273" t="str">
        <f>IF('CV''S'!P25&gt;15,"*"," ")</f>
        <v> </v>
      </c>
      <c r="F26" s="273">
        <v>-0.20441531464870383</v>
      </c>
      <c r="G26" s="273"/>
      <c r="H26" s="273">
        <v>-6.263053799438212</v>
      </c>
      <c r="I26" s="273">
        <v>-7.728258270449329</v>
      </c>
      <c r="J26" s="273" t="str">
        <f>IF('CV''S'!Q25&gt;15,"*"," ")</f>
        <v> </v>
      </c>
      <c r="K26" s="273">
        <v>-0.13580890954226335</v>
      </c>
      <c r="L26" s="14"/>
      <c r="N26" s="141"/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74">
        <v>-19.917972635179538</v>
      </c>
      <c r="D27" s="274">
        <v>-30.944379115694844</v>
      </c>
      <c r="E27" s="274" t="str">
        <f>IF('CV''S'!P26&gt;15,"*"," ")</f>
        <v> </v>
      </c>
      <c r="F27" s="274">
        <v>-0.21643564139210053</v>
      </c>
      <c r="G27" s="274"/>
      <c r="H27" s="274">
        <v>-19.013744591076254</v>
      </c>
      <c r="I27" s="274">
        <v>-30.034894323808636</v>
      </c>
      <c r="J27" s="274" t="str">
        <f>IF('CV''S'!Q26&gt;15,"*"," ")</f>
        <v> </v>
      </c>
      <c r="K27" s="274">
        <v>-0.20461503409196397</v>
      </c>
      <c r="L27" s="14"/>
      <c r="N27" s="141"/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73">
        <v>-7.0033819320255315</v>
      </c>
      <c r="D28" s="273">
        <v>-9.82263672205599</v>
      </c>
      <c r="E28" s="273" t="str">
        <f>IF('CV''S'!P27&gt;15,"*"," ")</f>
        <v> </v>
      </c>
      <c r="F28" s="273">
        <v>-0.1404840401441098</v>
      </c>
      <c r="G28" s="273"/>
      <c r="H28" s="273">
        <v>-0.39869380432323576</v>
      </c>
      <c r="I28" s="273">
        <v>-3.400526425393846</v>
      </c>
      <c r="J28" s="273" t="str">
        <f>IF('CV''S'!Q27&gt;15,"*"," ")</f>
        <v> </v>
      </c>
      <c r="K28" s="273">
        <v>-0.0454688199166398</v>
      </c>
      <c r="L28" s="14"/>
      <c r="N28" s="141"/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74">
        <v>-12.84875122048591</v>
      </c>
      <c r="D29" s="274">
        <v>-20.189893948990534</v>
      </c>
      <c r="E29" s="274" t="str">
        <f>IF('CV''S'!P28&gt;15,"*"," ")</f>
        <v> </v>
      </c>
      <c r="F29" s="274">
        <v>-0.6201268981539404</v>
      </c>
      <c r="G29" s="274"/>
      <c r="H29" s="274">
        <v>-14.284702897228774</v>
      </c>
      <c r="I29" s="274">
        <v>-21.46173801083153</v>
      </c>
      <c r="J29" s="274" t="str">
        <f>IF('CV''S'!Q28&gt;15,"*"," ")</f>
        <v> </v>
      </c>
      <c r="K29" s="274">
        <v>-0.7327047073572172</v>
      </c>
      <c r="L29" s="14"/>
      <c r="N29" s="141"/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73">
        <v>-15.62880389425384</v>
      </c>
      <c r="D30" s="273">
        <v>-18.408453286939885</v>
      </c>
      <c r="E30" s="273" t="str">
        <f>IF('CV''S'!P29&gt;15,"*"," ")</f>
        <v> </v>
      </c>
      <c r="F30" s="273">
        <v>-0.051538863060236695</v>
      </c>
      <c r="G30" s="273"/>
      <c r="H30" s="273">
        <v>-9.36743406068331</v>
      </c>
      <c r="I30" s="273">
        <v>-11.978301388354906</v>
      </c>
      <c r="J30" s="273" t="str">
        <f>IF('CV''S'!Q29&gt;15,"*"," ")</f>
        <v> </v>
      </c>
      <c r="K30" s="273">
        <v>-0.03754418200688357</v>
      </c>
      <c r="L30" s="14"/>
      <c r="N30" s="141"/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74">
        <v>3.062955469522044</v>
      </c>
      <c r="D31" s="274">
        <v>0.18714881371575398</v>
      </c>
      <c r="E31" s="274" t="str">
        <f>IF('CV''S'!P30&gt;15,"*"," ")</f>
        <v> </v>
      </c>
      <c r="F31" s="274">
        <v>0.0006615399607907402</v>
      </c>
      <c r="G31" s="274"/>
      <c r="H31" s="274">
        <v>2.164672739966278</v>
      </c>
      <c r="I31" s="274">
        <v>-0.801299649494025</v>
      </c>
      <c r="J31" s="274" t="str">
        <f>IF('CV''S'!Q30&gt;15,"*"," ")</f>
        <v> </v>
      </c>
      <c r="K31" s="274">
        <v>-0.0032445303688413444</v>
      </c>
      <c r="L31" s="14"/>
      <c r="N31" s="141"/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73">
        <v>-18.16275276212316</v>
      </c>
      <c r="D32" s="273">
        <v>-24.469106516346184</v>
      </c>
      <c r="E32" s="273" t="str">
        <f>IF('CV''S'!P31&gt;15,"*"," ")</f>
        <v> </v>
      </c>
      <c r="F32" s="273">
        <v>-0.041928735926309635</v>
      </c>
      <c r="G32" s="273"/>
      <c r="H32" s="273">
        <v>-5.4518117727130555</v>
      </c>
      <c r="I32" s="273">
        <v>-13.223013492751956</v>
      </c>
      <c r="J32" s="273" t="str">
        <f>IF('CV''S'!Q31&gt;15,"*"," ")</f>
        <v> </v>
      </c>
      <c r="K32" s="273">
        <v>-0.02103699435579406</v>
      </c>
      <c r="L32" s="14"/>
      <c r="N32" s="141"/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74">
        <v>-2.6699213752633844</v>
      </c>
      <c r="D33" s="274">
        <v>-7.089071319216666</v>
      </c>
      <c r="E33" s="274" t="str">
        <f>IF('CV''S'!P32&gt;15,"*"," ")</f>
        <v> </v>
      </c>
      <c r="F33" s="274">
        <v>-0.01814929164872998</v>
      </c>
      <c r="G33" s="274"/>
      <c r="H33" s="274">
        <v>-13.569459183464804</v>
      </c>
      <c r="I33" s="274">
        <v>-17.816165204626266</v>
      </c>
      <c r="J33" s="274" t="str">
        <f>IF('CV''S'!Q32&gt;15,"*"," ")</f>
        <v> </v>
      </c>
      <c r="K33" s="274">
        <v>-0.05161738203053413</v>
      </c>
      <c r="L33" s="14"/>
      <c r="N33" s="141"/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73">
        <v>13.462994074388268</v>
      </c>
      <c r="D34" s="273">
        <v>8.571738890039349</v>
      </c>
      <c r="E34" s="273" t="str">
        <f>IF('CV''S'!P33&gt;15,"*"," ")</f>
        <v> </v>
      </c>
      <c r="F34" s="273">
        <v>0.00818362584411309</v>
      </c>
      <c r="G34" s="273"/>
      <c r="H34" s="273">
        <v>14.510474208782597</v>
      </c>
      <c r="I34" s="273">
        <v>9.580370705755548</v>
      </c>
      <c r="J34" s="273" t="str">
        <f>IF('CV''S'!Q33&gt;15,"*"," ")</f>
        <v> </v>
      </c>
      <c r="K34" s="273">
        <v>0.009014967023043986</v>
      </c>
      <c r="L34" s="14"/>
      <c r="N34" s="141"/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74">
        <v>2.8659081831095445</v>
      </c>
      <c r="D35" s="274">
        <v>-4.264278234375219</v>
      </c>
      <c r="E35" s="274" t="str">
        <f>IF('CV''S'!P34&gt;15,"*"," ")</f>
        <v>*</v>
      </c>
      <c r="F35" s="274">
        <v>-0.0012668112542094574</v>
      </c>
      <c r="G35" s="274"/>
      <c r="H35" s="274">
        <v>12.358355255198038</v>
      </c>
      <c r="I35" s="274">
        <v>5.3665264712874805</v>
      </c>
      <c r="J35" s="274" t="str">
        <f>IF('CV''S'!Q34&gt;15,"*"," ")</f>
        <v>*</v>
      </c>
      <c r="K35" s="274">
        <v>0.0014734575038718456</v>
      </c>
      <c r="L35" s="14"/>
      <c r="N35" s="141"/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73">
        <v>6.670139328216473</v>
      </c>
      <c r="D36" s="273">
        <v>-1.918100221051744</v>
      </c>
      <c r="E36" s="273" t="str">
        <f>IF('CV''S'!P35&gt;15,"*"," ")</f>
        <v> </v>
      </c>
      <c r="F36" s="273">
        <v>-0.09277743779245405</v>
      </c>
      <c r="G36" s="273"/>
      <c r="H36" s="273">
        <v>7.174016910682157</v>
      </c>
      <c r="I36" s="273">
        <v>-1.0778817343528702</v>
      </c>
      <c r="J36" s="273" t="str">
        <f>IF('CV''S'!Q35&gt;15,"*"," ")</f>
        <v> </v>
      </c>
      <c r="K36" s="273">
        <v>-0.05010631715954671</v>
      </c>
      <c r="L36" s="14"/>
      <c r="N36" s="141"/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74">
        <v>-4.982687613808978</v>
      </c>
      <c r="D37" s="274">
        <v>-15.443750810391021</v>
      </c>
      <c r="E37" s="274" t="str">
        <f>IF('CV''S'!P36&gt;15,"*"," ")</f>
        <v> </v>
      </c>
      <c r="F37" s="274">
        <v>-0.22932117387828096</v>
      </c>
      <c r="G37" s="274"/>
      <c r="H37" s="274">
        <v>-6.126990758621398</v>
      </c>
      <c r="I37" s="274">
        <v>-17.316989216123236</v>
      </c>
      <c r="J37" s="274" t="str">
        <f>IF('CV''S'!Q36&gt;15,"*"," ")</f>
        <v> </v>
      </c>
      <c r="K37" s="274">
        <v>-0.31646245991639604</v>
      </c>
      <c r="L37" s="14"/>
      <c r="N37" s="141"/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73">
        <v>7.131403109174439</v>
      </c>
      <c r="D38" s="273">
        <v>5.757224468050914</v>
      </c>
      <c r="E38" s="273" t="str">
        <f>IF('CV''S'!P37&gt;15,"*"," ")</f>
        <v> </v>
      </c>
      <c r="F38" s="273">
        <v>0.06700769146083173</v>
      </c>
      <c r="G38" s="273"/>
      <c r="H38" s="273">
        <v>5.074835581681425</v>
      </c>
      <c r="I38" s="273">
        <v>3.727036611581469</v>
      </c>
      <c r="J38" s="273" t="str">
        <f>IF('CV''S'!Q37&gt;15,"*"," ")</f>
        <v> </v>
      </c>
      <c r="K38" s="273">
        <v>0.04364544643095988</v>
      </c>
      <c r="L38" s="14"/>
      <c r="N38" s="141"/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74">
        <v>-46.464075593064734</v>
      </c>
      <c r="D39" s="274">
        <v>-47.15078296100466</v>
      </c>
      <c r="E39" s="274" t="str">
        <f>IF('CV''S'!P38&gt;15,"*"," ")</f>
        <v> </v>
      </c>
      <c r="F39" s="274">
        <v>-0.0011375528431618355</v>
      </c>
      <c r="G39" s="274"/>
      <c r="H39" s="274">
        <v>-46.464075593064734</v>
      </c>
      <c r="I39" s="274">
        <v>-47.15078296100466</v>
      </c>
      <c r="J39" s="274" t="str">
        <f>IF('CV''S'!Q38&gt;15,"*"," ")</f>
        <v> </v>
      </c>
      <c r="K39" s="274">
        <v>-0.0011837792219840772</v>
      </c>
      <c r="L39" s="14"/>
      <c r="N39" s="141"/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73">
        <v>-26.839221619548738</v>
      </c>
      <c r="D40" s="273">
        <v>-11.822386530102257</v>
      </c>
      <c r="E40" s="273" t="str">
        <f>IF('CV''S'!P39&gt;15,"*"," ")</f>
        <v> </v>
      </c>
      <c r="F40" s="273">
        <v>-0.7165317358750837</v>
      </c>
      <c r="G40" s="273"/>
      <c r="H40" s="273">
        <v>-5.835736017580862</v>
      </c>
      <c r="I40" s="273">
        <v>13.592126522272064</v>
      </c>
      <c r="J40" s="273" t="str">
        <f>IF('CV''S'!Q39&gt;15,"*"," ")</f>
        <v> </v>
      </c>
      <c r="K40" s="273">
        <v>0.7266344835369583</v>
      </c>
      <c r="L40" s="14"/>
      <c r="N40" s="141"/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74">
        <v>2.9357488392536712</v>
      </c>
      <c r="D41" s="274">
        <v>-6.323076761407876</v>
      </c>
      <c r="E41" s="274" t="str">
        <f>IF('CV''S'!P40&gt;15,"*"," ")</f>
        <v> </v>
      </c>
      <c r="F41" s="274">
        <v>-0.03858505056412782</v>
      </c>
      <c r="G41" s="274"/>
      <c r="H41" s="274">
        <v>3.6713381941767764</v>
      </c>
      <c r="I41" s="274">
        <v>-5.689775550023657</v>
      </c>
      <c r="J41" s="274" t="str">
        <f>IF('CV''S'!Q40&gt;15,"*"," ")</f>
        <v> </v>
      </c>
      <c r="K41" s="274">
        <v>-0.030583295193382924</v>
      </c>
      <c r="L41" s="14"/>
      <c r="N41" s="141"/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73">
        <v>-19.574590217269094</v>
      </c>
      <c r="D42" s="273">
        <v>-16.036866235794854</v>
      </c>
      <c r="E42" s="273" t="str">
        <f>IF('CV''S'!P41&gt;15,"*"," ")</f>
        <v> </v>
      </c>
      <c r="F42" s="273">
        <v>-0.8228208251892246</v>
      </c>
      <c r="G42" s="273"/>
      <c r="H42" s="273">
        <v>-13.015939430187306</v>
      </c>
      <c r="I42" s="273">
        <v>-9.437094604971163</v>
      </c>
      <c r="J42" s="273" t="str">
        <f>IF('CV''S'!Q41&gt;15,"*"," ")</f>
        <v> </v>
      </c>
      <c r="K42" s="273">
        <v>-0.5010126841983605</v>
      </c>
      <c r="L42" s="14"/>
      <c r="N42" s="141"/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74">
        <v>16.075563641140068</v>
      </c>
      <c r="D43" s="274">
        <v>7.6132823608191735</v>
      </c>
      <c r="E43" s="274" t="str">
        <f>IF('CV''S'!P42&gt;15,"*"," ")</f>
        <v> </v>
      </c>
      <c r="F43" s="274">
        <v>0.6208414714307272</v>
      </c>
      <c r="G43" s="274"/>
      <c r="H43" s="274">
        <v>16.695621991464304</v>
      </c>
      <c r="I43" s="274">
        <v>8.408930187661557</v>
      </c>
      <c r="J43" s="274" t="str">
        <f>IF('CV''S'!Q42&gt;15,"*"," ")</f>
        <v> </v>
      </c>
      <c r="K43" s="274">
        <v>0.6912882580754643</v>
      </c>
      <c r="L43" s="14"/>
      <c r="N43" s="141"/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73">
        <v>15.358319856511882</v>
      </c>
      <c r="D44" s="273">
        <v>5.722246452964308</v>
      </c>
      <c r="E44" s="273" t="str">
        <f>IF('CV''S'!P43&gt;15,"*"," ")</f>
        <v> </v>
      </c>
      <c r="F44" s="273">
        <v>0.040257109286250224</v>
      </c>
      <c r="G44" s="273"/>
      <c r="H44" s="273">
        <v>5.922255217021433</v>
      </c>
      <c r="I44" s="273">
        <v>-3.2360087049210784</v>
      </c>
      <c r="J44" s="273" t="str">
        <f>IF('CV''S'!Q43&gt;15,"*"," ")</f>
        <v> </v>
      </c>
      <c r="K44" s="273">
        <v>-0.022887764892917085</v>
      </c>
      <c r="L44" s="14"/>
      <c r="N44" s="141"/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74">
        <v>-0.2525500971426009</v>
      </c>
      <c r="D45" s="274">
        <v>-5.985347322610901</v>
      </c>
      <c r="E45" s="274" t="str">
        <f>IF('CV''S'!P44&gt;15,"*"," ")</f>
        <v> </v>
      </c>
      <c r="F45" s="274">
        <v>-0.30808561216219094</v>
      </c>
      <c r="G45" s="274"/>
      <c r="H45" s="274">
        <v>-0.8450036965338636</v>
      </c>
      <c r="I45" s="274">
        <v>-6.528214171154911</v>
      </c>
      <c r="J45" s="274" t="str">
        <f>IF('CV''S'!Q44&gt;15,"*"," ")</f>
        <v> </v>
      </c>
      <c r="K45" s="274">
        <v>-0.34504183101441505</v>
      </c>
      <c r="L45" s="14"/>
      <c r="N45" s="141"/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73">
        <v>-11.75825603957823</v>
      </c>
      <c r="D46" s="273">
        <v>-15.505368658305962</v>
      </c>
      <c r="E46" s="273" t="str">
        <f>IF('CV''S'!P45&gt;15,"*"," ")</f>
        <v> </v>
      </c>
      <c r="F46" s="273">
        <v>-0.141749614913053</v>
      </c>
      <c r="G46" s="273"/>
      <c r="H46" s="273">
        <v>-7.963237313954997</v>
      </c>
      <c r="I46" s="273">
        <v>-11.956542854393938</v>
      </c>
      <c r="J46" s="273" t="str">
        <f>IF('CV''S'!Q45&gt;15,"*"," ")</f>
        <v> </v>
      </c>
      <c r="K46" s="273">
        <v>-0.10421039637982284</v>
      </c>
      <c r="L46" s="14"/>
      <c r="N46" s="141"/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74">
        <v>-9.728798153703199</v>
      </c>
      <c r="D47" s="274">
        <v>-12.84805347936475</v>
      </c>
      <c r="E47" s="274" t="str">
        <f>IF('CV''S'!P46&gt;15,"*"," ")</f>
        <v> </v>
      </c>
      <c r="F47" s="274">
        <v>-0.05082947650674943</v>
      </c>
      <c r="G47" s="274"/>
      <c r="H47" s="274">
        <v>-3.589344773378589</v>
      </c>
      <c r="I47" s="274">
        <v>-6.861501129523995</v>
      </c>
      <c r="J47" s="274" t="str">
        <f>IF('CV''S'!Q46&gt;15,"*"," ")</f>
        <v> </v>
      </c>
      <c r="K47" s="274">
        <v>-0.025959788778750985</v>
      </c>
      <c r="L47" s="14"/>
      <c r="N47" s="141"/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73">
        <v>1.053523053927341</v>
      </c>
      <c r="D48" s="273">
        <v>-5.407732253183184</v>
      </c>
      <c r="E48" s="273" t="str">
        <f>IF('CV''S'!P47&gt;15,"*"," ")</f>
        <v> </v>
      </c>
      <c r="F48" s="273">
        <v>-0.42793311199720724</v>
      </c>
      <c r="G48" s="273"/>
      <c r="H48" s="273">
        <v>-0.7345931471729905</v>
      </c>
      <c r="I48" s="273">
        <v>-6.219401317515905</v>
      </c>
      <c r="J48" s="273" t="str">
        <f>IF('CV''S'!Q47&gt;15,"*"," ")</f>
        <v> </v>
      </c>
      <c r="K48" s="273">
        <v>-0.5199051445942049</v>
      </c>
      <c r="L48" s="14"/>
      <c r="N48" s="141"/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74">
        <v>-24.889153914762897</v>
      </c>
      <c r="D49" s="274">
        <v>-10.926134578515068</v>
      </c>
      <c r="E49" s="274" t="str">
        <f>IF('CV''S'!P48&gt;15,"*"," ")</f>
        <v> </v>
      </c>
      <c r="F49" s="274">
        <v>-0.5581762063375659</v>
      </c>
      <c r="G49" s="274"/>
      <c r="H49" s="274">
        <v>-24.521896545864685</v>
      </c>
      <c r="I49" s="274">
        <v>-10.472334361562297</v>
      </c>
      <c r="J49" s="274" t="str">
        <f>IF('CV''S'!Q48&gt;15,"*"," ")</f>
        <v> </v>
      </c>
      <c r="K49" s="274">
        <v>-0.5593352112050645</v>
      </c>
      <c r="L49" s="14"/>
      <c r="N49" s="141"/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73">
        <v>16.989965127238115</v>
      </c>
      <c r="D50" s="273">
        <v>34.44779014870283</v>
      </c>
      <c r="E50" s="273" t="str">
        <f>IF('CV''S'!P49&gt;15,"*"," ")</f>
        <v> </v>
      </c>
      <c r="F50" s="273">
        <v>0.352223543132019</v>
      </c>
      <c r="G50" s="273"/>
      <c r="H50" s="273">
        <v>30.16416845696388</v>
      </c>
      <c r="I50" s="273">
        <v>49.56781124645624</v>
      </c>
      <c r="J50" s="273" t="str">
        <f>IF('CV''S'!Q49&gt;15,"*"," ")</f>
        <v> </v>
      </c>
      <c r="K50" s="273">
        <v>0.47374696251109</v>
      </c>
      <c r="L50" s="14"/>
      <c r="N50" s="141"/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74">
        <v>-6.852760377184763</v>
      </c>
      <c r="D51" s="274">
        <v>-14.968180847846046</v>
      </c>
      <c r="E51" s="274" t="str">
        <f>IF('CV''S'!P50&gt;15,"*"," ")</f>
        <v> </v>
      </c>
      <c r="F51" s="274">
        <v>-0.32580602972580436</v>
      </c>
      <c r="G51" s="274"/>
      <c r="H51" s="274">
        <v>-6.5599209949295805</v>
      </c>
      <c r="I51" s="274">
        <v>-14.50591746606522</v>
      </c>
      <c r="J51" s="274" t="str">
        <f>IF('CV''S'!Q50&gt;15,"*"," ")</f>
        <v> </v>
      </c>
      <c r="K51" s="274">
        <v>-0.3055455674835078</v>
      </c>
      <c r="L51" s="14"/>
      <c r="N51" s="141"/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73">
        <v>-4.76617275127682</v>
      </c>
      <c r="D52" s="273">
        <v>-10.639203757874293</v>
      </c>
      <c r="E52" s="273" t="str">
        <f>IF('CV''S'!P51&gt;15,"*"," ")</f>
        <v> </v>
      </c>
      <c r="F52" s="273">
        <v>-0.05910095853742965</v>
      </c>
      <c r="G52" s="273"/>
      <c r="H52" s="273">
        <v>-1.2805157815080626</v>
      </c>
      <c r="I52" s="273">
        <v>-7.695188012955223</v>
      </c>
      <c r="J52" s="273" t="str">
        <f>IF('CV''S'!Q51&gt;15,"*"," ")</f>
        <v> </v>
      </c>
      <c r="K52" s="273">
        <v>-0.04721399348954822</v>
      </c>
      <c r="L52" s="14"/>
      <c r="N52" s="141"/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74">
        <v>24.408663525738383</v>
      </c>
      <c r="D53" s="274">
        <v>20.17767098838057</v>
      </c>
      <c r="E53" s="274" t="str">
        <f>IF('CV''S'!P52&gt;15,"*"," ")</f>
        <v> </v>
      </c>
      <c r="F53" s="274">
        <v>0.08675816505454131</v>
      </c>
      <c r="G53" s="274"/>
      <c r="H53" s="274">
        <v>18.19033620653481</v>
      </c>
      <c r="I53" s="274">
        <v>14.302626992020517</v>
      </c>
      <c r="J53" s="274" t="str">
        <f>IF('CV''S'!Q52&gt;15,"*"," ")</f>
        <v> </v>
      </c>
      <c r="K53" s="274">
        <v>0.06530787084560717</v>
      </c>
      <c r="L53" s="14"/>
      <c r="N53" s="141"/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73">
        <v>-8.479479182258897</v>
      </c>
      <c r="D54" s="273">
        <v>-16.39632841556863</v>
      </c>
      <c r="E54" s="273" t="str">
        <f>IF('CV''S'!P53&gt;15,"*"," ")</f>
        <v> </v>
      </c>
      <c r="F54" s="273">
        <v>-0.1158699946474628</v>
      </c>
      <c r="G54" s="273"/>
      <c r="H54" s="273">
        <v>-3.4915760694704034</v>
      </c>
      <c r="I54" s="273">
        <v>-11.82164753922683</v>
      </c>
      <c r="J54" s="273" t="str">
        <f>IF('CV''S'!Q53&gt;15,"*"," ")</f>
        <v> </v>
      </c>
      <c r="K54" s="273">
        <v>-0.085821451196033</v>
      </c>
      <c r="L54" s="14"/>
      <c r="N54" s="141"/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74">
        <v>-1.325318919791063</v>
      </c>
      <c r="D55" s="274">
        <v>-0.13595037312491565</v>
      </c>
      <c r="E55" s="274" t="str">
        <f>IF('CV''S'!P54&gt;15,"*"," ")</f>
        <v> </v>
      </c>
      <c r="F55" s="274">
        <v>-0.0022810550384161072</v>
      </c>
      <c r="G55" s="274"/>
      <c r="H55" s="274">
        <v>4.303752451639009</v>
      </c>
      <c r="I55" s="274">
        <v>5.383602345076932</v>
      </c>
      <c r="J55" s="274" t="str">
        <f>IF('CV''S'!Q54&gt;15,"*"," ")</f>
        <v> </v>
      </c>
      <c r="K55" s="274">
        <v>0.0922443086771963</v>
      </c>
      <c r="L55" s="14"/>
      <c r="N55" s="141"/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73">
        <v>7.404858298795691</v>
      </c>
      <c r="D56" s="273">
        <v>4.743687733879254</v>
      </c>
      <c r="E56" s="273" t="str">
        <f>IF('CV''S'!P55&gt;15,"*"," ")</f>
        <v> </v>
      </c>
      <c r="F56" s="273">
        <v>0.010119360282310828</v>
      </c>
      <c r="G56" s="273"/>
      <c r="H56" s="273">
        <v>16.87098644448568</v>
      </c>
      <c r="I56" s="273">
        <v>13.929453900293565</v>
      </c>
      <c r="J56" s="273" t="str">
        <f>IF('CV''S'!Q55&gt;15,"*"," ")</f>
        <v> </v>
      </c>
      <c r="K56" s="273">
        <v>0.028740627919662202</v>
      </c>
      <c r="L56" s="14"/>
      <c r="N56" s="141"/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74">
        <v>2.3658408085439397</v>
      </c>
      <c r="D57" s="274">
        <v>-2.2224988309833993</v>
      </c>
      <c r="E57" s="274" t="str">
        <f>IF('CV''S'!P56&gt;15,"*"," ")</f>
        <v> </v>
      </c>
      <c r="F57" s="274">
        <v>-0.004003574256462612</v>
      </c>
      <c r="G57" s="274"/>
      <c r="H57" s="274">
        <v>5.526908439488731</v>
      </c>
      <c r="I57" s="274">
        <v>2.876541634501506</v>
      </c>
      <c r="J57" s="274" t="str">
        <f>IF('CV''S'!Q56&gt;15,"*"," ")</f>
        <v> </v>
      </c>
      <c r="K57" s="274">
        <v>0.005303812225875275</v>
      </c>
      <c r="L57" s="14"/>
      <c r="N57" s="141"/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73">
        <v>-33.78886815227514</v>
      </c>
      <c r="D58" s="273">
        <v>-39.451442565799375</v>
      </c>
      <c r="E58" s="273" t="str">
        <f>IF('CV''S'!P57&gt;15,"*"," ")</f>
        <v> </v>
      </c>
      <c r="F58" s="273">
        <v>-1.4494479368145878</v>
      </c>
      <c r="G58" s="273"/>
      <c r="H58" s="273">
        <v>-31.650015098236807</v>
      </c>
      <c r="I58" s="273">
        <v>-37.4662877170058</v>
      </c>
      <c r="J58" s="273" t="str">
        <f>IF('CV''S'!Q57&gt;15,"*"," ")</f>
        <v> </v>
      </c>
      <c r="K58" s="273">
        <v>-1.3258496140384528</v>
      </c>
      <c r="L58" s="14"/>
      <c r="N58" s="141"/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74">
        <v>-14.652654794858567</v>
      </c>
      <c r="D59" s="274">
        <v>-18.87266219559436</v>
      </c>
      <c r="E59" s="274" t="str">
        <f>IF('CV''S'!P58&gt;15,"*"," ")</f>
        <v>*</v>
      </c>
      <c r="F59" s="274">
        <v>-0.06097104242501858</v>
      </c>
      <c r="G59" s="274"/>
      <c r="H59" s="274">
        <v>-16.58744923842841</v>
      </c>
      <c r="I59" s="274">
        <v>-20.72363356709406</v>
      </c>
      <c r="J59" s="274" t="str">
        <f>IF('CV''S'!Q58&gt;15,"*"," ")</f>
        <v> </v>
      </c>
      <c r="K59" s="274">
        <v>-0.07263405130041853</v>
      </c>
      <c r="L59" s="14"/>
      <c r="N59" s="141"/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73">
        <v>-6.994502250676526</v>
      </c>
      <c r="D60" s="273">
        <v>-16.73105815078043</v>
      </c>
      <c r="E60" s="273" t="str">
        <f>IF('CV''S'!P59&gt;15,"*"," ")</f>
        <v> </v>
      </c>
      <c r="F60" s="273">
        <v>-0.12346790208435122</v>
      </c>
      <c r="G60" s="273"/>
      <c r="H60" s="273">
        <v>-9.116348661446484</v>
      </c>
      <c r="I60" s="273">
        <v>-18.57426569963504</v>
      </c>
      <c r="J60" s="273" t="str">
        <f>IF('CV''S'!Q59&gt;15,"*"," ")</f>
        <v>*</v>
      </c>
      <c r="K60" s="273">
        <v>-0.1396209233047893</v>
      </c>
      <c r="L60" s="14"/>
      <c r="N60" s="141"/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74">
        <v>1.9482940602843835</v>
      </c>
      <c r="D61" s="274">
        <v>-0.3350216700218511</v>
      </c>
      <c r="E61" s="274" t="str">
        <f>IF('CV''S'!P60&gt;15,"*"," ")</f>
        <v> </v>
      </c>
      <c r="F61" s="274">
        <v>-0.004630311009834809</v>
      </c>
      <c r="G61" s="274"/>
      <c r="H61" s="274">
        <v>0.36793059433501973</v>
      </c>
      <c r="I61" s="274">
        <v>-1.880702921199373</v>
      </c>
      <c r="J61" s="274" t="str">
        <f>IF('CV''S'!Q60&gt;15,"*"," ")</f>
        <v> </v>
      </c>
      <c r="K61" s="274">
        <v>-0.021429502825126935</v>
      </c>
      <c r="L61" s="14"/>
      <c r="N61" s="141"/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73">
        <v>-8.374580494591378</v>
      </c>
      <c r="D62" s="273">
        <v>-12.502536032577982</v>
      </c>
      <c r="E62" s="273" t="str">
        <f>IF('CV''S'!P61&gt;15,"*"," ")</f>
        <v>*</v>
      </c>
      <c r="F62" s="273">
        <v>-0.13295728943806467</v>
      </c>
      <c r="G62" s="273"/>
      <c r="H62" s="273">
        <v>-8.473599227138228</v>
      </c>
      <c r="I62" s="273">
        <v>-12.604220956096423</v>
      </c>
      <c r="J62" s="273" t="str">
        <f>IF('CV''S'!Q61&gt;15,"*"," ")</f>
        <v>*</v>
      </c>
      <c r="K62" s="273">
        <v>-0.1403594254038338</v>
      </c>
      <c r="L62" s="14"/>
      <c r="N62" s="141"/>
      <c r="O62" s="141"/>
      <c r="P62" s="14"/>
      <c r="Q62" s="141"/>
    </row>
    <row r="63" spans="1:17" s="13" customFormat="1" ht="12">
      <c r="A63" s="189" t="s">
        <v>99</v>
      </c>
      <c r="B63" s="188" t="s">
        <v>100</v>
      </c>
      <c r="C63" s="276">
        <v>-18.497460166796685</v>
      </c>
      <c r="D63" s="276">
        <v>-19.846112855652354</v>
      </c>
      <c r="E63" s="276" t="str">
        <f>IF('CV''S'!P62&gt;15,"*"," ")</f>
        <v> </v>
      </c>
      <c r="F63" s="276">
        <v>-0.11225242962888231</v>
      </c>
      <c r="G63" s="276"/>
      <c r="H63" s="276">
        <v>-13.737954469869873</v>
      </c>
      <c r="I63" s="276">
        <v>-15.841088182709518</v>
      </c>
      <c r="J63" s="276" t="str">
        <f>IF('CV''S'!Q62&gt;15,"*"," ")</f>
        <v> </v>
      </c>
      <c r="K63" s="276">
        <v>-0.08099824488758882</v>
      </c>
      <c r="L63" s="14"/>
      <c r="N63" s="141"/>
      <c r="O63" s="141"/>
      <c r="P63" s="14"/>
      <c r="Q63" s="141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72" t="s">
        <v>178</v>
      </c>
    </row>
    <row r="67" s="13" customFormat="1" ht="12" customHeight="1">
      <c r="A67" s="13" t="s">
        <v>114</v>
      </c>
    </row>
    <row r="68" ht="12.75">
      <c r="A68" s="142" t="s">
        <v>272</v>
      </c>
    </row>
    <row r="69" spans="1:11" ht="12.75">
      <c r="A69" s="315" t="s">
        <v>206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</row>
    <row r="70" spans="1:11" ht="12.75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15"/>
    </row>
    <row r="71" ht="12.75">
      <c r="A71" s="132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205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323</v>
      </c>
      <c r="B9" s="137"/>
      <c r="C9" s="148"/>
      <c r="D9" s="148"/>
      <c r="E9" s="148"/>
      <c r="F9" s="148"/>
      <c r="G9" s="148"/>
      <c r="H9" s="148"/>
      <c r="I9" s="148"/>
    </row>
    <row r="10" spans="1:14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L10" s="17"/>
      <c r="N10" s="127"/>
    </row>
    <row r="11" spans="1:14" s="13" customFormat="1" ht="35.25" customHeight="1">
      <c r="A11" s="310" t="s">
        <v>0</v>
      </c>
      <c r="B11" s="318" t="s">
        <v>1</v>
      </c>
      <c r="C11" s="316" t="s">
        <v>102</v>
      </c>
      <c r="D11" s="316"/>
      <c r="E11" s="138"/>
      <c r="F11" s="310" t="s">
        <v>150</v>
      </c>
      <c r="G11" s="121"/>
      <c r="H11" s="316" t="s">
        <v>103</v>
      </c>
      <c r="I11" s="316"/>
      <c r="J11" s="128"/>
      <c r="K11" s="310" t="s">
        <v>151</v>
      </c>
      <c r="L11" s="128"/>
      <c r="M11" s="121" t="s">
        <v>146</v>
      </c>
      <c r="N11" s="310" t="s">
        <v>163</v>
      </c>
    </row>
    <row r="12" spans="1:14" s="13" customFormat="1" ht="29.25" customHeight="1">
      <c r="A12" s="312"/>
      <c r="B12" s="319"/>
      <c r="C12" s="123" t="s">
        <v>104</v>
      </c>
      <c r="D12" s="123" t="s">
        <v>177</v>
      </c>
      <c r="E12" s="123"/>
      <c r="F12" s="317"/>
      <c r="G12" s="139"/>
      <c r="H12" s="123" t="s">
        <v>104</v>
      </c>
      <c r="I12" s="123" t="s">
        <v>177</v>
      </c>
      <c r="J12" s="37"/>
      <c r="K12" s="317"/>
      <c r="L12" s="37"/>
      <c r="M12" s="37"/>
      <c r="N12" s="317"/>
    </row>
    <row r="13" spans="1:12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</row>
    <row r="14" spans="1:17" s="13" customFormat="1" ht="12">
      <c r="A14" s="55">
        <v>1500</v>
      </c>
      <c r="B14" s="51" t="s">
        <v>113</v>
      </c>
      <c r="C14" s="277">
        <v>-0.2520809053476514</v>
      </c>
      <c r="D14" s="277">
        <v>-5.620171929610462</v>
      </c>
      <c r="E14" s="277"/>
      <c r="F14" s="277"/>
      <c r="G14" s="277"/>
      <c r="H14" s="277">
        <v>1.447453872880411</v>
      </c>
      <c r="I14" s="277">
        <v>-4.86393984283332</v>
      </c>
      <c r="J14" s="277"/>
      <c r="K14" s="277"/>
      <c r="L14" s="277"/>
      <c r="M14" s="277">
        <v>-3.1490052747337627</v>
      </c>
      <c r="N14" s="277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78">
        <v>-0.3198228118839963</v>
      </c>
      <c r="D15" s="278">
        <v>-5.544262040745851</v>
      </c>
      <c r="E15" s="278"/>
      <c r="F15" s="278">
        <v>-5.5442620407458705</v>
      </c>
      <c r="G15" s="278"/>
      <c r="H15" s="278">
        <v>1.4322354652100744</v>
      </c>
      <c r="I15" s="278">
        <v>-4.773537226501423</v>
      </c>
      <c r="J15" s="278"/>
      <c r="K15" s="278">
        <v>-4.773537226501429</v>
      </c>
      <c r="L15" s="278"/>
      <c r="M15" s="278">
        <v>-3.106373417320407</v>
      </c>
      <c r="N15" s="278">
        <v>-3.1063734173204214</v>
      </c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7">
        <v>13.469555778463981</v>
      </c>
      <c r="D16" s="277">
        <v>10.957305851445653</v>
      </c>
      <c r="E16" s="277"/>
      <c r="F16" s="277">
        <v>0.3422280035818465</v>
      </c>
      <c r="G16" s="277"/>
      <c r="H16" s="277">
        <v>9.928738543501803</v>
      </c>
      <c r="I16" s="277">
        <v>7.4350822907022</v>
      </c>
      <c r="J16" s="277"/>
      <c r="K16" s="277">
        <v>0.23478877695138484</v>
      </c>
      <c r="L16" s="277"/>
      <c r="M16" s="277">
        <v>6.718506906503308</v>
      </c>
      <c r="N16" s="277">
        <v>0.25227496964805046</v>
      </c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78">
        <v>14.949153631935875</v>
      </c>
      <c r="D17" s="278">
        <v>0.1733983238950021</v>
      </c>
      <c r="E17" s="278"/>
      <c r="F17" s="278">
        <v>0.0042574067121563626</v>
      </c>
      <c r="G17" s="278"/>
      <c r="H17" s="278">
        <v>10.66726722412259</v>
      </c>
      <c r="I17" s="278">
        <v>-4.055643536910003</v>
      </c>
      <c r="J17" s="278"/>
      <c r="K17" s="278">
        <v>-0.10387694835735788</v>
      </c>
      <c r="L17" s="278"/>
      <c r="M17" s="278">
        <v>3.355318040583821</v>
      </c>
      <c r="N17" s="278">
        <v>0.06297569365658032</v>
      </c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77">
        <v>7.3642845625407904</v>
      </c>
      <c r="D18" s="277">
        <v>-2.668948573889962</v>
      </c>
      <c r="E18" s="277"/>
      <c r="F18" s="277">
        <v>-0.08878031658959663</v>
      </c>
      <c r="G18" s="277"/>
      <c r="H18" s="277">
        <v>7.570646553041804</v>
      </c>
      <c r="I18" s="277">
        <v>-2.4676601386850017</v>
      </c>
      <c r="J18" s="277"/>
      <c r="K18" s="277">
        <v>-0.08296363553532732</v>
      </c>
      <c r="L18" s="277"/>
      <c r="M18" s="277">
        <v>1.613052674817439</v>
      </c>
      <c r="N18" s="277">
        <v>0.040447905512403376</v>
      </c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78">
        <v>11.034927434509978</v>
      </c>
      <c r="D19" s="278">
        <v>-11.384823984460091</v>
      </c>
      <c r="E19" s="278"/>
      <c r="F19" s="278">
        <v>-0.655716370576951</v>
      </c>
      <c r="G19" s="278"/>
      <c r="H19" s="278">
        <v>15.793471927655101</v>
      </c>
      <c r="I19" s="278">
        <v>-7.763228901446084</v>
      </c>
      <c r="J19" s="278"/>
      <c r="K19" s="278">
        <v>-0.43019037800786414</v>
      </c>
      <c r="L19" s="278"/>
      <c r="M19" s="278">
        <v>2.1098157401041595</v>
      </c>
      <c r="N19" s="278">
        <v>0.06029246928522433</v>
      </c>
      <c r="O19" s="141"/>
      <c r="P19" s="14"/>
      <c r="Q19" s="141"/>
    </row>
    <row r="20" spans="1:17" s="13" customFormat="1" ht="15.75" customHeight="1">
      <c r="A20" s="150" t="s">
        <v>13</v>
      </c>
      <c r="B20" s="63" t="s">
        <v>14</v>
      </c>
      <c r="C20" s="277">
        <v>14.244658789750586</v>
      </c>
      <c r="D20" s="277">
        <v>3.29768594689539</v>
      </c>
      <c r="E20" s="277"/>
      <c r="F20" s="277">
        <v>0.04771328343009135</v>
      </c>
      <c r="G20" s="277"/>
      <c r="H20" s="277">
        <v>14.62312463938984</v>
      </c>
      <c r="I20" s="277">
        <v>3.6103775553265383</v>
      </c>
      <c r="J20" s="277"/>
      <c r="K20" s="277">
        <v>0.052743254308144624</v>
      </c>
      <c r="L20" s="277"/>
      <c r="M20" s="277">
        <v>2.0555223470376527</v>
      </c>
      <c r="N20" s="277">
        <v>0.07933780446785102</v>
      </c>
      <c r="O20" s="141"/>
      <c r="P20" s="14"/>
      <c r="Q20" s="141"/>
    </row>
    <row r="21" spans="1:17" s="13" customFormat="1" ht="15.75" customHeight="1">
      <c r="A21" s="69">
        <v>1561</v>
      </c>
      <c r="B21" s="142" t="s">
        <v>16</v>
      </c>
      <c r="C21" s="278">
        <v>2.012632460301478</v>
      </c>
      <c r="D21" s="278">
        <v>-9.425208034724164</v>
      </c>
      <c r="E21" s="278"/>
      <c r="F21" s="278">
        <v>-0.18803146006421823</v>
      </c>
      <c r="G21" s="278"/>
      <c r="H21" s="278">
        <v>1.9262801920179262</v>
      </c>
      <c r="I21" s="278">
        <v>-9.157493984186992</v>
      </c>
      <c r="J21" s="278"/>
      <c r="K21" s="278">
        <v>-0.1928149472345751</v>
      </c>
      <c r="L21" s="278"/>
      <c r="M21" s="278">
        <v>-18.57546952016239</v>
      </c>
      <c r="N21" s="278">
        <v>-0.051334301585316995</v>
      </c>
      <c r="O21" s="141"/>
      <c r="P21" s="14"/>
      <c r="Q21" s="141"/>
    </row>
    <row r="22" spans="1:17" s="13" customFormat="1" ht="13.5">
      <c r="A22" s="150" t="s">
        <v>17</v>
      </c>
      <c r="B22" s="63" t="s">
        <v>212</v>
      </c>
      <c r="C22" s="277">
        <v>4.340437547402343</v>
      </c>
      <c r="D22" s="277">
        <v>-3.2595509101484343</v>
      </c>
      <c r="E22" s="277"/>
      <c r="F22" s="277">
        <v>-0.09575932979622792</v>
      </c>
      <c r="G22" s="277"/>
      <c r="H22" s="277">
        <v>2.757552951581954</v>
      </c>
      <c r="I22" s="277">
        <v>-4.172116378923674</v>
      </c>
      <c r="J22" s="277"/>
      <c r="K22" s="277">
        <v>-0.1201752908885303</v>
      </c>
      <c r="L22" s="277"/>
      <c r="M22" s="277">
        <v>-5.4157912413205995</v>
      </c>
      <c r="N22" s="277">
        <v>-0.076962235009881</v>
      </c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78">
        <v>6.349122486267289</v>
      </c>
      <c r="D23" s="278">
        <v>-3.5728050429332026</v>
      </c>
      <c r="E23" s="278"/>
      <c r="F23" s="278">
        <v>-0.1346309305710932</v>
      </c>
      <c r="G23" s="278"/>
      <c r="H23" s="278">
        <v>8.790051041399515</v>
      </c>
      <c r="I23" s="278">
        <v>-1.4068623768060617</v>
      </c>
      <c r="J23" s="278"/>
      <c r="K23" s="278">
        <v>-0.053722366989641356</v>
      </c>
      <c r="L23" s="278"/>
      <c r="M23" s="278">
        <v>5.117319933471043</v>
      </c>
      <c r="N23" s="278">
        <v>0.17890593349604933</v>
      </c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77">
        <v>6.62600891666647</v>
      </c>
      <c r="D24" s="277">
        <v>-2.7585163258658785</v>
      </c>
      <c r="E24" s="277"/>
      <c r="F24" s="277">
        <v>-0.13820566400689743</v>
      </c>
      <c r="G24" s="277"/>
      <c r="H24" s="277">
        <v>4.387082415106858</v>
      </c>
      <c r="I24" s="277">
        <v>-4.423595957595361</v>
      </c>
      <c r="J24" s="277"/>
      <c r="K24" s="277">
        <v>-0.206945714412727</v>
      </c>
      <c r="L24" s="277"/>
      <c r="M24" s="277">
        <v>-0.6983444007900075</v>
      </c>
      <c r="N24" s="277">
        <v>-0.020031442342378483</v>
      </c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78">
        <v>0.44440618325791714</v>
      </c>
      <c r="D25" s="278">
        <v>-7.090121433149987</v>
      </c>
      <c r="E25" s="278"/>
      <c r="F25" s="278">
        <v>-0.03684851485902958</v>
      </c>
      <c r="G25" s="278"/>
      <c r="H25" s="278">
        <v>-2.3713995121323217</v>
      </c>
      <c r="I25" s="278">
        <v>-9.720828290840178</v>
      </c>
      <c r="J25" s="278"/>
      <c r="K25" s="278">
        <v>-0.048937589145729425</v>
      </c>
      <c r="L25" s="278"/>
      <c r="M25" s="278">
        <v>-4.004249950195893</v>
      </c>
      <c r="N25" s="278">
        <v>-0.008923801117384517</v>
      </c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77">
        <v>-12.539497863288263</v>
      </c>
      <c r="D26" s="277">
        <v>-13.473426272732903</v>
      </c>
      <c r="E26" s="277"/>
      <c r="F26" s="277">
        <v>-0.24490185358783456</v>
      </c>
      <c r="G26" s="277"/>
      <c r="H26" s="277">
        <v>-11.475537211412934</v>
      </c>
      <c r="I26" s="277">
        <v>-12.37323345851169</v>
      </c>
      <c r="J26" s="277"/>
      <c r="K26" s="277">
        <v>-0.23006353405509766</v>
      </c>
      <c r="L26" s="277"/>
      <c r="M26" s="277">
        <v>-9.609115864908958</v>
      </c>
      <c r="N26" s="277">
        <v>-0.4294262342345066</v>
      </c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78">
        <v>-9.872505194773195</v>
      </c>
      <c r="D27" s="278">
        <v>-13.129940493572667</v>
      </c>
      <c r="E27" s="278"/>
      <c r="F27" s="278">
        <v>-0.08885467733654964</v>
      </c>
      <c r="G27" s="278"/>
      <c r="H27" s="278">
        <v>-8.858174186303458</v>
      </c>
      <c r="I27" s="278">
        <v>-11.909603828972005</v>
      </c>
      <c r="J27" s="278"/>
      <c r="K27" s="278">
        <v>-0.08048149144824754</v>
      </c>
      <c r="L27" s="278"/>
      <c r="M27" s="278">
        <v>-10.237152918445558</v>
      </c>
      <c r="N27" s="278">
        <v>-0.1685310897591622</v>
      </c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77">
        <v>-4.4097192954617785</v>
      </c>
      <c r="D28" s="277">
        <v>-4.346254595584598</v>
      </c>
      <c r="E28" s="277"/>
      <c r="F28" s="277">
        <v>-0.06198303588061247</v>
      </c>
      <c r="G28" s="277"/>
      <c r="H28" s="277">
        <v>-3.447587783664663</v>
      </c>
      <c r="I28" s="277">
        <v>-3.445475077366378</v>
      </c>
      <c r="J28" s="277"/>
      <c r="K28" s="277">
        <v>-0.051267798775493416</v>
      </c>
      <c r="L28" s="277"/>
      <c r="M28" s="277">
        <v>-4.280296753764845</v>
      </c>
      <c r="N28" s="277">
        <v>-0.1199087061751069</v>
      </c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78">
        <v>-10.28188943689068</v>
      </c>
      <c r="D29" s="278">
        <v>-12.71025172543182</v>
      </c>
      <c r="E29" s="278"/>
      <c r="F29" s="278">
        <v>-0.4785492789968228</v>
      </c>
      <c r="G29" s="278"/>
      <c r="H29" s="278">
        <v>-8.7832319574503</v>
      </c>
      <c r="I29" s="278">
        <v>-11.321321333040412</v>
      </c>
      <c r="J29" s="278"/>
      <c r="K29" s="278">
        <v>-0.4646070390915383</v>
      </c>
      <c r="L29" s="278"/>
      <c r="M29" s="278">
        <v>-9.182352997684928</v>
      </c>
      <c r="N29" s="278">
        <v>-0.8960470461673666</v>
      </c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77">
        <v>-5.49768830089562</v>
      </c>
      <c r="D30" s="277">
        <v>-1.2832452209309286</v>
      </c>
      <c r="E30" s="277"/>
      <c r="F30" s="277">
        <v>-0.003514161332369863</v>
      </c>
      <c r="G30" s="277"/>
      <c r="H30" s="277">
        <v>-4.866210216542532</v>
      </c>
      <c r="I30" s="277">
        <v>-0.448971472942572</v>
      </c>
      <c r="J30" s="277"/>
      <c r="K30" s="277">
        <v>-0.0013176267923326334</v>
      </c>
      <c r="L30" s="277"/>
      <c r="M30" s="277">
        <v>-1.338688085676043</v>
      </c>
      <c r="N30" s="277">
        <v>-0.004817076722568283</v>
      </c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78">
        <v>-0.9841311142718578</v>
      </c>
      <c r="D31" s="278">
        <v>-3.858231117065769</v>
      </c>
      <c r="E31" s="278"/>
      <c r="F31" s="278">
        <v>-0.01706235181256788</v>
      </c>
      <c r="G31" s="278"/>
      <c r="H31" s="278">
        <v>-3.729903454791783</v>
      </c>
      <c r="I31" s="278">
        <v>-6.602490639519232</v>
      </c>
      <c r="J31" s="278"/>
      <c r="K31" s="278">
        <v>-0.03302966065130167</v>
      </c>
      <c r="L31" s="278"/>
      <c r="M31" s="278">
        <v>-11.459994183059784</v>
      </c>
      <c r="N31" s="278">
        <v>-0.16880181762216975</v>
      </c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77">
        <v>-13.908609731763399</v>
      </c>
      <c r="D32" s="277">
        <v>-16.342144059796894</v>
      </c>
      <c r="E32" s="277"/>
      <c r="F32" s="277">
        <v>-0.032550039752019894</v>
      </c>
      <c r="G32" s="277"/>
      <c r="H32" s="277">
        <v>-9.941150195132021</v>
      </c>
      <c r="I32" s="277">
        <v>-12.771315822838448</v>
      </c>
      <c r="J32" s="277"/>
      <c r="K32" s="277">
        <v>-0.026438359265724746</v>
      </c>
      <c r="L32" s="277"/>
      <c r="M32" s="277">
        <v>-4.134074176239211</v>
      </c>
      <c r="N32" s="277">
        <v>-0.031050782826632085</v>
      </c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78">
        <v>-11.6470278533108</v>
      </c>
      <c r="D33" s="278">
        <v>-17.280167681646684</v>
      </c>
      <c r="E33" s="278"/>
      <c r="F33" s="278">
        <v>-0.04679087548324166</v>
      </c>
      <c r="G33" s="278"/>
      <c r="H33" s="278">
        <v>-15.17456562158599</v>
      </c>
      <c r="I33" s="278">
        <v>-20.518414591705014</v>
      </c>
      <c r="J33" s="278"/>
      <c r="K33" s="278">
        <v>-0.06027112702647117</v>
      </c>
      <c r="L33" s="278"/>
      <c r="M33" s="278">
        <v>-12.747028785716974</v>
      </c>
      <c r="N33" s="278">
        <v>-0.051657695120243124</v>
      </c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77">
        <v>9.90609617827667</v>
      </c>
      <c r="D34" s="277">
        <v>2.6253592336905163</v>
      </c>
      <c r="E34" s="277"/>
      <c r="F34" s="277">
        <v>0.002335925786092132</v>
      </c>
      <c r="G34" s="277"/>
      <c r="H34" s="277">
        <v>9.77070930565862</v>
      </c>
      <c r="I34" s="277">
        <v>2.4562194941294413</v>
      </c>
      <c r="J34" s="277"/>
      <c r="K34" s="277">
        <v>0.0022570655076437334</v>
      </c>
      <c r="L34" s="277"/>
      <c r="M34" s="277">
        <v>-13.81463756274075</v>
      </c>
      <c r="N34" s="277">
        <v>-0.03502924916227059</v>
      </c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78">
        <v>-1.6219689330408738</v>
      </c>
      <c r="D35" s="278">
        <v>-5.097405356375195</v>
      </c>
      <c r="E35" s="278"/>
      <c r="F35" s="278">
        <v>-0.0016241055838603384</v>
      </c>
      <c r="G35" s="278"/>
      <c r="H35" s="278">
        <v>-2.6676026310389345</v>
      </c>
      <c r="I35" s="278">
        <v>-6.068322252636904</v>
      </c>
      <c r="J35" s="278"/>
      <c r="K35" s="278">
        <v>-0.0019907052029102066</v>
      </c>
      <c r="L35" s="278"/>
      <c r="M35" s="278">
        <v>-4.810077330869111</v>
      </c>
      <c r="N35" s="278">
        <v>-0.004878739251018948</v>
      </c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77">
        <v>8.858442371109376</v>
      </c>
      <c r="D36" s="277">
        <v>4.305592292820615</v>
      </c>
      <c r="E36" s="277"/>
      <c r="F36" s="277">
        <v>0.1936273217328367</v>
      </c>
      <c r="G36" s="277"/>
      <c r="H36" s="277">
        <v>7.101850140242072</v>
      </c>
      <c r="I36" s="277">
        <v>2.606080091900753</v>
      </c>
      <c r="J36" s="277"/>
      <c r="K36" s="277">
        <v>0.11291233503123169</v>
      </c>
      <c r="L36" s="277"/>
      <c r="M36" s="277">
        <v>0.1855807997202863</v>
      </c>
      <c r="N36" s="277">
        <v>0.006001737219162139</v>
      </c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78">
        <v>-0.123667503400271</v>
      </c>
      <c r="D37" s="278">
        <v>3.212833158558137</v>
      </c>
      <c r="E37" s="278"/>
      <c r="F37" s="278">
        <v>0.042683146771311506</v>
      </c>
      <c r="G37" s="278"/>
      <c r="H37" s="278">
        <v>2.679474107413804</v>
      </c>
      <c r="I37" s="278">
        <v>7.004434392972336</v>
      </c>
      <c r="J37" s="278"/>
      <c r="K37" s="278">
        <v>0.0986231683566704</v>
      </c>
      <c r="L37" s="278"/>
      <c r="M37" s="278">
        <v>0.1517497388932254</v>
      </c>
      <c r="N37" s="278">
        <v>0.0028941924353623467</v>
      </c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77">
        <v>9.724347621330832</v>
      </c>
      <c r="D38" s="277">
        <v>8.57661695079248</v>
      </c>
      <c r="E38" s="277"/>
      <c r="F38" s="277">
        <v>0.10090738666291375</v>
      </c>
      <c r="G38" s="277"/>
      <c r="H38" s="277">
        <v>7.334914265835146</v>
      </c>
      <c r="I38" s="277">
        <v>6.209111426900282</v>
      </c>
      <c r="J38" s="277"/>
      <c r="K38" s="277">
        <v>0.07119788665767174</v>
      </c>
      <c r="L38" s="277"/>
      <c r="M38" s="277">
        <v>-4.376652887177379</v>
      </c>
      <c r="N38" s="277">
        <v>-0.0869848623842568</v>
      </c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78">
        <v>-19.562936279722585</v>
      </c>
      <c r="D39" s="278">
        <v>-20.349791347255053</v>
      </c>
      <c r="E39" s="278"/>
      <c r="F39" s="278">
        <v>-0.0005615414734464777</v>
      </c>
      <c r="G39" s="278"/>
      <c r="H39" s="278">
        <v>-19.562936279722585</v>
      </c>
      <c r="I39" s="278">
        <v>-20.349791347255053</v>
      </c>
      <c r="J39" s="278"/>
      <c r="K39" s="278">
        <v>-0.0005761990267789195</v>
      </c>
      <c r="L39" s="278"/>
      <c r="M39" s="278">
        <v>-22.254123396456926</v>
      </c>
      <c r="N39" s="278">
        <v>-0.004492731822917608</v>
      </c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77">
        <v>-2.625669052659585</v>
      </c>
      <c r="D40" s="277">
        <v>-12.02121141683502</v>
      </c>
      <c r="E40" s="277"/>
      <c r="F40" s="277">
        <v>-0.7045726619919302</v>
      </c>
      <c r="G40" s="277"/>
      <c r="H40" s="277">
        <v>12.34494008199205</v>
      </c>
      <c r="I40" s="277">
        <v>1.7748988246870434</v>
      </c>
      <c r="J40" s="277"/>
      <c r="K40" s="277">
        <v>0.09257241299991867</v>
      </c>
      <c r="L40" s="277"/>
      <c r="M40" s="277">
        <v>2.3825751121713035</v>
      </c>
      <c r="N40" s="277">
        <v>0.01241636672883191</v>
      </c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78">
        <v>2.081932808911091</v>
      </c>
      <c r="D41" s="278">
        <v>-7.877833041046189</v>
      </c>
      <c r="E41" s="278"/>
      <c r="F41" s="278">
        <v>-0.04465771157073283</v>
      </c>
      <c r="G41" s="278"/>
      <c r="H41" s="278">
        <v>8.385218812693651</v>
      </c>
      <c r="I41" s="278">
        <v>-2.209203158356199</v>
      </c>
      <c r="J41" s="278"/>
      <c r="K41" s="278">
        <v>-0.011227514096819347</v>
      </c>
      <c r="L41" s="278"/>
      <c r="M41" s="278">
        <v>0.6528199048484229</v>
      </c>
      <c r="N41" s="278">
        <v>0.0008963969850203879</v>
      </c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77">
        <v>0.21900739125826352</v>
      </c>
      <c r="D42" s="277">
        <v>-6.98556846084506</v>
      </c>
      <c r="E42" s="277"/>
      <c r="F42" s="277">
        <v>-0.341841946138036</v>
      </c>
      <c r="G42" s="277"/>
      <c r="H42" s="277">
        <v>0.888463516730198</v>
      </c>
      <c r="I42" s="277">
        <v>-5.900563643970025</v>
      </c>
      <c r="J42" s="277"/>
      <c r="K42" s="277">
        <v>-0.2963184281075749</v>
      </c>
      <c r="L42" s="277"/>
      <c r="M42" s="277">
        <v>8.42726966550471</v>
      </c>
      <c r="N42" s="277">
        <v>0.18832497280635516</v>
      </c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78">
        <v>8.583643345785873</v>
      </c>
      <c r="D43" s="278">
        <v>3.15074199173615</v>
      </c>
      <c r="E43" s="278"/>
      <c r="F43" s="278">
        <v>0.25713797435297897</v>
      </c>
      <c r="G43" s="278"/>
      <c r="H43" s="278">
        <v>7.892969658486737</v>
      </c>
      <c r="I43" s="278">
        <v>2.6395613648680705</v>
      </c>
      <c r="J43" s="278"/>
      <c r="K43" s="278">
        <v>0.21847059950908393</v>
      </c>
      <c r="L43" s="278"/>
      <c r="M43" s="278">
        <v>-3.338242785585055</v>
      </c>
      <c r="N43" s="278">
        <v>-0.279810166185737</v>
      </c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77">
        <v>0.4681576560554568</v>
      </c>
      <c r="D44" s="277">
        <v>-3.5307718654029596</v>
      </c>
      <c r="E44" s="277"/>
      <c r="F44" s="277">
        <v>-0.024194657881380196</v>
      </c>
      <c r="G44" s="277"/>
      <c r="H44" s="277">
        <v>3.8803961254028962</v>
      </c>
      <c r="I44" s="277">
        <v>0.35545708896436157</v>
      </c>
      <c r="J44" s="277"/>
      <c r="K44" s="277">
        <v>0.002424911904911092</v>
      </c>
      <c r="L44" s="277"/>
      <c r="M44" s="277">
        <v>1.1520214881222346</v>
      </c>
      <c r="N44" s="277">
        <v>0.009774744010004137</v>
      </c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78">
        <v>3.3422969400571434</v>
      </c>
      <c r="D45" s="278">
        <v>-0.41906448039239486</v>
      </c>
      <c r="E45" s="278"/>
      <c r="F45" s="278">
        <v>-0.020357164674485558</v>
      </c>
      <c r="G45" s="278"/>
      <c r="H45" s="278">
        <v>1.0962967429716919</v>
      </c>
      <c r="I45" s="278">
        <v>-2.6129411949422643</v>
      </c>
      <c r="J45" s="278"/>
      <c r="K45" s="278">
        <v>-0.13149231683441598</v>
      </c>
      <c r="L45" s="278"/>
      <c r="M45" s="278">
        <v>-1.715425140279947</v>
      </c>
      <c r="N45" s="278">
        <v>-0.11428967009799688</v>
      </c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77">
        <v>-2.589822283040377</v>
      </c>
      <c r="D46" s="277">
        <v>-2.0412407964546686</v>
      </c>
      <c r="E46" s="277"/>
      <c r="F46" s="277">
        <v>-0.018000834573777907</v>
      </c>
      <c r="G46" s="277"/>
      <c r="H46" s="277">
        <v>-2.0606843013760368</v>
      </c>
      <c r="I46" s="277">
        <v>-1.5310288139235184</v>
      </c>
      <c r="J46" s="277"/>
      <c r="K46" s="277">
        <v>-0.01295315759848574</v>
      </c>
      <c r="L46" s="277"/>
      <c r="M46" s="277">
        <v>-6.863669390916904</v>
      </c>
      <c r="N46" s="277">
        <v>-0.05638421601531521</v>
      </c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78">
        <v>-4.500775987906591</v>
      </c>
      <c r="D47" s="278">
        <v>0.6434737062785745</v>
      </c>
      <c r="E47" s="278"/>
      <c r="F47" s="278">
        <v>0.0023964740287744043</v>
      </c>
      <c r="G47" s="278"/>
      <c r="H47" s="278">
        <v>2.7899718511712246</v>
      </c>
      <c r="I47" s="278">
        <v>8.482522412593818</v>
      </c>
      <c r="J47" s="278"/>
      <c r="K47" s="278">
        <v>0.030195687654979046</v>
      </c>
      <c r="L47" s="278"/>
      <c r="M47" s="278">
        <v>-4.187680115273773</v>
      </c>
      <c r="N47" s="278">
        <v>-0.020644614525292548</v>
      </c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77">
        <v>-0.6312574983254771</v>
      </c>
      <c r="D48" s="277">
        <v>-5.211886729334125</v>
      </c>
      <c r="E48" s="277"/>
      <c r="F48" s="277">
        <v>-0.4099570624355346</v>
      </c>
      <c r="G48" s="277"/>
      <c r="H48" s="277">
        <v>-0.041277624007018954</v>
      </c>
      <c r="I48" s="277">
        <v>-4.025432835801135</v>
      </c>
      <c r="J48" s="277"/>
      <c r="K48" s="277">
        <v>-0.32678580939963964</v>
      </c>
      <c r="L48" s="277"/>
      <c r="M48" s="277">
        <v>-4.30480861932635</v>
      </c>
      <c r="N48" s="277">
        <v>-0.2037519860598578</v>
      </c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78">
        <v>-20.100400882048408</v>
      </c>
      <c r="D49" s="278">
        <v>-5.873917797758765</v>
      </c>
      <c r="E49" s="278"/>
      <c r="F49" s="278">
        <v>-0.30911749840312625</v>
      </c>
      <c r="G49" s="278"/>
      <c r="H49" s="278">
        <v>-23.832106505557636</v>
      </c>
      <c r="I49" s="278">
        <v>-9.9848195229724</v>
      </c>
      <c r="J49" s="278"/>
      <c r="K49" s="278">
        <v>-0.5356805246853713</v>
      </c>
      <c r="L49" s="278"/>
      <c r="M49" s="278">
        <v>-8.664150792663715</v>
      </c>
      <c r="N49" s="278">
        <v>-0.1765503015841752</v>
      </c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77">
        <v>11.880842697635718</v>
      </c>
      <c r="D50" s="277">
        <v>9.685619125133416</v>
      </c>
      <c r="E50" s="277"/>
      <c r="F50" s="277">
        <v>0.09944100231437021</v>
      </c>
      <c r="G50" s="277"/>
      <c r="H50" s="277">
        <v>17.78631347887827</v>
      </c>
      <c r="I50" s="277">
        <v>15.504139348992974</v>
      </c>
      <c r="J50" s="277"/>
      <c r="K50" s="277">
        <v>0.15074991620751466</v>
      </c>
      <c r="L50" s="277"/>
      <c r="M50" s="277">
        <v>-5.740324171542643</v>
      </c>
      <c r="N50" s="277">
        <v>-0.03160919868511298</v>
      </c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78">
        <v>-5.0161018872940115</v>
      </c>
      <c r="D51" s="278">
        <v>-11.584952195282828</v>
      </c>
      <c r="E51" s="278"/>
      <c r="F51" s="278">
        <v>-0.24353912814647022</v>
      </c>
      <c r="G51" s="278"/>
      <c r="H51" s="278">
        <v>-5.365040755411233</v>
      </c>
      <c r="I51" s="278">
        <v>-11.679448700266947</v>
      </c>
      <c r="J51" s="278"/>
      <c r="K51" s="278">
        <v>-0.24576072637421173</v>
      </c>
      <c r="L51" s="278"/>
      <c r="M51" s="278">
        <v>-2.0576079956791338</v>
      </c>
      <c r="N51" s="278">
        <v>-0.09625611663034482</v>
      </c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77">
        <v>-6.630225365353515</v>
      </c>
      <c r="D52" s="277">
        <v>-7.53710950586568</v>
      </c>
      <c r="E52" s="277"/>
      <c r="F52" s="277">
        <v>-0.047665097271453565</v>
      </c>
      <c r="G52" s="277"/>
      <c r="H52" s="277">
        <v>-2.717289505419407</v>
      </c>
      <c r="I52" s="277">
        <v>-3.5054802584631117</v>
      </c>
      <c r="J52" s="277"/>
      <c r="K52" s="277">
        <v>-0.023752678820878143</v>
      </c>
      <c r="L52" s="277"/>
      <c r="M52" s="277">
        <v>-3.151627292927306</v>
      </c>
      <c r="N52" s="277">
        <v>-0.04055491642606336</v>
      </c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78">
        <v>19.231045309308016</v>
      </c>
      <c r="D53" s="278">
        <v>16.605576356075357</v>
      </c>
      <c r="E53" s="278"/>
      <c r="F53" s="278">
        <v>0.08670302055760837</v>
      </c>
      <c r="G53" s="278"/>
      <c r="H53" s="278">
        <v>17.86643046744465</v>
      </c>
      <c r="I53" s="278">
        <v>15.126363636995045</v>
      </c>
      <c r="J53" s="278"/>
      <c r="K53" s="278">
        <v>0.07897309227615999</v>
      </c>
      <c r="L53" s="278"/>
      <c r="M53" s="278">
        <v>5.485476347766904</v>
      </c>
      <c r="N53" s="278">
        <v>0.07241365455405234</v>
      </c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77">
        <v>-5.153223265900852</v>
      </c>
      <c r="D54" s="277">
        <v>-9.516289601435012</v>
      </c>
      <c r="E54" s="277"/>
      <c r="F54" s="277">
        <v>-0.07125476300749296</v>
      </c>
      <c r="G54" s="277"/>
      <c r="H54" s="277">
        <v>-4.187846506859483</v>
      </c>
      <c r="I54" s="277">
        <v>-8.710896870235917</v>
      </c>
      <c r="J54" s="277"/>
      <c r="K54" s="277">
        <v>-0.06648084376442391</v>
      </c>
      <c r="L54" s="277"/>
      <c r="M54" s="277">
        <v>-10.12264766787857</v>
      </c>
      <c r="N54" s="277">
        <v>-0.11550624829384093</v>
      </c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78">
        <v>-1.9283871239055617</v>
      </c>
      <c r="D55" s="278">
        <v>3.254911785699788</v>
      </c>
      <c r="E55" s="278"/>
      <c r="F55" s="278">
        <v>0.056854652039942895</v>
      </c>
      <c r="G55" s="278"/>
      <c r="H55" s="278">
        <v>-1.8914101191080723</v>
      </c>
      <c r="I55" s="278">
        <v>3.006512255780791</v>
      </c>
      <c r="J55" s="278"/>
      <c r="K55" s="278">
        <v>0.05347716403454937</v>
      </c>
      <c r="L55" s="278"/>
      <c r="M55" s="278">
        <v>-0.30820887442086775</v>
      </c>
      <c r="N55" s="278">
        <v>-0.007954201902160653</v>
      </c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77">
        <v>-12.976652978241487</v>
      </c>
      <c r="D56" s="277">
        <v>-13.10344309233532</v>
      </c>
      <c r="E56" s="277"/>
      <c r="F56" s="277">
        <v>-0.0357574432757803</v>
      </c>
      <c r="G56" s="277"/>
      <c r="H56" s="277">
        <v>-10.041753467605064</v>
      </c>
      <c r="I56" s="277">
        <v>-10.163139030160217</v>
      </c>
      <c r="J56" s="277"/>
      <c r="K56" s="277">
        <v>-0.027649244228217976</v>
      </c>
      <c r="L56" s="277"/>
      <c r="M56" s="277">
        <v>-12.81717140240045</v>
      </c>
      <c r="N56" s="277">
        <v>-0.06695563989290226</v>
      </c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78">
        <v>-3.051963866187779</v>
      </c>
      <c r="D57" s="278">
        <v>-5.26201535929447</v>
      </c>
      <c r="E57" s="278"/>
      <c r="F57" s="278">
        <v>-0.00968564670179924</v>
      </c>
      <c r="G57" s="278"/>
      <c r="H57" s="278">
        <v>1.570065863900072</v>
      </c>
      <c r="I57" s="278">
        <v>-0.32237351451769314</v>
      </c>
      <c r="J57" s="278"/>
      <c r="K57" s="278">
        <v>-0.000604550528297513</v>
      </c>
      <c r="L57" s="278"/>
      <c r="M57" s="278">
        <v>-6.66708472527845</v>
      </c>
      <c r="N57" s="278">
        <v>-0.028845730809234783</v>
      </c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77">
        <v>-39.60528849617633</v>
      </c>
      <c r="D58" s="277">
        <v>-40.86908356888714</v>
      </c>
      <c r="E58" s="277"/>
      <c r="F58" s="277">
        <v>-1.9107152652629003</v>
      </c>
      <c r="G58" s="277"/>
      <c r="H58" s="277">
        <v>-36.88660436288485</v>
      </c>
      <c r="I58" s="277">
        <v>-38.31187963467272</v>
      </c>
      <c r="J58" s="277"/>
      <c r="K58" s="277">
        <v>-1.8114837258419119</v>
      </c>
      <c r="L58" s="277"/>
      <c r="M58" s="277">
        <v>-26.480876672358622</v>
      </c>
      <c r="N58" s="277">
        <v>-0.23638453606630677</v>
      </c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78">
        <v>-22.581064787565484</v>
      </c>
      <c r="D59" s="278">
        <v>-26.3911386609027</v>
      </c>
      <c r="E59" s="278"/>
      <c r="F59" s="278">
        <v>-0.1107963922202527</v>
      </c>
      <c r="G59" s="278"/>
      <c r="H59" s="278">
        <v>-22.10074804193336</v>
      </c>
      <c r="I59" s="278">
        <v>-25.933958577381766</v>
      </c>
      <c r="J59" s="278"/>
      <c r="K59" s="278">
        <v>-0.11286642715956267</v>
      </c>
      <c r="L59" s="278"/>
      <c r="M59" s="278">
        <v>-7.086976276693891</v>
      </c>
      <c r="N59" s="278">
        <v>-0.06347787328828312</v>
      </c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77">
        <v>-14.945180102413701</v>
      </c>
      <c r="D60" s="277">
        <v>-18.004654889708995</v>
      </c>
      <c r="E60" s="277"/>
      <c r="F60" s="277">
        <v>-0.14539805367898265</v>
      </c>
      <c r="G60" s="277"/>
      <c r="H60" s="277">
        <v>-16.667987714141887</v>
      </c>
      <c r="I60" s="277">
        <v>-19.66640905084327</v>
      </c>
      <c r="J60" s="277"/>
      <c r="K60" s="277">
        <v>-0.16277547539878984</v>
      </c>
      <c r="L60" s="277"/>
      <c r="M60" s="277">
        <v>-12.134690136837323</v>
      </c>
      <c r="N60" s="277">
        <v>-0.14556829303114882</v>
      </c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78">
        <v>-6.730280683700363</v>
      </c>
      <c r="D61" s="278">
        <v>-6.171908274045823</v>
      </c>
      <c r="E61" s="278"/>
      <c r="F61" s="278">
        <v>-0.0829854544440964</v>
      </c>
      <c r="G61" s="278"/>
      <c r="H61" s="278">
        <v>-10.79801324716544</v>
      </c>
      <c r="I61" s="278">
        <v>-10.224126287105529</v>
      </c>
      <c r="J61" s="278"/>
      <c r="K61" s="278">
        <v>-0.11815169242541744</v>
      </c>
      <c r="L61" s="278"/>
      <c r="M61" s="278">
        <v>-8.255645412551981</v>
      </c>
      <c r="N61" s="278">
        <v>-0.07515922267798261</v>
      </c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77">
        <v>-5.282695540015492</v>
      </c>
      <c r="D62" s="277">
        <v>-9.95974779786063</v>
      </c>
      <c r="E62" s="277"/>
      <c r="F62" s="277">
        <v>-0.11336310091068288</v>
      </c>
      <c r="G62" s="277"/>
      <c r="H62" s="277">
        <v>-2.787790039663429</v>
      </c>
      <c r="I62" s="277">
        <v>-7.562754153331353</v>
      </c>
      <c r="J62" s="277"/>
      <c r="K62" s="277">
        <v>-0.0867001063901058</v>
      </c>
      <c r="L62" s="277"/>
      <c r="M62" s="277">
        <v>-4.316088671620699</v>
      </c>
      <c r="N62" s="277">
        <v>-0.13597401468753695</v>
      </c>
      <c r="O62" s="141"/>
      <c r="P62" s="14"/>
      <c r="Q62" s="141"/>
    </row>
    <row r="63" spans="1:17" s="13" customFormat="1" ht="12">
      <c r="A63" s="189" t="s">
        <v>99</v>
      </c>
      <c r="B63" s="188" t="s">
        <v>100</v>
      </c>
      <c r="C63" s="279">
        <v>1.1700837770010075</v>
      </c>
      <c r="D63" s="279">
        <v>-1.6548721882095996</v>
      </c>
      <c r="E63" s="279"/>
      <c r="F63" s="279">
        <v>-0.010354708488759003</v>
      </c>
      <c r="G63" s="279"/>
      <c r="H63" s="279">
        <v>2.609910101764945</v>
      </c>
      <c r="I63" s="279">
        <v>-0.8876009023270237</v>
      </c>
      <c r="J63" s="279"/>
      <c r="K63" s="279">
        <v>-0.005384811574095456</v>
      </c>
      <c r="L63" s="279"/>
      <c r="M63" s="279">
        <v>-4.570136347322418</v>
      </c>
      <c r="N63" s="279">
        <v>-0.07010980154821206</v>
      </c>
      <c r="O63" s="141"/>
      <c r="P63" s="14"/>
      <c r="Q63" s="141"/>
    </row>
    <row r="64" s="13" customFormat="1" ht="12" customHeight="1"/>
    <row r="65" s="13" customFormat="1" ht="12">
      <c r="A65" s="13" t="s">
        <v>101</v>
      </c>
    </row>
    <row r="66" s="13" customFormat="1" ht="12">
      <c r="A66" s="142"/>
    </row>
    <row r="67" spans="1:11" s="13" customFormat="1" ht="33.75" customHeight="1">
      <c r="A67" s="315" t="s">
        <v>206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</row>
    <row r="68" spans="1:11" s="13" customFormat="1" ht="33.75" customHeight="1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</row>
    <row r="69" s="13" customFormat="1" ht="12">
      <c r="A69" s="132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40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43" t="s">
        <v>139</v>
      </c>
    </row>
    <row r="8" s="32" customFormat="1" ht="15">
      <c r="A8" s="144" t="s">
        <v>325</v>
      </c>
    </row>
    <row r="9" spans="1:8" s="125" customFormat="1" ht="12" customHeight="1">
      <c r="A9" s="145"/>
      <c r="H9" s="127"/>
    </row>
    <row r="10" spans="1:8" s="152" customFormat="1" ht="13.5" customHeight="1">
      <c r="A10" s="104" t="s">
        <v>105</v>
      </c>
      <c r="B10" s="128"/>
      <c r="C10" s="128"/>
      <c r="D10" s="318" t="s">
        <v>195</v>
      </c>
      <c r="E10" s="318"/>
      <c r="F10" s="318"/>
      <c r="G10" s="318"/>
      <c r="H10" s="318"/>
    </row>
    <row r="11" spans="1:8" s="152" customFormat="1" ht="12" customHeight="1">
      <c r="A11" s="69" t="s">
        <v>106</v>
      </c>
      <c r="B11" s="69" t="s">
        <v>1</v>
      </c>
      <c r="C11" s="69"/>
      <c r="D11" s="319"/>
      <c r="E11" s="319"/>
      <c r="F11" s="319"/>
      <c r="G11" s="319"/>
      <c r="H11" s="319"/>
    </row>
    <row r="12" spans="1:8" s="152" customFormat="1" ht="24">
      <c r="A12" s="109" t="s">
        <v>107</v>
      </c>
      <c r="B12" s="171"/>
      <c r="C12" s="171"/>
      <c r="D12" s="109" t="s">
        <v>108</v>
      </c>
      <c r="E12" s="172"/>
      <c r="F12" s="179" t="s">
        <v>154</v>
      </c>
      <c r="G12" s="37"/>
      <c r="H12" s="172" t="s">
        <v>141</v>
      </c>
    </row>
    <row r="13" ht="12">
      <c r="B13" s="13" t="s">
        <v>2</v>
      </c>
    </row>
    <row r="14" spans="1:10" ht="12">
      <c r="A14" s="140" t="s">
        <v>3</v>
      </c>
      <c r="B14" s="13" t="s">
        <v>113</v>
      </c>
      <c r="D14" s="280">
        <v>6.661630032223043</v>
      </c>
      <c r="E14" s="280"/>
      <c r="F14" s="280">
        <v>-1.6852303688123516</v>
      </c>
      <c r="G14" s="280"/>
      <c r="H14" s="280">
        <v>-2.5589408530396596</v>
      </c>
      <c r="I14" s="281"/>
      <c r="J14" s="146"/>
    </row>
    <row r="15" spans="1:9" ht="12">
      <c r="A15" s="55" t="s">
        <v>4</v>
      </c>
      <c r="B15" s="50" t="s">
        <v>5</v>
      </c>
      <c r="C15" s="50"/>
      <c r="D15" s="282">
        <v>6.933465085342938</v>
      </c>
      <c r="E15" s="282"/>
      <c r="F15" s="282">
        <v>-1.5598064989115978</v>
      </c>
      <c r="G15" s="282"/>
      <c r="H15" s="282">
        <v>-2.527289322230153</v>
      </c>
      <c r="I15" s="280"/>
    </row>
    <row r="16" spans="1:9" ht="12">
      <c r="A16" s="140" t="s">
        <v>6</v>
      </c>
      <c r="B16" s="13" t="s">
        <v>7</v>
      </c>
      <c r="D16" s="283">
        <v>11.730845379310995</v>
      </c>
      <c r="E16" s="283"/>
      <c r="F16" s="283">
        <v>8.226384596006397</v>
      </c>
      <c r="G16" s="283"/>
      <c r="H16" s="283">
        <v>4.08263133093163</v>
      </c>
      <c r="I16" s="280"/>
    </row>
    <row r="17" spans="1:9" ht="12">
      <c r="A17" s="55" t="s">
        <v>8</v>
      </c>
      <c r="B17" s="50" t="s">
        <v>136</v>
      </c>
      <c r="C17" s="50"/>
      <c r="D17" s="284">
        <v>-10.227497300637534</v>
      </c>
      <c r="E17" s="284"/>
      <c r="F17" s="284">
        <v>-12.383752525958391</v>
      </c>
      <c r="G17" s="284"/>
      <c r="H17" s="284">
        <v>-3.0315511037458553</v>
      </c>
      <c r="I17" s="280"/>
    </row>
    <row r="18" spans="1:9" ht="12">
      <c r="A18" s="140" t="s">
        <v>9</v>
      </c>
      <c r="B18" s="13" t="s">
        <v>10</v>
      </c>
      <c r="D18" s="283">
        <v>-1.8946051423435417</v>
      </c>
      <c r="E18" s="283"/>
      <c r="F18" s="283">
        <v>-6.352231147576248</v>
      </c>
      <c r="G18" s="283"/>
      <c r="H18" s="283">
        <v>-4.2150539852342845</v>
      </c>
      <c r="I18" s="280"/>
    </row>
    <row r="19" spans="1:9" ht="12">
      <c r="A19" s="55" t="s">
        <v>11</v>
      </c>
      <c r="B19" s="50" t="s">
        <v>12</v>
      </c>
      <c r="C19" s="50"/>
      <c r="D19" s="284">
        <v>-5.23044788651884</v>
      </c>
      <c r="E19" s="284"/>
      <c r="F19" s="284">
        <v>-16.44100457388954</v>
      </c>
      <c r="G19" s="284"/>
      <c r="H19" s="284">
        <v>-13.200363349800948</v>
      </c>
      <c r="I19" s="280"/>
    </row>
    <row r="20" spans="1:9" ht="12">
      <c r="A20" s="140" t="s">
        <v>13</v>
      </c>
      <c r="B20" s="13" t="s">
        <v>14</v>
      </c>
      <c r="D20" s="283">
        <v>2.7249413837422187</v>
      </c>
      <c r="E20" s="283"/>
      <c r="F20" s="283">
        <v>0.8999274801787305</v>
      </c>
      <c r="G20" s="283"/>
      <c r="H20" s="283">
        <v>1.2304425162783073</v>
      </c>
      <c r="I20" s="280"/>
    </row>
    <row r="21" spans="1:9" ht="12">
      <c r="A21" s="55" t="s">
        <v>15</v>
      </c>
      <c r="B21" s="50" t="s">
        <v>16</v>
      </c>
      <c r="C21" s="50"/>
      <c r="D21" s="284">
        <v>37.661822759341426</v>
      </c>
      <c r="E21" s="284"/>
      <c r="F21" s="284">
        <v>22.409827510922952</v>
      </c>
      <c r="G21" s="284"/>
      <c r="H21" s="284">
        <v>12.371296771291096</v>
      </c>
      <c r="I21" s="280"/>
    </row>
    <row r="22" spans="1:9" ht="13.5">
      <c r="A22" s="140" t="s">
        <v>17</v>
      </c>
      <c r="B22" s="13" t="s">
        <v>213</v>
      </c>
      <c r="D22" s="283">
        <v>-3.9690386439016234</v>
      </c>
      <c r="E22" s="283"/>
      <c r="F22" s="283">
        <v>8.302316516712827</v>
      </c>
      <c r="G22" s="283"/>
      <c r="H22" s="283">
        <v>2.2363470675965003</v>
      </c>
      <c r="I22" s="280"/>
    </row>
    <row r="23" spans="1:9" ht="12">
      <c r="A23" s="55" t="s">
        <v>19</v>
      </c>
      <c r="B23" s="50" t="s">
        <v>20</v>
      </c>
      <c r="C23" s="50"/>
      <c r="D23" s="284">
        <v>-7.5833784465155425</v>
      </c>
      <c r="E23" s="284"/>
      <c r="F23" s="284">
        <v>-13.632484485023289</v>
      </c>
      <c r="G23" s="284"/>
      <c r="H23" s="284">
        <v>-8.25379410845768</v>
      </c>
      <c r="I23" s="280"/>
    </row>
    <row r="24" spans="1:9" ht="12">
      <c r="A24" s="140" t="s">
        <v>21</v>
      </c>
      <c r="B24" s="13" t="s">
        <v>22</v>
      </c>
      <c r="D24" s="283">
        <v>-3.132298282169821</v>
      </c>
      <c r="E24" s="283"/>
      <c r="F24" s="283">
        <v>-5.239958549140722</v>
      </c>
      <c r="G24" s="283"/>
      <c r="H24" s="283">
        <v>-2.0200341480513306</v>
      </c>
      <c r="I24" s="280"/>
    </row>
    <row r="25" spans="1:9" ht="12">
      <c r="A25" s="55" t="s">
        <v>23</v>
      </c>
      <c r="B25" s="50" t="s">
        <v>24</v>
      </c>
      <c r="C25" s="50"/>
      <c r="D25" s="284">
        <v>6.558072424070693</v>
      </c>
      <c r="E25" s="284"/>
      <c r="F25" s="284">
        <v>-23.92569480903075</v>
      </c>
      <c r="G25" s="284"/>
      <c r="H25" s="284">
        <v>-3.4576000806007423</v>
      </c>
      <c r="I25" s="280"/>
    </row>
    <row r="26" spans="1:9" ht="12">
      <c r="A26" s="140" t="s">
        <v>25</v>
      </c>
      <c r="B26" s="13" t="s">
        <v>26</v>
      </c>
      <c r="D26" s="283">
        <v>7.220109824037246</v>
      </c>
      <c r="E26" s="283"/>
      <c r="F26" s="283">
        <v>-0.38253205052519723</v>
      </c>
      <c r="G26" s="283"/>
      <c r="H26" s="283">
        <v>-4.260692148230594</v>
      </c>
      <c r="I26" s="280"/>
    </row>
    <row r="27" spans="1:9" ht="12">
      <c r="A27" s="55" t="s">
        <v>27</v>
      </c>
      <c r="B27" s="50" t="s">
        <v>28</v>
      </c>
      <c r="C27" s="50"/>
      <c r="D27" s="284">
        <v>-3.0438645594852654</v>
      </c>
      <c r="E27" s="284"/>
      <c r="F27" s="284">
        <v>-9.592991558959774</v>
      </c>
      <c r="G27" s="284"/>
      <c r="H27" s="284">
        <v>-3.8643636422248773</v>
      </c>
      <c r="I27" s="280"/>
    </row>
    <row r="28" spans="1:9" ht="12">
      <c r="A28" s="140" t="s">
        <v>29</v>
      </c>
      <c r="B28" s="13" t="s">
        <v>30</v>
      </c>
      <c r="D28" s="283">
        <v>13.490054038630127</v>
      </c>
      <c r="E28" s="283"/>
      <c r="F28" s="283">
        <v>1.2708693434982932</v>
      </c>
      <c r="G28" s="283"/>
      <c r="H28" s="283">
        <v>-0.3100546280681016</v>
      </c>
      <c r="I28" s="280"/>
    </row>
    <row r="29" spans="1:9" ht="12">
      <c r="A29" s="55" t="s">
        <v>31</v>
      </c>
      <c r="B29" s="50" t="s">
        <v>32</v>
      </c>
      <c r="C29" s="50"/>
      <c r="D29" s="284">
        <v>8.22366464404405</v>
      </c>
      <c r="E29" s="284"/>
      <c r="F29" s="284">
        <v>-7.586026696965176</v>
      </c>
      <c r="G29" s="284"/>
      <c r="H29" s="284">
        <v>-4.142920166231989</v>
      </c>
      <c r="I29" s="280"/>
    </row>
    <row r="30" spans="1:9" ht="12">
      <c r="A30" s="140" t="s">
        <v>33</v>
      </c>
      <c r="B30" s="13" t="s">
        <v>34</v>
      </c>
      <c r="D30" s="283">
        <v>13.312455314667604</v>
      </c>
      <c r="E30" s="283"/>
      <c r="F30" s="283">
        <v>-18.00043208638279</v>
      </c>
      <c r="G30" s="283"/>
      <c r="H30" s="283">
        <v>-1.2343890542666047</v>
      </c>
      <c r="I30" s="280"/>
    </row>
    <row r="31" spans="1:9" ht="12">
      <c r="A31" s="55" t="s">
        <v>35</v>
      </c>
      <c r="B31" s="50" t="s">
        <v>36</v>
      </c>
      <c r="C31" s="50"/>
      <c r="D31" s="284">
        <v>14.693497371013219</v>
      </c>
      <c r="E31" s="284"/>
      <c r="F31" s="284">
        <v>4.331685829900556</v>
      </c>
      <c r="G31" s="284"/>
      <c r="H31" s="284">
        <v>8.59067221815748</v>
      </c>
      <c r="I31" s="280"/>
    </row>
    <row r="32" spans="1:9" ht="12">
      <c r="A32" s="140" t="s">
        <v>37</v>
      </c>
      <c r="B32" s="13" t="s">
        <v>38</v>
      </c>
      <c r="D32" s="283">
        <v>-12.457341791648346</v>
      </c>
      <c r="E32" s="283"/>
      <c r="F32" s="283">
        <v>-16.975877354427414</v>
      </c>
      <c r="G32" s="283"/>
      <c r="H32" s="283">
        <v>-12.993419330387834</v>
      </c>
      <c r="I32" s="280"/>
    </row>
    <row r="33" spans="1:9" ht="12">
      <c r="A33" s="55" t="s">
        <v>39</v>
      </c>
      <c r="B33" s="50" t="s">
        <v>40</v>
      </c>
      <c r="C33" s="50"/>
      <c r="D33" s="284">
        <v>11.94768304812368</v>
      </c>
      <c r="E33" s="284"/>
      <c r="F33" s="284">
        <v>6.994892462052671</v>
      </c>
      <c r="G33" s="284"/>
      <c r="H33" s="284">
        <v>-5.0377203202848</v>
      </c>
      <c r="I33" s="280"/>
    </row>
    <row r="34" spans="1:9" ht="12">
      <c r="A34" s="140" t="s">
        <v>41</v>
      </c>
      <c r="B34" s="13" t="s">
        <v>42</v>
      </c>
      <c r="D34" s="283">
        <v>151.68092451761922</v>
      </c>
      <c r="E34" s="283"/>
      <c r="F34" s="283">
        <v>54.75116973117089</v>
      </c>
      <c r="G34" s="283"/>
      <c r="H34" s="283">
        <v>18.011331754234195</v>
      </c>
      <c r="I34" s="280"/>
    </row>
    <row r="35" spans="1:9" ht="12">
      <c r="A35" s="55" t="s">
        <v>43</v>
      </c>
      <c r="B35" s="50" t="s">
        <v>44</v>
      </c>
      <c r="C35" s="50"/>
      <c r="D35" s="284">
        <v>-18.70712168297528</v>
      </c>
      <c r="E35" s="284"/>
      <c r="F35" s="284">
        <v>-5.2648076782051305</v>
      </c>
      <c r="G35" s="284"/>
      <c r="H35" s="284">
        <v>-0.3949837097927622</v>
      </c>
      <c r="I35" s="280"/>
    </row>
    <row r="36" spans="1:9" ht="12">
      <c r="A36" s="140" t="s">
        <v>45</v>
      </c>
      <c r="B36" s="13" t="s">
        <v>46</v>
      </c>
      <c r="D36" s="283">
        <v>0.294611825295954</v>
      </c>
      <c r="E36" s="283"/>
      <c r="F36" s="283">
        <v>-1.1124888908407238</v>
      </c>
      <c r="G36" s="283"/>
      <c r="H36" s="283">
        <v>4.072922961451253</v>
      </c>
      <c r="I36" s="280"/>
    </row>
    <row r="37" spans="1:9" ht="12">
      <c r="A37" s="55" t="s">
        <v>47</v>
      </c>
      <c r="B37" s="50" t="s">
        <v>48</v>
      </c>
      <c r="C37" s="50"/>
      <c r="D37" s="284">
        <v>6.808502109282144</v>
      </c>
      <c r="E37" s="284"/>
      <c r="F37" s="284">
        <v>-14.709288932376074</v>
      </c>
      <c r="G37" s="284"/>
      <c r="H37" s="284">
        <v>3.161978178682401</v>
      </c>
      <c r="I37" s="280"/>
    </row>
    <row r="38" spans="1:9" ht="12">
      <c r="A38" s="140" t="s">
        <v>49</v>
      </c>
      <c r="B38" s="13" t="s">
        <v>50</v>
      </c>
      <c r="D38" s="283">
        <v>11.663722598073223</v>
      </c>
      <c r="E38" s="283"/>
      <c r="F38" s="283">
        <v>9.746149450556185</v>
      </c>
      <c r="G38" s="283"/>
      <c r="H38" s="283">
        <v>13.485426493493868</v>
      </c>
      <c r="I38" s="280"/>
    </row>
    <row r="39" spans="1:9" ht="12">
      <c r="A39" s="55" t="s">
        <v>51</v>
      </c>
      <c r="B39" s="50" t="s">
        <v>52</v>
      </c>
      <c r="C39" s="50"/>
      <c r="D39" s="284">
        <v>-3.933766631784452</v>
      </c>
      <c r="E39" s="284"/>
      <c r="F39" s="284">
        <v>-26.8113445468224</v>
      </c>
      <c r="G39" s="284"/>
      <c r="H39" s="284">
        <v>1.1321003640907046</v>
      </c>
      <c r="I39" s="280"/>
    </row>
    <row r="40" spans="1:9" ht="12">
      <c r="A40" s="140" t="s">
        <v>53</v>
      </c>
      <c r="B40" s="13" t="s">
        <v>54</v>
      </c>
      <c r="D40" s="283">
        <v>-8.529573609409724</v>
      </c>
      <c r="E40" s="283"/>
      <c r="F40" s="283">
        <v>-9.681783981625824</v>
      </c>
      <c r="G40" s="283"/>
      <c r="H40" s="283">
        <v>-14.557148033815558</v>
      </c>
      <c r="I40" s="280"/>
    </row>
    <row r="41" spans="1:9" ht="12">
      <c r="A41" s="55" t="s">
        <v>55</v>
      </c>
      <c r="B41" s="50" t="s">
        <v>56</v>
      </c>
      <c r="C41" s="50"/>
      <c r="D41" s="284">
        <v>4.59119859777275</v>
      </c>
      <c r="E41" s="284"/>
      <c r="F41" s="284">
        <v>-3.6304841741813476</v>
      </c>
      <c r="G41" s="284"/>
      <c r="H41" s="284">
        <v>-8.41486604438244</v>
      </c>
      <c r="I41" s="280"/>
    </row>
    <row r="42" spans="1:9" ht="12">
      <c r="A42" s="140" t="s">
        <v>57</v>
      </c>
      <c r="B42" s="13" t="s">
        <v>58</v>
      </c>
      <c r="D42" s="283">
        <v>-10.527428692276752</v>
      </c>
      <c r="E42" s="283"/>
      <c r="F42" s="283">
        <v>-20.43583505131109</v>
      </c>
      <c r="G42" s="283"/>
      <c r="H42" s="283">
        <v>-14.38024260125137</v>
      </c>
      <c r="I42" s="280"/>
    </row>
    <row r="43" spans="1:9" ht="12">
      <c r="A43" s="55" t="s">
        <v>59</v>
      </c>
      <c r="B43" s="50" t="s">
        <v>60</v>
      </c>
      <c r="C43" s="50"/>
      <c r="D43" s="284">
        <v>23.93150337890755</v>
      </c>
      <c r="E43" s="284"/>
      <c r="F43" s="284">
        <v>14.231133900763826</v>
      </c>
      <c r="G43" s="284"/>
      <c r="H43" s="284">
        <v>6.713019868205783</v>
      </c>
      <c r="I43" s="280"/>
    </row>
    <row r="44" spans="1:9" ht="12">
      <c r="A44" s="140" t="s">
        <v>61</v>
      </c>
      <c r="B44" s="13" t="s">
        <v>62</v>
      </c>
      <c r="D44" s="283">
        <v>16.44896653885617</v>
      </c>
      <c r="E44" s="283"/>
      <c r="F44" s="283">
        <v>6.18326296810594</v>
      </c>
      <c r="G44" s="283"/>
      <c r="H44" s="283">
        <v>-4.694046434417054</v>
      </c>
      <c r="I44" s="280"/>
    </row>
    <row r="45" spans="1:9" ht="12">
      <c r="A45" s="55" t="s">
        <v>63</v>
      </c>
      <c r="B45" s="50" t="s">
        <v>64</v>
      </c>
      <c r="C45" s="50"/>
      <c r="D45" s="284">
        <v>9.717338846249191</v>
      </c>
      <c r="E45" s="284"/>
      <c r="F45" s="284">
        <v>0.26583449433723594</v>
      </c>
      <c r="G45" s="284"/>
      <c r="H45" s="284">
        <v>1.3514532116370992</v>
      </c>
      <c r="I45" s="280"/>
    </row>
    <row r="46" spans="1:9" ht="12">
      <c r="A46" s="140" t="s">
        <v>65</v>
      </c>
      <c r="B46" s="13" t="s">
        <v>66</v>
      </c>
      <c r="D46" s="283">
        <v>-13.967182014697832</v>
      </c>
      <c r="E46" s="283"/>
      <c r="F46" s="283">
        <v>-7.757814902214955</v>
      </c>
      <c r="G46" s="283"/>
      <c r="H46" s="283">
        <v>4.975385263203136</v>
      </c>
      <c r="I46" s="280"/>
    </row>
    <row r="47" spans="1:9" ht="12">
      <c r="A47" s="55" t="s">
        <v>67</v>
      </c>
      <c r="B47" s="50" t="s">
        <v>68</v>
      </c>
      <c r="C47" s="50"/>
      <c r="D47" s="284">
        <v>2.708725456727934</v>
      </c>
      <c r="E47" s="284"/>
      <c r="F47" s="284">
        <v>-6.252097534965106</v>
      </c>
      <c r="G47" s="284"/>
      <c r="H47" s="284">
        <v>4.941765901400097</v>
      </c>
      <c r="I47" s="280"/>
    </row>
    <row r="48" spans="1:9" ht="12">
      <c r="A48" s="140" t="s">
        <v>69</v>
      </c>
      <c r="B48" s="13" t="s">
        <v>70</v>
      </c>
      <c r="D48" s="283">
        <v>11.6074264470305</v>
      </c>
      <c r="E48" s="283"/>
      <c r="F48" s="283">
        <v>1.2571819228997416</v>
      </c>
      <c r="G48" s="283"/>
      <c r="H48" s="283">
        <v>-0.9521732366926439</v>
      </c>
      <c r="I48" s="280"/>
    </row>
    <row r="49" spans="1:9" ht="12">
      <c r="A49" s="55" t="s">
        <v>71</v>
      </c>
      <c r="B49" s="50" t="s">
        <v>72</v>
      </c>
      <c r="C49" s="50"/>
      <c r="D49" s="284">
        <v>72.18589664003643</v>
      </c>
      <c r="E49" s="284"/>
      <c r="F49" s="284">
        <v>5.2138060213189785</v>
      </c>
      <c r="G49" s="284"/>
      <c r="H49" s="284">
        <v>2.7655890924776605</v>
      </c>
      <c r="I49" s="280"/>
    </row>
    <row r="50" spans="1:9" ht="12">
      <c r="A50" s="140" t="s">
        <v>73</v>
      </c>
      <c r="B50" s="13" t="s">
        <v>74</v>
      </c>
      <c r="D50" s="283">
        <v>58.66402850545145</v>
      </c>
      <c r="E50" s="283"/>
      <c r="F50" s="283">
        <v>50.59573075881551</v>
      </c>
      <c r="G50" s="283"/>
      <c r="H50" s="283">
        <v>17.142858416713768</v>
      </c>
      <c r="I50" s="280"/>
    </row>
    <row r="51" spans="1:9" ht="12">
      <c r="A51" s="55" t="s">
        <v>75</v>
      </c>
      <c r="B51" s="50" t="s">
        <v>76</v>
      </c>
      <c r="C51" s="50"/>
      <c r="D51" s="284">
        <v>-10.349413137308105</v>
      </c>
      <c r="E51" s="284"/>
      <c r="F51" s="284">
        <v>-10.122625466964552</v>
      </c>
      <c r="G51" s="284"/>
      <c r="H51" s="284">
        <v>-9.811703458423937</v>
      </c>
      <c r="I51" s="280"/>
    </row>
    <row r="52" spans="1:9" ht="12">
      <c r="A52" s="140" t="s">
        <v>77</v>
      </c>
      <c r="B52" s="13" t="s">
        <v>78</v>
      </c>
      <c r="D52" s="283">
        <v>6.166606730395885</v>
      </c>
      <c r="E52" s="283"/>
      <c r="F52" s="283">
        <v>-4.1764450375399225</v>
      </c>
      <c r="G52" s="283"/>
      <c r="H52" s="283">
        <v>-4.5712008192889675</v>
      </c>
      <c r="I52" s="280"/>
    </row>
    <row r="53" spans="1:9" ht="12">
      <c r="A53" s="55" t="s">
        <v>79</v>
      </c>
      <c r="B53" s="50" t="s">
        <v>80</v>
      </c>
      <c r="C53" s="50"/>
      <c r="D53" s="284">
        <v>26.31777046875028</v>
      </c>
      <c r="E53" s="284"/>
      <c r="F53" s="284">
        <v>25.85330086116673</v>
      </c>
      <c r="G53" s="284"/>
      <c r="H53" s="284">
        <v>10.383950771019146</v>
      </c>
      <c r="I53" s="280"/>
    </row>
    <row r="54" spans="1:9" ht="12">
      <c r="A54" s="140" t="s">
        <v>81</v>
      </c>
      <c r="B54" s="13" t="s">
        <v>82</v>
      </c>
      <c r="D54" s="283">
        <v>11.541103728227009</v>
      </c>
      <c r="E54" s="283"/>
      <c r="F54" s="283">
        <v>-4.313087327920073</v>
      </c>
      <c r="G54" s="283"/>
      <c r="H54" s="283">
        <v>0.3607595414697018</v>
      </c>
      <c r="I54" s="280"/>
    </row>
    <row r="55" spans="1:9" ht="12">
      <c r="A55" s="55" t="s">
        <v>83</v>
      </c>
      <c r="B55" s="50" t="s">
        <v>84</v>
      </c>
      <c r="C55" s="50"/>
      <c r="D55" s="284">
        <v>5.0274436369655895</v>
      </c>
      <c r="E55" s="284"/>
      <c r="F55" s="284">
        <v>0.9436784227703443</v>
      </c>
      <c r="G55" s="284"/>
      <c r="H55" s="284">
        <v>3.5988626352758013</v>
      </c>
      <c r="I55" s="280"/>
    </row>
    <row r="56" spans="1:9" ht="12">
      <c r="A56" s="140" t="s">
        <v>85</v>
      </c>
      <c r="B56" s="13" t="s">
        <v>86</v>
      </c>
      <c r="D56" s="283">
        <v>17.218337993991017</v>
      </c>
      <c r="E56" s="283"/>
      <c r="F56" s="283">
        <v>15.684047861312722</v>
      </c>
      <c r="G56" s="283"/>
      <c r="H56" s="283">
        <v>0.1190132733762228</v>
      </c>
      <c r="I56" s="280"/>
    </row>
    <row r="57" spans="1:9" ht="12">
      <c r="A57" s="55" t="s">
        <v>87</v>
      </c>
      <c r="B57" s="50" t="s">
        <v>88</v>
      </c>
      <c r="C57" s="50"/>
      <c r="D57" s="284">
        <v>11.06671698854016</v>
      </c>
      <c r="E57" s="284"/>
      <c r="F57" s="284">
        <v>8.550494612624092</v>
      </c>
      <c r="G57" s="284"/>
      <c r="H57" s="284">
        <v>1.617344539498644</v>
      </c>
      <c r="I57" s="280"/>
    </row>
    <row r="58" spans="1:9" ht="12">
      <c r="A58" s="140" t="s">
        <v>89</v>
      </c>
      <c r="B58" s="13" t="s">
        <v>90</v>
      </c>
      <c r="D58" s="283">
        <v>-9.650843029151002</v>
      </c>
      <c r="E58" s="283"/>
      <c r="F58" s="283">
        <v>-13.565390789244535</v>
      </c>
      <c r="G58" s="283"/>
      <c r="H58" s="283">
        <v>-20.000959638034487</v>
      </c>
      <c r="I58" s="280"/>
    </row>
    <row r="59" spans="1:9" ht="12">
      <c r="A59" s="55" t="s">
        <v>91</v>
      </c>
      <c r="B59" s="50" t="s">
        <v>92</v>
      </c>
      <c r="C59" s="50"/>
      <c r="D59" s="284">
        <v>14.172516223086795</v>
      </c>
      <c r="E59" s="284"/>
      <c r="F59" s="284">
        <v>-6.765792229788903</v>
      </c>
      <c r="G59" s="284"/>
      <c r="H59" s="284">
        <v>-21.11946775203455</v>
      </c>
      <c r="I59" s="280"/>
    </row>
    <row r="60" spans="1:9" ht="12">
      <c r="A60" s="140" t="s">
        <v>93</v>
      </c>
      <c r="B60" s="13" t="s">
        <v>94</v>
      </c>
      <c r="D60" s="283">
        <v>-6.971313742429929</v>
      </c>
      <c r="E60" s="283"/>
      <c r="F60" s="283">
        <v>-1.8392695760505728</v>
      </c>
      <c r="G60" s="283"/>
      <c r="H60" s="283">
        <v>-6.85005981072615</v>
      </c>
      <c r="I60" s="280"/>
    </row>
    <row r="61" spans="1:9" ht="12">
      <c r="A61" s="55" t="s">
        <v>95</v>
      </c>
      <c r="B61" s="50" t="s">
        <v>96</v>
      </c>
      <c r="C61" s="50"/>
      <c r="D61" s="284">
        <v>24.70968950345196</v>
      </c>
      <c r="E61" s="284"/>
      <c r="F61" s="284">
        <v>17.90903796278167</v>
      </c>
      <c r="G61" s="284"/>
      <c r="H61" s="284">
        <v>2.568327857454955</v>
      </c>
      <c r="I61" s="280"/>
    </row>
    <row r="62" spans="1:9" ht="12">
      <c r="A62" s="140" t="s">
        <v>97</v>
      </c>
      <c r="B62" s="13" t="s">
        <v>98</v>
      </c>
      <c r="D62" s="283">
        <v>0.08690451688999623</v>
      </c>
      <c r="E62" s="283"/>
      <c r="F62" s="283">
        <v>-3.4788827774610676</v>
      </c>
      <c r="G62" s="283"/>
      <c r="H62" s="283">
        <v>-5.958401058070962</v>
      </c>
      <c r="I62" s="280"/>
    </row>
    <row r="63" spans="1:9" ht="12">
      <c r="A63" s="59" t="s">
        <v>99</v>
      </c>
      <c r="B63" s="53" t="s">
        <v>100</v>
      </c>
      <c r="C63" s="53"/>
      <c r="D63" s="285">
        <v>15.934556744114925</v>
      </c>
      <c r="E63" s="285"/>
      <c r="F63" s="285">
        <v>-7.3044546521222165</v>
      </c>
      <c r="G63" s="285"/>
      <c r="H63" s="285">
        <v>2.8152507292085183</v>
      </c>
      <c r="I63" s="280"/>
    </row>
    <row r="65" ht="12">
      <c r="A65" s="142" t="s">
        <v>101</v>
      </c>
    </row>
    <row r="66" ht="13.5">
      <c r="A66" s="147" t="s">
        <v>179</v>
      </c>
    </row>
    <row r="67" ht="12">
      <c r="A67" s="132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44" t="s">
        <v>325</v>
      </c>
    </row>
    <row r="9" spans="1:8" s="18" customFormat="1" ht="12">
      <c r="A9" s="126"/>
      <c r="B9" s="126"/>
      <c r="C9" s="126"/>
      <c r="H9" s="127"/>
    </row>
    <row r="10" spans="1:8" s="152" customFormat="1" ht="12.75" customHeight="1">
      <c r="A10" s="104" t="s">
        <v>105</v>
      </c>
      <c r="B10" s="128"/>
      <c r="C10" s="18"/>
      <c r="D10" s="318" t="s">
        <v>112</v>
      </c>
      <c r="E10" s="318"/>
      <c r="F10" s="318"/>
      <c r="G10" s="318"/>
      <c r="H10" s="318"/>
    </row>
    <row r="11" spans="1:8" s="152" customFormat="1" ht="12">
      <c r="A11" s="69" t="s">
        <v>106</v>
      </c>
      <c r="B11" s="69" t="s">
        <v>1</v>
      </c>
      <c r="C11" s="69"/>
      <c r="D11" s="319"/>
      <c r="E11" s="319"/>
      <c r="F11" s="319"/>
      <c r="G11" s="319"/>
      <c r="H11" s="319"/>
    </row>
    <row r="12" spans="1:8" s="152" customFormat="1" ht="24.75" customHeight="1">
      <c r="A12" s="109" t="s">
        <v>107</v>
      </c>
      <c r="B12" s="171"/>
      <c r="C12" s="107"/>
      <c r="D12" s="171" t="s">
        <v>108</v>
      </c>
      <c r="E12" s="171"/>
      <c r="F12" s="61" t="s">
        <v>154</v>
      </c>
      <c r="G12" s="172"/>
      <c r="H12" s="172" t="s">
        <v>109</v>
      </c>
    </row>
    <row r="13" ht="12">
      <c r="B13" s="13" t="s">
        <v>2</v>
      </c>
    </row>
    <row r="14" spans="1:9" ht="12">
      <c r="A14" s="13" t="s">
        <v>3</v>
      </c>
      <c r="B14" s="131" t="s">
        <v>113</v>
      </c>
      <c r="C14" s="131"/>
      <c r="D14" s="283">
        <v>6.152080181333686</v>
      </c>
      <c r="E14" s="283"/>
      <c r="F14" s="283">
        <v>-0.06890033901950643</v>
      </c>
      <c r="G14" s="283"/>
      <c r="H14" s="283">
        <v>0.4004532884209322</v>
      </c>
      <c r="I14" s="14"/>
    </row>
    <row r="15" spans="1:9" ht="12">
      <c r="A15" s="49" t="s">
        <v>4</v>
      </c>
      <c r="B15" s="50" t="s">
        <v>5</v>
      </c>
      <c r="C15" s="50"/>
      <c r="D15" s="284">
        <v>6.150098620374744</v>
      </c>
      <c r="E15" s="284"/>
      <c r="F15" s="284">
        <v>-0.06245940099329772</v>
      </c>
      <c r="G15" s="284"/>
      <c r="H15" s="284">
        <v>0.40395390427385713</v>
      </c>
      <c r="I15" s="14"/>
    </row>
    <row r="16" spans="1:9" ht="12">
      <c r="A16" s="13" t="s">
        <v>6</v>
      </c>
      <c r="B16" s="13" t="s">
        <v>7</v>
      </c>
      <c r="D16" s="283">
        <v>4.787355148919592</v>
      </c>
      <c r="E16" s="283"/>
      <c r="F16" s="283">
        <v>0.4200432319916292</v>
      </c>
      <c r="G16" s="283"/>
      <c r="H16" s="283">
        <v>0.6178917030717601</v>
      </c>
      <c r="I16" s="14"/>
    </row>
    <row r="17" spans="1:9" ht="12">
      <c r="A17" s="49" t="s">
        <v>8</v>
      </c>
      <c r="B17" s="50" t="s">
        <v>136</v>
      </c>
      <c r="C17" s="50"/>
      <c r="D17" s="284">
        <v>-0.2042291493652204</v>
      </c>
      <c r="E17" s="284"/>
      <c r="F17" s="284">
        <v>-1.751423017203979</v>
      </c>
      <c r="G17" s="284"/>
      <c r="H17" s="284">
        <v>-0.2637096785285675</v>
      </c>
      <c r="I17" s="14"/>
    </row>
    <row r="18" spans="1:9" ht="12">
      <c r="A18" s="13" t="s">
        <v>9</v>
      </c>
      <c r="B18" s="13" t="s">
        <v>10</v>
      </c>
      <c r="D18" s="283">
        <v>0.41149038950147876</v>
      </c>
      <c r="E18" s="283"/>
      <c r="F18" s="283">
        <v>-3.211711729975464</v>
      </c>
      <c r="G18" s="283"/>
      <c r="H18" s="283">
        <v>0.5358399173920114</v>
      </c>
      <c r="I18" s="14"/>
    </row>
    <row r="19" spans="1:9" ht="12">
      <c r="A19" s="49" t="s">
        <v>11</v>
      </c>
      <c r="B19" s="50" t="s">
        <v>12</v>
      </c>
      <c r="C19" s="50"/>
      <c r="D19" s="284">
        <v>7.448876761248657</v>
      </c>
      <c r="E19" s="284"/>
      <c r="F19" s="284">
        <v>0.7697627368761228</v>
      </c>
      <c r="G19" s="284"/>
      <c r="H19" s="284">
        <v>0.9327466006360474</v>
      </c>
      <c r="I19" s="14"/>
    </row>
    <row r="20" spans="1:9" ht="12">
      <c r="A20" s="13" t="s">
        <v>13</v>
      </c>
      <c r="B20" s="13" t="s">
        <v>14</v>
      </c>
      <c r="D20" s="283">
        <v>6.221283683465906</v>
      </c>
      <c r="E20" s="283"/>
      <c r="F20" s="283">
        <v>2.1777405397991334</v>
      </c>
      <c r="G20" s="283"/>
      <c r="H20" s="283">
        <v>1.9944503490684884</v>
      </c>
      <c r="I20" s="14"/>
    </row>
    <row r="21" spans="1:9" ht="12">
      <c r="A21" s="65">
        <v>1561</v>
      </c>
      <c r="B21" s="50" t="s">
        <v>16</v>
      </c>
      <c r="C21" s="50"/>
      <c r="D21" s="284">
        <v>6.35800040247545</v>
      </c>
      <c r="E21" s="284"/>
      <c r="F21" s="284">
        <v>-2.5768671186366277</v>
      </c>
      <c r="G21" s="284"/>
      <c r="H21" s="284">
        <v>-0.7813591851248969</v>
      </c>
      <c r="I21" s="14"/>
    </row>
    <row r="22" spans="1:9" ht="13.5">
      <c r="A22" s="13" t="s">
        <v>17</v>
      </c>
      <c r="B22" s="13" t="s">
        <v>213</v>
      </c>
      <c r="D22" s="283">
        <v>5.9962431968724195</v>
      </c>
      <c r="E22" s="283"/>
      <c r="F22" s="283">
        <v>2.536338414833006</v>
      </c>
      <c r="G22" s="283"/>
      <c r="H22" s="283">
        <v>-1.2034831447844119</v>
      </c>
      <c r="I22" s="14"/>
    </row>
    <row r="23" spans="1:9" ht="12">
      <c r="A23" s="49" t="s">
        <v>19</v>
      </c>
      <c r="B23" s="50" t="s">
        <v>20</v>
      </c>
      <c r="C23" s="50"/>
      <c r="D23" s="284">
        <v>7.600277061670879</v>
      </c>
      <c r="E23" s="284"/>
      <c r="F23" s="284">
        <v>-1.7132524932287452</v>
      </c>
      <c r="G23" s="284"/>
      <c r="H23" s="284">
        <v>0.3924752080929572</v>
      </c>
      <c r="I23" s="14"/>
    </row>
    <row r="24" spans="1:9" ht="12">
      <c r="A24" s="13" t="s">
        <v>21</v>
      </c>
      <c r="B24" s="13" t="s">
        <v>22</v>
      </c>
      <c r="D24" s="283">
        <v>5.6452799653157415</v>
      </c>
      <c r="E24" s="283"/>
      <c r="F24" s="283">
        <v>0.27817985826805725</v>
      </c>
      <c r="G24" s="283"/>
      <c r="H24" s="283">
        <v>0.7328910458690441</v>
      </c>
      <c r="I24" s="14"/>
    </row>
    <row r="25" spans="1:9" ht="12">
      <c r="A25" s="49" t="s">
        <v>23</v>
      </c>
      <c r="B25" s="50" t="s">
        <v>24</v>
      </c>
      <c r="C25" s="50"/>
      <c r="D25" s="284">
        <v>6.403295409804066</v>
      </c>
      <c r="E25" s="284"/>
      <c r="F25" s="284">
        <v>-4.5374263237233485</v>
      </c>
      <c r="G25" s="284"/>
      <c r="H25" s="284">
        <v>-2.141437844059757</v>
      </c>
      <c r="I25" s="14"/>
    </row>
    <row r="26" spans="1:9" ht="12">
      <c r="A26" s="13" t="s">
        <v>25</v>
      </c>
      <c r="B26" s="13" t="s">
        <v>26</v>
      </c>
      <c r="D26" s="283">
        <v>9.68349867703453</v>
      </c>
      <c r="E26" s="283"/>
      <c r="F26" s="283">
        <v>1.3969554807699236</v>
      </c>
      <c r="G26" s="283"/>
      <c r="H26" s="283">
        <v>0.938042355157287</v>
      </c>
      <c r="I26" s="14"/>
    </row>
    <row r="27" spans="1:9" ht="12">
      <c r="A27" s="49" t="s">
        <v>27</v>
      </c>
      <c r="B27" s="50" t="s">
        <v>28</v>
      </c>
      <c r="C27" s="50"/>
      <c r="D27" s="284">
        <v>5.197657461291572</v>
      </c>
      <c r="E27" s="284"/>
      <c r="F27" s="284">
        <v>-3.6492371897673848</v>
      </c>
      <c r="G27" s="284"/>
      <c r="H27" s="284">
        <v>-1.327154494717997</v>
      </c>
      <c r="I27" s="14"/>
    </row>
    <row r="28" spans="1:9" ht="12">
      <c r="A28" s="13" t="s">
        <v>29</v>
      </c>
      <c r="B28" s="13" t="s">
        <v>30</v>
      </c>
      <c r="D28" s="283">
        <v>10.374589547841406</v>
      </c>
      <c r="E28" s="283"/>
      <c r="F28" s="283">
        <v>7.752657421738629</v>
      </c>
      <c r="G28" s="283"/>
      <c r="H28" s="283">
        <v>3.85508811021682</v>
      </c>
      <c r="I28" s="14"/>
    </row>
    <row r="29" spans="1:9" ht="12">
      <c r="A29" s="49" t="s">
        <v>31</v>
      </c>
      <c r="B29" s="50" t="s">
        <v>32</v>
      </c>
      <c r="C29" s="50"/>
      <c r="D29" s="284">
        <v>6.241034096643716</v>
      </c>
      <c r="E29" s="284"/>
      <c r="F29" s="284">
        <v>1.7586915445453544</v>
      </c>
      <c r="G29" s="284"/>
      <c r="H29" s="284">
        <v>1.4723028731175702</v>
      </c>
      <c r="I29" s="14"/>
    </row>
    <row r="30" spans="1:9" ht="12">
      <c r="A30" s="13" t="s">
        <v>33</v>
      </c>
      <c r="B30" s="13" t="s">
        <v>34</v>
      </c>
      <c r="D30" s="283">
        <v>8.303505250682242</v>
      </c>
      <c r="E30" s="283"/>
      <c r="F30" s="283">
        <v>-0.1878901839049596</v>
      </c>
      <c r="G30" s="283"/>
      <c r="H30" s="283">
        <v>3.0667213350150213</v>
      </c>
      <c r="I30" s="14"/>
    </row>
    <row r="31" spans="1:9" ht="12">
      <c r="A31" s="49" t="s">
        <v>35</v>
      </c>
      <c r="B31" s="50" t="s">
        <v>36</v>
      </c>
      <c r="C31" s="50"/>
      <c r="D31" s="284">
        <v>13.692047408688236</v>
      </c>
      <c r="E31" s="284"/>
      <c r="F31" s="284">
        <v>4.203343443146812</v>
      </c>
      <c r="G31" s="284"/>
      <c r="H31" s="284">
        <v>1.0844960040590212</v>
      </c>
      <c r="I31" s="14"/>
    </row>
    <row r="32" spans="1:9" ht="12">
      <c r="A32" s="13" t="s">
        <v>37</v>
      </c>
      <c r="B32" s="13" t="s">
        <v>38</v>
      </c>
      <c r="D32" s="283">
        <v>12.330481549173712</v>
      </c>
      <c r="E32" s="283"/>
      <c r="F32" s="283">
        <v>5.217979199413758</v>
      </c>
      <c r="G32" s="283"/>
      <c r="H32" s="283">
        <v>2.1432056232630226</v>
      </c>
      <c r="I32" s="14"/>
    </row>
    <row r="33" spans="1:9" ht="12">
      <c r="A33" s="49" t="s">
        <v>39</v>
      </c>
      <c r="B33" s="50" t="s">
        <v>40</v>
      </c>
      <c r="C33" s="50"/>
      <c r="D33" s="284">
        <v>3.17304109141765</v>
      </c>
      <c r="E33" s="284"/>
      <c r="F33" s="284">
        <v>-3.9189205203121413</v>
      </c>
      <c r="G33" s="284"/>
      <c r="H33" s="284">
        <v>-2.3771308895949472</v>
      </c>
      <c r="I33" s="14"/>
    </row>
    <row r="34" spans="1:9" ht="12">
      <c r="A34" s="13" t="s">
        <v>41</v>
      </c>
      <c r="B34" s="13" t="s">
        <v>42</v>
      </c>
      <c r="D34" s="283">
        <v>8.453702104117022</v>
      </c>
      <c r="E34" s="283"/>
      <c r="F34" s="283">
        <v>-1.0712187801201978</v>
      </c>
      <c r="G34" s="283"/>
      <c r="H34" s="283">
        <v>0.44654825269174747</v>
      </c>
      <c r="I34" s="14"/>
    </row>
    <row r="35" spans="1:9" ht="12">
      <c r="A35" s="49" t="s">
        <v>43</v>
      </c>
      <c r="B35" s="50" t="s">
        <v>44</v>
      </c>
      <c r="C35" s="50"/>
      <c r="D35" s="284">
        <v>4.969678929114552</v>
      </c>
      <c r="E35" s="284"/>
      <c r="F35" s="284">
        <v>3.0231104673468234</v>
      </c>
      <c r="G35" s="284"/>
      <c r="H35" s="284">
        <v>0.3528868605324531</v>
      </c>
      <c r="I35" s="14"/>
    </row>
    <row r="36" spans="1:9" ht="12">
      <c r="A36" s="13" t="s">
        <v>45</v>
      </c>
      <c r="B36" s="13" t="s">
        <v>46</v>
      </c>
      <c r="D36" s="283">
        <v>3.3315349178422604</v>
      </c>
      <c r="E36" s="283"/>
      <c r="F36" s="283">
        <v>-0.5334723788416595</v>
      </c>
      <c r="G36" s="283"/>
      <c r="H36" s="283">
        <v>0.07870252943031897</v>
      </c>
      <c r="I36" s="14"/>
    </row>
    <row r="37" spans="1:9" ht="12">
      <c r="A37" s="49" t="s">
        <v>47</v>
      </c>
      <c r="B37" s="50" t="s">
        <v>48</v>
      </c>
      <c r="C37" s="50"/>
      <c r="D37" s="284">
        <v>8.006676381611943</v>
      </c>
      <c r="E37" s="284"/>
      <c r="F37" s="284">
        <v>-0.05754564088933378</v>
      </c>
      <c r="G37" s="284"/>
      <c r="H37" s="284">
        <v>0.5801765617934995</v>
      </c>
      <c r="I37" s="14"/>
    </row>
    <row r="38" spans="1:9" ht="12">
      <c r="A38" s="13" t="s">
        <v>49</v>
      </c>
      <c r="B38" s="13" t="s">
        <v>50</v>
      </c>
      <c r="D38" s="283">
        <v>8.345071805810921</v>
      </c>
      <c r="E38" s="283"/>
      <c r="F38" s="283">
        <v>1.934114420483679</v>
      </c>
      <c r="G38" s="283"/>
      <c r="H38" s="283">
        <v>0.7089164994470876</v>
      </c>
      <c r="I38" s="14"/>
    </row>
    <row r="39" spans="1:9" ht="12">
      <c r="A39" s="49" t="s">
        <v>51</v>
      </c>
      <c r="B39" s="50" t="s">
        <v>52</v>
      </c>
      <c r="C39" s="50"/>
      <c r="D39" s="284">
        <v>9.198547121702937</v>
      </c>
      <c r="E39" s="284"/>
      <c r="F39" s="284">
        <v>3.5582206665008</v>
      </c>
      <c r="G39" s="284"/>
      <c r="H39" s="284">
        <v>3.4202592530310882</v>
      </c>
      <c r="I39" s="14"/>
    </row>
    <row r="40" spans="1:9" ht="12">
      <c r="A40" s="13" t="s">
        <v>53</v>
      </c>
      <c r="B40" s="13" t="s">
        <v>54</v>
      </c>
      <c r="D40" s="283">
        <v>-20.322129104603135</v>
      </c>
      <c r="E40" s="283"/>
      <c r="F40" s="283">
        <v>-17.458990745940195</v>
      </c>
      <c r="G40" s="283"/>
      <c r="H40" s="283">
        <v>-7.35343820475074</v>
      </c>
      <c r="I40" s="14"/>
    </row>
    <row r="41" spans="1:9" ht="12">
      <c r="A41" s="49" t="s">
        <v>55</v>
      </c>
      <c r="B41" s="50" t="s">
        <v>56</v>
      </c>
      <c r="C41" s="50"/>
      <c r="D41" s="284">
        <v>11.087358212069232</v>
      </c>
      <c r="E41" s="284"/>
      <c r="F41" s="284">
        <v>0.9543794959752772</v>
      </c>
      <c r="G41" s="284"/>
      <c r="H41" s="284">
        <v>-1.3955867568716585</v>
      </c>
      <c r="I41" s="14"/>
    </row>
    <row r="42" spans="1:9" ht="12">
      <c r="A42" s="13" t="s">
        <v>57</v>
      </c>
      <c r="B42" s="13" t="s">
        <v>58</v>
      </c>
      <c r="D42" s="283">
        <v>1.7623748657462635</v>
      </c>
      <c r="E42" s="283"/>
      <c r="F42" s="283">
        <v>-2.9775034535948097</v>
      </c>
      <c r="G42" s="283"/>
      <c r="H42" s="283">
        <v>-0.8166930267519246</v>
      </c>
      <c r="I42" s="14"/>
    </row>
    <row r="43" spans="1:9" ht="12">
      <c r="A43" s="49" t="s">
        <v>59</v>
      </c>
      <c r="B43" s="50" t="s">
        <v>60</v>
      </c>
      <c r="C43" s="50"/>
      <c r="D43" s="284">
        <v>5.028154532438922</v>
      </c>
      <c r="E43" s="284"/>
      <c r="F43" s="284">
        <v>-2.708069590526063</v>
      </c>
      <c r="G43" s="284"/>
      <c r="H43" s="284">
        <v>0.7977418588991592</v>
      </c>
      <c r="I43" s="14"/>
    </row>
    <row r="44" spans="1:9" ht="12">
      <c r="A44" s="13" t="s">
        <v>61</v>
      </c>
      <c r="B44" s="13" t="s">
        <v>62</v>
      </c>
      <c r="D44" s="283">
        <v>6.3438312992211365</v>
      </c>
      <c r="E44" s="283"/>
      <c r="F44" s="283">
        <v>-0.9284059068598305</v>
      </c>
      <c r="G44" s="283"/>
      <c r="H44" s="283">
        <v>1.655959370925264</v>
      </c>
      <c r="I44" s="14"/>
    </row>
    <row r="45" spans="1:9" ht="12">
      <c r="A45" s="49" t="s">
        <v>63</v>
      </c>
      <c r="B45" s="50" t="s">
        <v>64</v>
      </c>
      <c r="C45" s="50"/>
      <c r="D45" s="284">
        <v>4.500408274845258</v>
      </c>
      <c r="E45" s="284"/>
      <c r="F45" s="284">
        <v>-1.327379119090577</v>
      </c>
      <c r="G45" s="284"/>
      <c r="H45" s="284">
        <v>0.39129006246312326</v>
      </c>
      <c r="I45" s="14"/>
    </row>
    <row r="46" spans="1:9" ht="12">
      <c r="A46" s="13" t="s">
        <v>65</v>
      </c>
      <c r="B46" s="13" t="s">
        <v>66</v>
      </c>
      <c r="D46" s="283">
        <v>5.283782564081418</v>
      </c>
      <c r="E46" s="283"/>
      <c r="F46" s="283">
        <v>-3.423311408398577</v>
      </c>
      <c r="G46" s="283"/>
      <c r="H46" s="283">
        <v>-1.5982707292487408</v>
      </c>
      <c r="I46" s="14"/>
    </row>
    <row r="47" spans="1:9" ht="12">
      <c r="A47" s="49" t="s">
        <v>67</v>
      </c>
      <c r="B47" s="50" t="s">
        <v>68</v>
      </c>
      <c r="C47" s="50"/>
      <c r="D47" s="284">
        <v>-2.2389629843594383</v>
      </c>
      <c r="E47" s="284"/>
      <c r="F47" s="284">
        <v>-1.956914639909968</v>
      </c>
      <c r="G47" s="284"/>
      <c r="H47" s="284">
        <v>-0.2227854460825629</v>
      </c>
      <c r="I47" s="14"/>
    </row>
    <row r="48" spans="1:9" ht="12">
      <c r="A48" s="13" t="s">
        <v>69</v>
      </c>
      <c r="B48" s="13" t="s">
        <v>70</v>
      </c>
      <c r="D48" s="283">
        <v>3.1627223888527345</v>
      </c>
      <c r="E48" s="283"/>
      <c r="F48" s="283">
        <v>-3.2676852232794595</v>
      </c>
      <c r="G48" s="283"/>
      <c r="H48" s="283">
        <v>-1.7250484601713079</v>
      </c>
      <c r="I48" s="14"/>
    </row>
    <row r="49" spans="1:9" ht="12">
      <c r="A49" s="49" t="s">
        <v>71</v>
      </c>
      <c r="B49" s="50" t="s">
        <v>72</v>
      </c>
      <c r="C49" s="50"/>
      <c r="D49" s="284">
        <v>2.432052107886773</v>
      </c>
      <c r="E49" s="284"/>
      <c r="F49" s="284">
        <v>-2.457544561738201</v>
      </c>
      <c r="G49" s="284"/>
      <c r="H49" s="284">
        <v>-0.7301558863053059</v>
      </c>
      <c r="I49" s="14"/>
    </row>
    <row r="50" spans="1:9" ht="12">
      <c r="A50" s="13" t="s">
        <v>73</v>
      </c>
      <c r="B50" s="13" t="s">
        <v>74</v>
      </c>
      <c r="D50" s="283">
        <v>7.0265047920850865</v>
      </c>
      <c r="E50" s="283"/>
      <c r="F50" s="283">
        <v>1.1392799335386172</v>
      </c>
      <c r="G50" s="283"/>
      <c r="H50" s="283">
        <v>-0.7541911611697483</v>
      </c>
      <c r="I50" s="14"/>
    </row>
    <row r="51" spans="1:9" ht="12">
      <c r="A51" s="49" t="s">
        <v>75</v>
      </c>
      <c r="B51" s="50" t="s">
        <v>76</v>
      </c>
      <c r="C51" s="50"/>
      <c r="D51" s="284">
        <v>8.696924839894947</v>
      </c>
      <c r="E51" s="284"/>
      <c r="F51" s="284">
        <v>-0.1857870685453733</v>
      </c>
      <c r="G51" s="284"/>
      <c r="H51" s="284">
        <v>-0.870381534152509</v>
      </c>
      <c r="I51" s="14"/>
    </row>
    <row r="52" spans="1:9" ht="12">
      <c r="A52" s="13" t="s">
        <v>77</v>
      </c>
      <c r="B52" s="13" t="s">
        <v>78</v>
      </c>
      <c r="D52" s="283">
        <v>7.354554351484066</v>
      </c>
      <c r="E52" s="283"/>
      <c r="F52" s="283">
        <v>-4.761183566665183</v>
      </c>
      <c r="G52" s="283"/>
      <c r="H52" s="283">
        <v>-1.4430746534138894</v>
      </c>
      <c r="I52" s="14"/>
    </row>
    <row r="53" spans="1:9" ht="12">
      <c r="A53" s="49" t="s">
        <v>79</v>
      </c>
      <c r="B53" s="50" t="s">
        <v>80</v>
      </c>
      <c r="C53" s="50"/>
      <c r="D53" s="284">
        <v>11.18268506890514</v>
      </c>
      <c r="E53" s="284"/>
      <c r="F53" s="284">
        <v>-0.8912771514651308</v>
      </c>
      <c r="G53" s="284"/>
      <c r="H53" s="284">
        <v>-0.5342872178110358</v>
      </c>
      <c r="I53" s="14"/>
    </row>
    <row r="54" spans="1:9" ht="12">
      <c r="A54" s="13" t="s">
        <v>81</v>
      </c>
      <c r="B54" s="13" t="s">
        <v>82</v>
      </c>
      <c r="D54" s="283">
        <v>10.43786806592799</v>
      </c>
      <c r="E54" s="283"/>
      <c r="F54" s="283">
        <v>2.15797692806039</v>
      </c>
      <c r="G54" s="283"/>
      <c r="H54" s="283">
        <v>-1.2677006903129673</v>
      </c>
      <c r="I54" s="14"/>
    </row>
    <row r="55" spans="1:9" ht="12">
      <c r="A55" s="49" t="s">
        <v>83</v>
      </c>
      <c r="B55" s="50" t="s">
        <v>84</v>
      </c>
      <c r="C55" s="50"/>
      <c r="D55" s="284">
        <v>2.8183350665113682</v>
      </c>
      <c r="E55" s="284"/>
      <c r="F55" s="284">
        <v>0.6129671323627184</v>
      </c>
      <c r="G55" s="284"/>
      <c r="H55" s="284">
        <v>-0.11135832219856256</v>
      </c>
      <c r="I55" s="14"/>
    </row>
    <row r="56" spans="1:9" ht="12">
      <c r="A56" s="13" t="s">
        <v>85</v>
      </c>
      <c r="B56" s="13" t="s">
        <v>86</v>
      </c>
      <c r="D56" s="283">
        <v>15.081715800066121</v>
      </c>
      <c r="E56" s="283"/>
      <c r="F56" s="283">
        <v>11.089449716751787</v>
      </c>
      <c r="G56" s="283"/>
      <c r="H56" s="283">
        <v>1.260229569575566</v>
      </c>
      <c r="I56" s="14"/>
    </row>
    <row r="57" spans="1:9" ht="12">
      <c r="A57" s="49" t="s">
        <v>87</v>
      </c>
      <c r="B57" s="50" t="s">
        <v>88</v>
      </c>
      <c r="C57" s="50"/>
      <c r="D57" s="284">
        <v>2.216606452559633</v>
      </c>
      <c r="E57" s="284"/>
      <c r="F57" s="284">
        <v>-0.3160769764774085</v>
      </c>
      <c r="G57" s="284"/>
      <c r="H57" s="284">
        <v>-0.4346964279996701</v>
      </c>
      <c r="I57" s="14"/>
    </row>
    <row r="58" spans="1:9" ht="12">
      <c r="A58" s="13" t="s">
        <v>89</v>
      </c>
      <c r="B58" s="13" t="s">
        <v>90</v>
      </c>
      <c r="D58" s="283">
        <v>24.60846467665043</v>
      </c>
      <c r="E58" s="283"/>
      <c r="F58" s="283">
        <v>23.757637218166906</v>
      </c>
      <c r="G58" s="283"/>
      <c r="H58" s="283">
        <v>2.7939521699435366</v>
      </c>
      <c r="I58" s="14"/>
    </row>
    <row r="59" spans="1:9" ht="12">
      <c r="A59" s="49" t="s">
        <v>91</v>
      </c>
      <c r="B59" s="50" t="s">
        <v>92</v>
      </c>
      <c r="C59" s="50"/>
      <c r="D59" s="284">
        <v>2.9819116507716625</v>
      </c>
      <c r="E59" s="284"/>
      <c r="F59" s="284">
        <v>-5.5189492442017425</v>
      </c>
      <c r="G59" s="284"/>
      <c r="H59" s="284">
        <v>-0.7544175392579233</v>
      </c>
      <c r="I59" s="14"/>
    </row>
    <row r="60" spans="1:9" ht="12">
      <c r="A60" s="13" t="s">
        <v>93</v>
      </c>
      <c r="B60" s="13" t="s">
        <v>94</v>
      </c>
      <c r="D60" s="283">
        <v>10.519305778533106</v>
      </c>
      <c r="E60" s="283"/>
      <c r="F60" s="283">
        <v>1.1559636300172427</v>
      </c>
      <c r="G60" s="283"/>
      <c r="H60" s="283">
        <v>-1.640896581980289</v>
      </c>
      <c r="I60" s="14"/>
    </row>
    <row r="61" spans="1:9" ht="12">
      <c r="A61" s="49" t="s">
        <v>95</v>
      </c>
      <c r="B61" s="50" t="s">
        <v>96</v>
      </c>
      <c r="C61" s="50"/>
      <c r="D61" s="284">
        <v>2.961359338823688</v>
      </c>
      <c r="E61" s="284"/>
      <c r="F61" s="284">
        <v>-2.886308440066232</v>
      </c>
      <c r="G61" s="284"/>
      <c r="H61" s="284">
        <v>-2.449388187466661</v>
      </c>
      <c r="I61" s="14"/>
    </row>
    <row r="62" spans="1:9" ht="12">
      <c r="A62" s="13" t="s">
        <v>97</v>
      </c>
      <c r="B62" s="13" t="s">
        <v>98</v>
      </c>
      <c r="D62" s="283">
        <v>8.127660045982665</v>
      </c>
      <c r="E62" s="283"/>
      <c r="F62" s="283">
        <v>-1.9208690988577581</v>
      </c>
      <c r="G62" s="283"/>
      <c r="H62" s="283">
        <v>-0.28214884903209336</v>
      </c>
      <c r="I62" s="14"/>
    </row>
    <row r="63" spans="1:9" ht="12">
      <c r="A63" s="52" t="s">
        <v>99</v>
      </c>
      <c r="B63" s="53" t="s">
        <v>100</v>
      </c>
      <c r="C63" s="53"/>
      <c r="D63" s="285">
        <v>10.84722791397712</v>
      </c>
      <c r="E63" s="285"/>
      <c r="F63" s="285">
        <v>-1.019944329533795</v>
      </c>
      <c r="G63" s="285"/>
      <c r="H63" s="285">
        <v>0.36606714539471064</v>
      </c>
      <c r="I63" s="14"/>
    </row>
    <row r="64" spans="4:8" ht="12">
      <c r="D64" s="280"/>
      <c r="E64" s="280"/>
      <c r="F64" s="280"/>
      <c r="G64" s="280"/>
      <c r="H64" s="280"/>
    </row>
    <row r="65" ht="12">
      <c r="A65" s="18" t="s">
        <v>101</v>
      </c>
    </row>
    <row r="66" ht="12">
      <c r="A66" s="132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64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325</v>
      </c>
      <c r="B9" s="17"/>
      <c r="C9" s="16"/>
      <c r="D9" s="17"/>
      <c r="E9" s="17"/>
      <c r="F9" s="17"/>
      <c r="G9" s="17"/>
    </row>
    <row r="10" spans="1:7" ht="12.75">
      <c r="A10" s="154"/>
      <c r="B10" s="154"/>
      <c r="C10" s="154"/>
      <c r="D10" s="155"/>
      <c r="E10" s="155"/>
      <c r="F10" s="155"/>
      <c r="G10" s="151"/>
    </row>
    <row r="11" spans="1:7" s="152" customFormat="1" ht="12.75" customHeight="1">
      <c r="A11" s="311" t="s">
        <v>116</v>
      </c>
      <c r="B11" s="320" t="s">
        <v>201</v>
      </c>
      <c r="C11" s="311" t="s">
        <v>142</v>
      </c>
      <c r="D11" s="18"/>
      <c r="E11" s="311" t="s">
        <v>147</v>
      </c>
      <c r="F11" s="69"/>
      <c r="G11" s="311" t="s">
        <v>165</v>
      </c>
    </row>
    <row r="12" spans="1:7" s="152" customFormat="1" ht="38.25" customHeight="1">
      <c r="A12" s="312"/>
      <c r="B12" s="319"/>
      <c r="C12" s="312"/>
      <c r="D12" s="37"/>
      <c r="E12" s="312"/>
      <c r="F12" s="173"/>
      <c r="G12" s="312"/>
    </row>
    <row r="13" spans="2:19" s="13" customFormat="1" ht="12">
      <c r="B13" s="156"/>
      <c r="C13" s="157"/>
      <c r="D13" s="158"/>
      <c r="E13" s="158"/>
      <c r="F13" s="159"/>
      <c r="Q13" s="197"/>
      <c r="R13" s="197"/>
      <c r="S13" s="197"/>
    </row>
    <row r="14" spans="1:19" s="13" customFormat="1" ht="12.75" customHeight="1">
      <c r="A14" s="142" t="s">
        <v>117</v>
      </c>
      <c r="B14" s="66" t="s">
        <v>124</v>
      </c>
      <c r="C14" s="286">
        <v>-1.4518161369045601</v>
      </c>
      <c r="D14" s="280"/>
      <c r="E14" s="286">
        <v>39.53855973642764</v>
      </c>
      <c r="F14" s="287"/>
      <c r="G14" s="286">
        <v>-0.5849787251151836</v>
      </c>
      <c r="Q14" s="197"/>
      <c r="R14" s="197" t="str">
        <f>A14</f>
        <v>Bienes de Consumo</v>
      </c>
      <c r="S14" s="198">
        <f>E14</f>
        <v>39.53855973642764</v>
      </c>
    </row>
    <row r="15" spans="2:19" s="13" customFormat="1" ht="12.75" customHeight="1">
      <c r="B15" s="66" t="s">
        <v>125</v>
      </c>
      <c r="C15" s="286">
        <v>-0.9818596390361201</v>
      </c>
      <c r="D15" s="280"/>
      <c r="E15" s="286">
        <v>37.82113136395765</v>
      </c>
      <c r="F15" s="287"/>
      <c r="G15" s="286">
        <v>-0.39101131263410893</v>
      </c>
      <c r="Q15" s="197"/>
      <c r="R15" s="197" t="str">
        <f>A18</f>
        <v>Bienes asociados a la construcción</v>
      </c>
      <c r="S15" s="198">
        <f>E18</f>
        <v>8.241213588706168</v>
      </c>
    </row>
    <row r="16" spans="2:19" s="13" customFormat="1" ht="12.75" customHeight="1">
      <c r="B16" s="66" t="s">
        <v>194</v>
      </c>
      <c r="C16" s="286">
        <v>-3.8911232635887805</v>
      </c>
      <c r="D16" s="280"/>
      <c r="E16" s="286">
        <v>45.852390292472684</v>
      </c>
      <c r="F16" s="287"/>
      <c r="G16" s="286">
        <v>-1.7478535699052062</v>
      </c>
      <c r="Q16" s="197"/>
      <c r="R16" s="197" t="str">
        <f>A22</f>
        <v>Bienes intermedios</v>
      </c>
      <c r="S16" s="198">
        <f>E22</f>
        <v>42.205253565063465</v>
      </c>
    </row>
    <row r="17" spans="2:19" s="13" customFormat="1" ht="4.5" customHeight="1">
      <c r="B17" s="160"/>
      <c r="C17" s="286"/>
      <c r="D17" s="280"/>
      <c r="E17" s="286"/>
      <c r="F17" s="287"/>
      <c r="G17" s="286"/>
      <c r="Q17" s="197"/>
      <c r="R17" s="197" t="str">
        <f>A26</f>
        <v>Bienes de Capital</v>
      </c>
      <c r="S17" s="198">
        <f>E26</f>
        <v>10.014006518395666</v>
      </c>
    </row>
    <row r="18" spans="1:19" s="13" customFormat="1" ht="12.75" customHeight="1">
      <c r="A18" s="63" t="s">
        <v>118</v>
      </c>
      <c r="B18" s="67" t="s">
        <v>124</v>
      </c>
      <c r="C18" s="288">
        <v>3.0665551948704683</v>
      </c>
      <c r="D18" s="282"/>
      <c r="E18" s="288">
        <v>8.241213588706168</v>
      </c>
      <c r="F18" s="289"/>
      <c r="G18" s="288">
        <v>0.2462523747299611</v>
      </c>
      <c r="Q18" s="197"/>
      <c r="R18" s="197"/>
      <c r="S18" s="197"/>
    </row>
    <row r="19" spans="1:19" s="13" customFormat="1" ht="12.75" customHeight="1">
      <c r="A19" s="49"/>
      <c r="B19" s="67" t="s">
        <v>125</v>
      </c>
      <c r="C19" s="288">
        <v>10.096226336582426</v>
      </c>
      <c r="D19" s="282"/>
      <c r="E19" s="288">
        <v>8.80452892996655</v>
      </c>
      <c r="F19" s="289"/>
      <c r="G19" s="288">
        <v>0.8418077769735988</v>
      </c>
      <c r="Q19" s="197"/>
      <c r="R19" s="197"/>
      <c r="S19" s="197"/>
    </row>
    <row r="20" spans="1:7" s="13" customFormat="1" ht="12.75" customHeight="1">
      <c r="A20" s="49"/>
      <c r="B20" s="67" t="s">
        <v>194</v>
      </c>
      <c r="C20" s="288">
        <v>-9.178663232527672</v>
      </c>
      <c r="D20" s="282"/>
      <c r="E20" s="288">
        <v>5.075081736306938</v>
      </c>
      <c r="F20" s="289"/>
      <c r="G20" s="288">
        <v>-0.48290996284795745</v>
      </c>
    </row>
    <row r="21" spans="2:7" s="13" customFormat="1" ht="6" customHeight="1">
      <c r="B21" s="160"/>
      <c r="C21" s="286"/>
      <c r="D21" s="280"/>
      <c r="E21" s="286"/>
      <c r="F21" s="287"/>
      <c r="G21" s="286"/>
    </row>
    <row r="22" spans="1:7" s="13" customFormat="1" ht="12.75" customHeight="1">
      <c r="A22" s="142" t="s">
        <v>120</v>
      </c>
      <c r="B22" s="66" t="s">
        <v>124</v>
      </c>
      <c r="C22" s="286">
        <v>6.467367724002826</v>
      </c>
      <c r="D22" s="280"/>
      <c r="E22" s="286">
        <v>42.205253565063465</v>
      </c>
      <c r="F22" s="287"/>
      <c r="G22" s="286">
        <v>2.574742395590966</v>
      </c>
    </row>
    <row r="23" spans="2:7" s="13" customFormat="1" ht="12.75" customHeight="1">
      <c r="B23" s="66" t="s">
        <v>125</v>
      </c>
      <c r="C23" s="286">
        <v>12.373502243247113</v>
      </c>
      <c r="D23" s="280"/>
      <c r="E23" s="286">
        <v>43.43955174727252</v>
      </c>
      <c r="F23" s="287"/>
      <c r="G23" s="286">
        <v>4.986940933143383</v>
      </c>
    </row>
    <row r="24" spans="2:7" s="13" customFormat="1" ht="12.75" customHeight="1">
      <c r="B24" s="66" t="s">
        <v>194</v>
      </c>
      <c r="C24" s="286">
        <v>-6.754746758389163</v>
      </c>
      <c r="D24" s="280"/>
      <c r="E24" s="286">
        <v>34.453406959815474</v>
      </c>
      <c r="F24" s="287"/>
      <c r="G24" s="286">
        <v>-2.349882197492207</v>
      </c>
    </row>
    <row r="25" spans="2:7" s="13" customFormat="1" ht="4.5" customHeight="1">
      <c r="B25" s="160"/>
      <c r="C25" s="286"/>
      <c r="D25" s="280"/>
      <c r="E25" s="286"/>
      <c r="F25" s="287"/>
      <c r="G25" s="286"/>
    </row>
    <row r="26" spans="1:7" s="13" customFormat="1" ht="12.75" customHeight="1">
      <c r="A26" s="63" t="s">
        <v>119</v>
      </c>
      <c r="B26" s="67" t="s">
        <v>124</v>
      </c>
      <c r="C26" s="290">
        <v>-15.23347106327636</v>
      </c>
      <c r="D26" s="284"/>
      <c r="E26" s="290">
        <v>10.014006518395666</v>
      </c>
      <c r="F26" s="289"/>
      <c r="G26" s="290">
        <v>-1.8073346465957862</v>
      </c>
    </row>
    <row r="27" spans="1:7" s="13" customFormat="1" ht="12.75" customHeight="1">
      <c r="A27" s="64"/>
      <c r="B27" s="67" t="s">
        <v>125</v>
      </c>
      <c r="C27" s="290">
        <v>-10.202814456326514</v>
      </c>
      <c r="D27" s="284"/>
      <c r="E27" s="290">
        <v>9.93379095763757</v>
      </c>
      <c r="F27" s="289"/>
      <c r="G27" s="290">
        <v>-1.1767723205695584</v>
      </c>
    </row>
    <row r="28" spans="1:7" s="13" customFormat="1" ht="12.75" customHeight="1">
      <c r="A28" s="52"/>
      <c r="B28" s="68" t="s">
        <v>194</v>
      </c>
      <c r="C28" s="291">
        <v>-8.409798482327012</v>
      </c>
      <c r="D28" s="285"/>
      <c r="E28" s="291">
        <v>14.604145099008752</v>
      </c>
      <c r="F28" s="292"/>
      <c r="G28" s="291">
        <v>-1.2625375167634294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61" customFormat="1" ht="11.25">
      <c r="C31" s="162"/>
      <c r="J31" s="199" t="s">
        <v>229</v>
      </c>
    </row>
    <row r="32" ht="12.75">
      <c r="A32" s="163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1.71093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1.851562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1.28125" style="13" customWidth="1"/>
    <col min="13" max="13" width="10.28125" style="13" customWidth="1"/>
    <col min="14" max="14" width="0.85546875" style="13" customWidth="1"/>
    <col min="15" max="15" width="5.140625" style="13" customWidth="1"/>
    <col min="16" max="16" width="11.140625" style="13" customWidth="1"/>
    <col min="17" max="17" width="9.8515625" style="13" customWidth="1"/>
    <col min="18" max="18" width="0.85546875" style="13" customWidth="1"/>
    <col min="19" max="19" width="5.28125" style="13" customWidth="1"/>
    <col min="20" max="20" width="12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1.574218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186" t="s">
        <v>326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1"/>
    </row>
    <row r="11" spans="1:25" s="152" customFormat="1" ht="12">
      <c r="A11" s="170" t="s">
        <v>105</v>
      </c>
      <c r="B11" s="18"/>
      <c r="C11" s="316" t="s">
        <v>155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18"/>
      <c r="O11" s="316" t="s">
        <v>156</v>
      </c>
      <c r="P11" s="316"/>
      <c r="Q11" s="316"/>
      <c r="R11" s="316"/>
      <c r="S11" s="316"/>
      <c r="T11" s="316"/>
      <c r="U11" s="316"/>
      <c r="V11" s="316"/>
      <c r="W11" s="316"/>
      <c r="X11" s="316"/>
      <c r="Y11" s="316"/>
    </row>
    <row r="12" spans="1:25" s="152" customFormat="1" ht="12">
      <c r="A12" s="69" t="s">
        <v>106</v>
      </c>
      <c r="B12" s="69" t="s">
        <v>1</v>
      </c>
      <c r="C12" s="316" t="s">
        <v>157</v>
      </c>
      <c r="D12" s="316"/>
      <c r="E12" s="316"/>
      <c r="F12" s="18"/>
      <c r="G12" s="316" t="s">
        <v>158</v>
      </c>
      <c r="H12" s="316"/>
      <c r="I12" s="316"/>
      <c r="J12" s="18"/>
      <c r="K12" s="316" t="s">
        <v>159</v>
      </c>
      <c r="L12" s="316"/>
      <c r="M12" s="316"/>
      <c r="N12" s="18"/>
      <c r="O12" s="316" t="s">
        <v>157</v>
      </c>
      <c r="P12" s="316"/>
      <c r="Q12" s="316"/>
      <c r="R12" s="18"/>
      <c r="S12" s="316" t="s">
        <v>158</v>
      </c>
      <c r="T12" s="316"/>
      <c r="U12" s="316"/>
      <c r="V12" s="18"/>
      <c r="W12" s="316" t="s">
        <v>159</v>
      </c>
      <c r="X12" s="316"/>
      <c r="Y12" s="316"/>
    </row>
    <row r="13" spans="1:25" s="152" customFormat="1" ht="12">
      <c r="A13" s="174" t="s">
        <v>107</v>
      </c>
      <c r="B13" s="175"/>
      <c r="C13" s="176" t="s">
        <v>160</v>
      </c>
      <c r="D13" s="177" t="s">
        <v>161</v>
      </c>
      <c r="E13" s="177" t="s">
        <v>162</v>
      </c>
      <c r="F13" s="178"/>
      <c r="G13" s="175" t="s">
        <v>160</v>
      </c>
      <c r="H13" s="177" t="s">
        <v>161</v>
      </c>
      <c r="I13" s="177" t="s">
        <v>162</v>
      </c>
      <c r="J13" s="178"/>
      <c r="K13" s="175" t="s">
        <v>160</v>
      </c>
      <c r="L13" s="177" t="s">
        <v>161</v>
      </c>
      <c r="M13" s="177" t="s">
        <v>162</v>
      </c>
      <c r="N13" s="178"/>
      <c r="O13" s="175" t="s">
        <v>160</v>
      </c>
      <c r="P13" s="177" t="s">
        <v>161</v>
      </c>
      <c r="Q13" s="177" t="s">
        <v>162</v>
      </c>
      <c r="R13" s="178"/>
      <c r="S13" s="175" t="s">
        <v>160</v>
      </c>
      <c r="T13" s="177" t="s">
        <v>161</v>
      </c>
      <c r="U13" s="177" t="s">
        <v>162</v>
      </c>
      <c r="V13" s="178"/>
      <c r="W13" s="175" t="s">
        <v>160</v>
      </c>
      <c r="X13" s="177" t="s">
        <v>161</v>
      </c>
      <c r="Y13" s="177" t="s">
        <v>162</v>
      </c>
    </row>
    <row r="14" spans="1:25" ht="12">
      <c r="A14" s="13" t="s">
        <v>4</v>
      </c>
      <c r="B14" s="70" t="s">
        <v>5</v>
      </c>
      <c r="C14" s="280">
        <v>-6.074929606798552</v>
      </c>
      <c r="D14" s="280">
        <v>-1.513141868209622</v>
      </c>
      <c r="E14" s="280">
        <v>-11.362914287100079</v>
      </c>
      <c r="F14" s="283"/>
      <c r="G14" s="283">
        <v>-3.011750673216529</v>
      </c>
      <c r="H14" s="283">
        <v>-1.2512317345924728</v>
      </c>
      <c r="I14" s="283">
        <v>-6.122331686138882</v>
      </c>
      <c r="J14" s="283"/>
      <c r="K14" s="283">
        <v>-7.373150615195989</v>
      </c>
      <c r="L14" s="283">
        <v>-1.6567011637153573</v>
      </c>
      <c r="M14" s="283">
        <v>-12.948570245559676</v>
      </c>
      <c r="N14" s="280"/>
      <c r="O14" s="283">
        <v>-6.074929606798556</v>
      </c>
      <c r="P14" s="283">
        <v>-1.5131418682096203</v>
      </c>
      <c r="Q14" s="283">
        <v>-11.362914287100066</v>
      </c>
      <c r="R14" s="283"/>
      <c r="S14" s="283">
        <v>-3.011750673216531</v>
      </c>
      <c r="T14" s="283">
        <v>-1.2512317345924864</v>
      </c>
      <c r="U14" s="283">
        <v>-6.12233168613888</v>
      </c>
      <c r="V14" s="283"/>
      <c r="W14" s="283">
        <v>-7.373150615195969</v>
      </c>
      <c r="X14" s="283">
        <v>-1.6567011637153586</v>
      </c>
      <c r="Y14" s="283">
        <v>-12.948570245559662</v>
      </c>
    </row>
    <row r="15" spans="1:25" ht="12">
      <c r="A15" s="49" t="s">
        <v>6</v>
      </c>
      <c r="B15" s="50" t="s">
        <v>7</v>
      </c>
      <c r="C15" s="282">
        <v>3.0106814083517897</v>
      </c>
      <c r="D15" s="282">
        <v>-3.932047238760472</v>
      </c>
      <c r="E15" s="282">
        <v>10.660673113606588</v>
      </c>
      <c r="F15" s="284"/>
      <c r="G15" s="284">
        <v>-5.1864812597845145</v>
      </c>
      <c r="H15" s="284">
        <v>-0.8044089403512644</v>
      </c>
      <c r="I15" s="284">
        <v>-13.757621951219512</v>
      </c>
      <c r="J15" s="284"/>
      <c r="K15" s="284">
        <v>5.245661256628642</v>
      </c>
      <c r="L15" s="284">
        <v>-5.091303002166514</v>
      </c>
      <c r="M15" s="284">
        <v>15.049018648611634</v>
      </c>
      <c r="N15" s="282"/>
      <c r="O15" s="284">
        <v>0.11412486791018171</v>
      </c>
      <c r="P15" s="284">
        <v>-0.14554420762499048</v>
      </c>
      <c r="Q15" s="284">
        <v>0.415131002361054</v>
      </c>
      <c r="R15" s="284"/>
      <c r="S15" s="284">
        <v>-0.14150301096123027</v>
      </c>
      <c r="T15" s="284">
        <v>-0.022741358140693144</v>
      </c>
      <c r="U15" s="284">
        <v>-0.3513375854279845</v>
      </c>
      <c r="V15" s="284"/>
      <c r="W15" s="284">
        <v>0.222463783095545</v>
      </c>
      <c r="X15" s="284">
        <v>-0.21285542737273414</v>
      </c>
      <c r="Y15" s="284">
        <v>0.6470432868801237</v>
      </c>
    </row>
    <row r="16" spans="1:25" ht="12">
      <c r="A16" s="18" t="s">
        <v>8</v>
      </c>
      <c r="B16" s="190" t="s">
        <v>137</v>
      </c>
      <c r="C16" s="283">
        <v>3.0213334674006997</v>
      </c>
      <c r="D16" s="283">
        <v>1.3815682860038647</v>
      </c>
      <c r="E16" s="283">
        <v>8.290891758537589</v>
      </c>
      <c r="F16" s="283"/>
      <c r="G16" s="283">
        <v>0.7418861007715494</v>
      </c>
      <c r="H16" s="283">
        <v>-0.756419065068592</v>
      </c>
      <c r="I16" s="283">
        <v>6.91934426229508</v>
      </c>
      <c r="J16" s="283"/>
      <c r="K16" s="283">
        <v>4.5997468614722425</v>
      </c>
      <c r="L16" s="283">
        <v>3.0059306591393664</v>
      </c>
      <c r="M16" s="283">
        <v>8.98653682418049</v>
      </c>
      <c r="N16" s="283"/>
      <c r="O16" s="283">
        <v>0.057528107291168314</v>
      </c>
      <c r="P16" s="283">
        <v>0.03737046270309871</v>
      </c>
      <c r="Q16" s="283">
        <v>0.08089467362019344</v>
      </c>
      <c r="R16" s="283"/>
      <c r="S16" s="283">
        <v>0.01941646428814522</v>
      </c>
      <c r="T16" s="283">
        <v>-0.024949919104299587</v>
      </c>
      <c r="U16" s="283">
        <v>0.09780541357172115</v>
      </c>
      <c r="V16" s="283"/>
      <c r="W16" s="283">
        <v>0.0736803911387222</v>
      </c>
      <c r="X16" s="283">
        <v>0.07152977522896527</v>
      </c>
      <c r="Y16" s="283">
        <v>0.07577794946796225</v>
      </c>
    </row>
    <row r="17" spans="1:25" ht="12">
      <c r="A17" s="64" t="s">
        <v>9</v>
      </c>
      <c r="B17" s="191" t="s">
        <v>10</v>
      </c>
      <c r="C17" s="284">
        <v>0.7642761007498722</v>
      </c>
      <c r="D17" s="284">
        <v>4.85776613707618</v>
      </c>
      <c r="E17" s="284">
        <v>-3.4782920103615833</v>
      </c>
      <c r="F17" s="284"/>
      <c r="G17" s="284">
        <v>-2.4200755191944534</v>
      </c>
      <c r="H17" s="284">
        <v>0.22161934966185015</v>
      </c>
      <c r="I17" s="284">
        <v>-5.000186597335388</v>
      </c>
      <c r="J17" s="284"/>
      <c r="K17" s="284">
        <v>2.655260817244809</v>
      </c>
      <c r="L17" s="284">
        <v>7.485121786612692</v>
      </c>
      <c r="M17" s="284">
        <v>-2.5302133826201834</v>
      </c>
      <c r="N17" s="284"/>
      <c r="O17" s="284">
        <v>0.01950144204210978</v>
      </c>
      <c r="P17" s="284">
        <v>0.11750521632449482</v>
      </c>
      <c r="Q17" s="284">
        <v>-0.09410368093042162</v>
      </c>
      <c r="R17" s="284"/>
      <c r="S17" s="284">
        <v>-0.07729400975162055</v>
      </c>
      <c r="T17" s="284">
        <v>0.005476811510700089</v>
      </c>
      <c r="U17" s="284">
        <v>-0.22353801735303247</v>
      </c>
      <c r="V17" s="284"/>
      <c r="W17" s="284">
        <v>0.06052480102982371</v>
      </c>
      <c r="X17" s="284">
        <v>0.17891070167013226</v>
      </c>
      <c r="Y17" s="284">
        <v>-0.054940415620924554</v>
      </c>
    </row>
    <row r="18" spans="1:25" ht="12">
      <c r="A18" s="18" t="s">
        <v>11</v>
      </c>
      <c r="B18" s="190" t="s">
        <v>12</v>
      </c>
      <c r="C18" s="283">
        <v>2.0627629838730233</v>
      </c>
      <c r="D18" s="283">
        <v>5.284476654190384</v>
      </c>
      <c r="E18" s="283">
        <v>-2.8645156770421343</v>
      </c>
      <c r="F18" s="283"/>
      <c r="G18" s="283">
        <v>3.9258406185080474</v>
      </c>
      <c r="H18" s="283">
        <v>3.2663258972868814</v>
      </c>
      <c r="I18" s="283">
        <v>5.101067524405711</v>
      </c>
      <c r="J18" s="283"/>
      <c r="K18" s="283">
        <v>0.5026014321023453</v>
      </c>
      <c r="L18" s="283">
        <v>7.168468834188291</v>
      </c>
      <c r="M18" s="283">
        <v>-8.500900225504981</v>
      </c>
      <c r="N18" s="283"/>
      <c r="O18" s="283">
        <v>0.05941007904625039</v>
      </c>
      <c r="P18" s="283">
        <v>0.17141625691983983</v>
      </c>
      <c r="Q18" s="283">
        <v>-0.07042650841362007</v>
      </c>
      <c r="R18" s="283"/>
      <c r="S18" s="283">
        <v>0.17312232329060387</v>
      </c>
      <c r="T18" s="283">
        <v>0.14448150519159034</v>
      </c>
      <c r="U18" s="283">
        <v>0.22372648494931466</v>
      </c>
      <c r="V18" s="283"/>
      <c r="W18" s="283">
        <v>0.011217130612313839</v>
      </c>
      <c r="X18" s="283">
        <v>0.186179847504624</v>
      </c>
      <c r="Y18" s="283">
        <v>-0.15942910261738485</v>
      </c>
    </row>
    <row r="19" spans="1:25" ht="12">
      <c r="A19" s="64" t="s">
        <v>13</v>
      </c>
      <c r="B19" s="191" t="s">
        <v>14</v>
      </c>
      <c r="C19" s="284">
        <v>0.14835288614445385</v>
      </c>
      <c r="D19" s="284">
        <v>3.5673705081348928</v>
      </c>
      <c r="E19" s="284">
        <v>-5.344090592287742</v>
      </c>
      <c r="F19" s="284"/>
      <c r="G19" s="284">
        <v>5.9503140165173996</v>
      </c>
      <c r="H19" s="284">
        <v>5.4474545639918714</v>
      </c>
      <c r="I19" s="284">
        <v>6.765955676602187</v>
      </c>
      <c r="J19" s="284"/>
      <c r="K19" s="284">
        <v>-3.317474712651347</v>
      </c>
      <c r="L19" s="284">
        <v>2.437648612842702</v>
      </c>
      <c r="M19" s="284">
        <v>-12.50971453188897</v>
      </c>
      <c r="N19" s="284"/>
      <c r="O19" s="284">
        <v>0.005817426638858662</v>
      </c>
      <c r="P19" s="284">
        <v>0.1605964059139569</v>
      </c>
      <c r="Q19" s="284">
        <v>-0.17360102028182095</v>
      </c>
      <c r="R19" s="284"/>
      <c r="S19" s="284">
        <v>0.29314528437622606</v>
      </c>
      <c r="T19" s="284">
        <v>0.2599806751263648</v>
      </c>
      <c r="U19" s="284">
        <v>0.35174232731075356</v>
      </c>
      <c r="V19" s="284"/>
      <c r="W19" s="284">
        <v>-0.11595641331644421</v>
      </c>
      <c r="X19" s="284">
        <v>0.10612147790928608</v>
      </c>
      <c r="Y19" s="284">
        <v>-0.33255544821021316</v>
      </c>
    </row>
    <row r="20" spans="1:25" ht="12" customHeight="1">
      <c r="A20" s="142">
        <v>1561</v>
      </c>
      <c r="B20" s="190" t="s">
        <v>16</v>
      </c>
      <c r="C20" s="283">
        <v>-30.529148280663453</v>
      </c>
      <c r="D20" s="283">
        <v>-24.29386987668327</v>
      </c>
      <c r="E20" s="283">
        <v>-35.68890772189446</v>
      </c>
      <c r="F20" s="283"/>
      <c r="G20" s="283">
        <v>-26.591263650546015</v>
      </c>
      <c r="H20" s="283">
        <v>-29.680845022431722</v>
      </c>
      <c r="I20" s="283">
        <v>6.971005552128351</v>
      </c>
      <c r="J20" s="283"/>
      <c r="K20" s="283">
        <v>-31.696503584900714</v>
      </c>
      <c r="L20" s="283">
        <v>-19.660215515978063</v>
      </c>
      <c r="M20" s="283">
        <v>-37.246466580325475</v>
      </c>
      <c r="N20" s="283"/>
      <c r="O20" s="283">
        <v>-0.08533954153546888</v>
      </c>
      <c r="P20" s="283">
        <v>-0.05727723021954547</v>
      </c>
      <c r="Q20" s="283">
        <v>-0.11786912880170063</v>
      </c>
      <c r="R20" s="283"/>
      <c r="S20" s="283">
        <v>-0.057100350895695255</v>
      </c>
      <c r="T20" s="283">
        <v>-0.0913938549191336</v>
      </c>
      <c r="U20" s="283">
        <v>0.003491284980289534</v>
      </c>
      <c r="V20" s="283"/>
      <c r="W20" s="283">
        <v>-0.09730773253690778</v>
      </c>
      <c r="X20" s="283">
        <v>-0.03857708090013641</v>
      </c>
      <c r="Y20" s="283">
        <v>-0.15458944749283984</v>
      </c>
    </row>
    <row r="21" spans="1:25" ht="13.5">
      <c r="A21" s="64" t="s">
        <v>17</v>
      </c>
      <c r="B21" s="63" t="s">
        <v>213</v>
      </c>
      <c r="C21" s="284">
        <v>0.014488853931649004</v>
      </c>
      <c r="D21" s="284">
        <v>-1.9276737911849806</v>
      </c>
      <c r="E21" s="284">
        <v>5.552234046793414</v>
      </c>
      <c r="F21" s="284"/>
      <c r="G21" s="284">
        <v>4.004333346707867</v>
      </c>
      <c r="H21" s="284">
        <v>-0.33665244191559696</v>
      </c>
      <c r="I21" s="284">
        <v>27.889381685363944</v>
      </c>
      <c r="J21" s="284"/>
      <c r="K21" s="284">
        <v>-1.3723275176770855</v>
      </c>
      <c r="L21" s="284">
        <v>-2.592820187523537</v>
      </c>
      <c r="M21" s="284">
        <v>1.5242754986827256</v>
      </c>
      <c r="N21" s="284"/>
      <c r="O21" s="284">
        <v>0.00020940342735805862</v>
      </c>
      <c r="P21" s="284">
        <v>-0.038419881760119026</v>
      </c>
      <c r="Q21" s="284">
        <v>0.04498813492212135</v>
      </c>
      <c r="R21" s="284"/>
      <c r="S21" s="284">
        <v>0.05014914948128834</v>
      </c>
      <c r="T21" s="284">
        <v>-0.005586977259478222</v>
      </c>
      <c r="U21" s="284">
        <v>0.14862678228037804</v>
      </c>
      <c r="V21" s="284"/>
      <c r="W21" s="284">
        <v>-0.02095580725311278</v>
      </c>
      <c r="X21" s="284">
        <v>-0.056416392908517896</v>
      </c>
      <c r="Y21" s="284">
        <v>0.013629934656339646</v>
      </c>
    </row>
    <row r="22" spans="1:25" ht="12">
      <c r="A22" s="18" t="s">
        <v>19</v>
      </c>
      <c r="B22" s="190" t="s">
        <v>20</v>
      </c>
      <c r="C22" s="283">
        <v>2.8075256060809517</v>
      </c>
      <c r="D22" s="283">
        <v>7.420787459830014</v>
      </c>
      <c r="E22" s="283">
        <v>-0.2636528065626642</v>
      </c>
      <c r="F22" s="283"/>
      <c r="G22" s="283">
        <v>3.9262025426042735</v>
      </c>
      <c r="H22" s="283">
        <v>8.455076190455802</v>
      </c>
      <c r="I22" s="283">
        <v>1.0413699970429624</v>
      </c>
      <c r="J22" s="283"/>
      <c r="K22" s="283">
        <v>2.250059838707208</v>
      </c>
      <c r="L22" s="283">
        <v>6.925477355942933</v>
      </c>
      <c r="M22" s="283">
        <v>-0.9312386331237765</v>
      </c>
      <c r="N22" s="283"/>
      <c r="O22" s="283">
        <v>0.10111792359370775</v>
      </c>
      <c r="P22" s="283">
        <v>0.19896799583220837</v>
      </c>
      <c r="Q22" s="283">
        <v>-0.01230902930604217</v>
      </c>
      <c r="R22" s="283"/>
      <c r="S22" s="283">
        <v>0.15800164564361804</v>
      </c>
      <c r="T22" s="283">
        <v>0.20733718518906977</v>
      </c>
      <c r="U22" s="283">
        <v>0.07083291987444065</v>
      </c>
      <c r="V22" s="283"/>
      <c r="W22" s="283">
        <v>0.07700975211491143</v>
      </c>
      <c r="X22" s="283">
        <v>0.1943806401944868</v>
      </c>
      <c r="Y22" s="283">
        <v>-0.0374654932251118</v>
      </c>
    </row>
    <row r="23" spans="1:25" ht="12">
      <c r="A23" s="64" t="s">
        <v>21</v>
      </c>
      <c r="B23" s="191" t="s">
        <v>22</v>
      </c>
      <c r="C23" s="284">
        <v>-2.8196099184364276</v>
      </c>
      <c r="D23" s="284">
        <v>-4.349661528968085</v>
      </c>
      <c r="E23" s="284">
        <v>-0.17602916032142257</v>
      </c>
      <c r="F23" s="284"/>
      <c r="G23" s="284">
        <v>-1.4328062811472475</v>
      </c>
      <c r="H23" s="284">
        <v>-1.5962674672940103</v>
      </c>
      <c r="I23" s="284">
        <v>-1.2284169909556608</v>
      </c>
      <c r="J23" s="284"/>
      <c r="K23" s="284">
        <v>-4.606057890491999</v>
      </c>
      <c r="L23" s="284">
        <v>-7.036135659207099</v>
      </c>
      <c r="M23" s="284">
        <v>2.085118513541584</v>
      </c>
      <c r="N23" s="284"/>
      <c r="O23" s="284">
        <v>-0.08204654205989387</v>
      </c>
      <c r="P23" s="284">
        <v>-0.14932795370668717</v>
      </c>
      <c r="Q23" s="284">
        <v>-0.004054514713317953</v>
      </c>
      <c r="R23" s="284"/>
      <c r="S23" s="284">
        <v>-0.07885366313609915</v>
      </c>
      <c r="T23" s="284">
        <v>-0.07643854226126683</v>
      </c>
      <c r="U23" s="284">
        <v>-0.08312083060152792</v>
      </c>
      <c r="V23" s="284"/>
      <c r="W23" s="284">
        <v>-0.08339973186238853</v>
      </c>
      <c r="X23" s="284">
        <v>-0.18928040767408258</v>
      </c>
      <c r="Y23" s="284">
        <v>0.01986877482296285</v>
      </c>
    </row>
    <row r="24" spans="1:25" ht="12">
      <c r="A24" s="18" t="s">
        <v>23</v>
      </c>
      <c r="B24" s="190" t="s">
        <v>24</v>
      </c>
      <c r="C24" s="283">
        <v>-3.2037239868565215</v>
      </c>
      <c r="D24" s="283">
        <v>2.1221864951768588</v>
      </c>
      <c r="E24" s="283">
        <v>-33.76383763837638</v>
      </c>
      <c r="F24" s="283"/>
      <c r="G24" s="283">
        <v>59.04255319148937</v>
      </c>
      <c r="H24" s="283">
        <v>90.40590405904058</v>
      </c>
      <c r="I24" s="283">
        <v>-21.904761904761905</v>
      </c>
      <c r="J24" s="283"/>
      <c r="K24" s="283">
        <v>-10.347985347985345</v>
      </c>
      <c r="L24" s="283">
        <v>-6.3050369848538175</v>
      </c>
      <c r="M24" s="283">
        <v>-36.61327231121282</v>
      </c>
      <c r="N24" s="283"/>
      <c r="O24" s="283">
        <v>-0.007000057428828957</v>
      </c>
      <c r="P24" s="283">
        <v>0.0073552202934528445</v>
      </c>
      <c r="Q24" s="283">
        <v>-0.023640570540554795</v>
      </c>
      <c r="R24" s="283"/>
      <c r="S24" s="283">
        <v>0.044621688115615205</v>
      </c>
      <c r="T24" s="283">
        <v>0.07711602414491132</v>
      </c>
      <c r="U24" s="283">
        <v>-0.012791079485308493</v>
      </c>
      <c r="V24" s="283"/>
      <c r="W24" s="283">
        <v>-0.028878124629289535</v>
      </c>
      <c r="X24" s="283">
        <v>-0.030882367983561792</v>
      </c>
      <c r="Y24" s="283">
        <v>-0.02692332771622645</v>
      </c>
    </row>
    <row r="25" spans="1:25" ht="12">
      <c r="A25" s="64" t="s">
        <v>25</v>
      </c>
      <c r="B25" s="191" t="s">
        <v>26</v>
      </c>
      <c r="C25" s="284">
        <v>-11.909299596081091</v>
      </c>
      <c r="D25" s="284">
        <v>-22.061068301869003</v>
      </c>
      <c r="E25" s="284">
        <v>-4.267714856551685</v>
      </c>
      <c r="F25" s="284"/>
      <c r="G25" s="284">
        <v>-12.320568131891896</v>
      </c>
      <c r="H25" s="284">
        <v>-18.411661874972918</v>
      </c>
      <c r="I25" s="284">
        <v>-6.265081006549467</v>
      </c>
      <c r="J25" s="284"/>
      <c r="K25" s="284">
        <v>-11.833059398286427</v>
      </c>
      <c r="L25" s="284">
        <v>-22.87052851846274</v>
      </c>
      <c r="M25" s="284">
        <v>-3.9494163424124484</v>
      </c>
      <c r="N25" s="284"/>
      <c r="O25" s="284">
        <v>-0.527153185190536</v>
      </c>
      <c r="P25" s="284">
        <v>-0.7811578279842053</v>
      </c>
      <c r="Q25" s="284">
        <v>-0.23271321191947617</v>
      </c>
      <c r="R25" s="284"/>
      <c r="S25" s="284">
        <v>-0.28652349733698007</v>
      </c>
      <c r="T25" s="284">
        <v>-0.33427435772202385</v>
      </c>
      <c r="U25" s="284">
        <v>-0.2021546692569408</v>
      </c>
      <c r="V25" s="284"/>
      <c r="W25" s="284">
        <v>-0.6291356428885905</v>
      </c>
      <c r="X25" s="284">
        <v>-1.0261054948728152</v>
      </c>
      <c r="Y25" s="284">
        <v>-0.24195938528306613</v>
      </c>
    </row>
    <row r="26" spans="1:25" ht="12">
      <c r="A26" s="18" t="s">
        <v>27</v>
      </c>
      <c r="B26" s="190" t="s">
        <v>28</v>
      </c>
      <c r="C26" s="283">
        <v>-23.794546361469827</v>
      </c>
      <c r="D26" s="283">
        <v>-15.562923888470237</v>
      </c>
      <c r="E26" s="283">
        <v>-28.905475057737583</v>
      </c>
      <c r="F26" s="283"/>
      <c r="G26" s="283">
        <v>-18.64391019138433</v>
      </c>
      <c r="H26" s="283">
        <v>-12.905380218687878</v>
      </c>
      <c r="I26" s="283">
        <v>-25.49710639560766</v>
      </c>
      <c r="J26" s="283"/>
      <c r="K26" s="283">
        <v>-25.730453459407244</v>
      </c>
      <c r="L26" s="283">
        <v>-17.24882009242199</v>
      </c>
      <c r="M26" s="283">
        <v>-29.76716921850452</v>
      </c>
      <c r="N26" s="283"/>
      <c r="O26" s="283">
        <v>-0.41098114948813524</v>
      </c>
      <c r="P26" s="283">
        <v>-0.19179294128836805</v>
      </c>
      <c r="Q26" s="283">
        <v>-0.6650622145184929</v>
      </c>
      <c r="R26" s="283"/>
      <c r="S26" s="283">
        <v>-0.2955349343513194</v>
      </c>
      <c r="T26" s="283">
        <v>-0.1743556584000186</v>
      </c>
      <c r="U26" s="283">
        <v>-0.5096410974059437</v>
      </c>
      <c r="V26" s="283"/>
      <c r="W26" s="283">
        <v>-0.45990898069887015</v>
      </c>
      <c r="X26" s="283">
        <v>-0.20135073889021718</v>
      </c>
      <c r="Y26" s="283">
        <v>-0.7120883639345439</v>
      </c>
    </row>
    <row r="27" spans="1:25" ht="12">
      <c r="A27" s="64" t="s">
        <v>29</v>
      </c>
      <c r="B27" s="191" t="s">
        <v>30</v>
      </c>
      <c r="C27" s="284">
        <v>-10.989022084654943</v>
      </c>
      <c r="D27" s="284">
        <v>-6.554539067196874</v>
      </c>
      <c r="E27" s="284">
        <v>-14.370125004832424</v>
      </c>
      <c r="F27" s="284"/>
      <c r="G27" s="284">
        <v>-3.0057449253159674</v>
      </c>
      <c r="H27" s="284">
        <v>-4.2636977475387745</v>
      </c>
      <c r="I27" s="284">
        <v>-1.770896579639769</v>
      </c>
      <c r="J27" s="284"/>
      <c r="K27" s="284">
        <v>-13.041837826717806</v>
      </c>
      <c r="L27" s="284">
        <v>-7.255191287842965</v>
      </c>
      <c r="M27" s="284">
        <v>-17.171870979937097</v>
      </c>
      <c r="N27" s="284"/>
      <c r="O27" s="284">
        <v>-0.314722382568314</v>
      </c>
      <c r="P27" s="284">
        <v>-0.15126679189876</v>
      </c>
      <c r="Q27" s="284">
        <v>-0.5041986819714063</v>
      </c>
      <c r="R27" s="284"/>
      <c r="S27" s="284">
        <v>-0.05915388654245737</v>
      </c>
      <c r="T27" s="284">
        <v>-0.06509221956394945</v>
      </c>
      <c r="U27" s="284">
        <v>-0.048661715433239404</v>
      </c>
      <c r="V27" s="284"/>
      <c r="W27" s="284">
        <v>-0.4230361304163094</v>
      </c>
      <c r="X27" s="284">
        <v>-0.19850116471221835</v>
      </c>
      <c r="Y27" s="284">
        <v>-0.64203162160628</v>
      </c>
    </row>
    <row r="28" spans="1:25" ht="12">
      <c r="A28" s="18" t="s">
        <v>31</v>
      </c>
      <c r="B28" s="190" t="s">
        <v>32</v>
      </c>
      <c r="C28" s="283">
        <v>-13.546680688290058</v>
      </c>
      <c r="D28" s="283">
        <v>-3.170190125210437</v>
      </c>
      <c r="E28" s="283">
        <v>-22.668672461984528</v>
      </c>
      <c r="F28" s="283"/>
      <c r="G28" s="283">
        <v>-17.568761808932177</v>
      </c>
      <c r="H28" s="283">
        <v>-11.572945002728574</v>
      </c>
      <c r="I28" s="283">
        <v>-26.038767163190634</v>
      </c>
      <c r="J28" s="283"/>
      <c r="K28" s="283">
        <v>-12.240054824325775</v>
      </c>
      <c r="L28" s="283">
        <v>0.5502979345356929</v>
      </c>
      <c r="M28" s="283">
        <v>-21.873123134272955</v>
      </c>
      <c r="N28" s="283"/>
      <c r="O28" s="283">
        <v>-1.2346319238552048</v>
      </c>
      <c r="P28" s="283">
        <v>-0.2517762679820104</v>
      </c>
      <c r="Q28" s="283">
        <v>-2.373949653884618</v>
      </c>
      <c r="R28" s="283"/>
      <c r="S28" s="283">
        <v>-1.3190232611740063</v>
      </c>
      <c r="T28" s="283">
        <v>-0.796675160277976</v>
      </c>
      <c r="U28" s="283">
        <v>-2.2419364142998286</v>
      </c>
      <c r="V28" s="283"/>
      <c r="W28" s="283">
        <v>-1.1988656139498588</v>
      </c>
      <c r="X28" s="283">
        <v>0.046896028578388406</v>
      </c>
      <c r="Y28" s="283">
        <v>-2.4138932242626114</v>
      </c>
    </row>
    <row r="29" spans="1:25" ht="12">
      <c r="A29" s="64" t="s">
        <v>33</v>
      </c>
      <c r="B29" s="191" t="s">
        <v>34</v>
      </c>
      <c r="C29" s="284">
        <v>-1.6218152051570511</v>
      </c>
      <c r="D29" s="284">
        <v>-10.73387002683468</v>
      </c>
      <c r="E29" s="284">
        <v>-0.06191703117821579</v>
      </c>
      <c r="F29" s="284"/>
      <c r="G29" s="284">
        <v>-3.3812002974998423</v>
      </c>
      <c r="H29" s="284">
        <v>2.5438819638768706</v>
      </c>
      <c r="I29" s="284">
        <v>-8.225018196942912</v>
      </c>
      <c r="J29" s="284"/>
      <c r="K29" s="284">
        <v>-1.3136667434892835</v>
      </c>
      <c r="L29" s="284">
        <v>-21.98275862068966</v>
      </c>
      <c r="M29" s="284">
        <v>0.8053735762342917</v>
      </c>
      <c r="N29" s="284"/>
      <c r="O29" s="284">
        <v>-0.005689790269073736</v>
      </c>
      <c r="P29" s="284">
        <v>-0.010252731318146347</v>
      </c>
      <c r="Q29" s="284">
        <v>-0.00040046868128805187</v>
      </c>
      <c r="R29" s="284"/>
      <c r="S29" s="284">
        <v>-0.005939508485659565</v>
      </c>
      <c r="T29" s="284">
        <v>0.0031475928222412714</v>
      </c>
      <c r="U29" s="284">
        <v>-0.02199509537582395</v>
      </c>
      <c r="V29" s="284"/>
      <c r="W29" s="284">
        <v>-0.005583955957079441</v>
      </c>
      <c r="X29" s="284">
        <v>-0.01759777393476707</v>
      </c>
      <c r="Y29" s="284">
        <v>0.006133470595352786</v>
      </c>
    </row>
    <row r="30" spans="1:25" ht="12">
      <c r="A30" s="18" t="s">
        <v>35</v>
      </c>
      <c r="B30" s="190" t="s">
        <v>36</v>
      </c>
      <c r="C30" s="283">
        <v>-3.726846812039153</v>
      </c>
      <c r="D30" s="283">
        <v>-7.3008005250707715</v>
      </c>
      <c r="E30" s="283">
        <v>-1.4086894600157551</v>
      </c>
      <c r="F30" s="283"/>
      <c r="G30" s="283">
        <v>-5.9587637901379225</v>
      </c>
      <c r="H30" s="283">
        <v>7.991006886688323</v>
      </c>
      <c r="I30" s="283">
        <v>-23.98800524393858</v>
      </c>
      <c r="J30" s="283"/>
      <c r="K30" s="283">
        <v>-3.244338087199039</v>
      </c>
      <c r="L30" s="283">
        <v>-12.527271676707496</v>
      </c>
      <c r="M30" s="283">
        <v>1.9008196012243461</v>
      </c>
      <c r="N30" s="283"/>
      <c r="O30" s="283">
        <v>-0.04543603277852847</v>
      </c>
      <c r="P30" s="283">
        <v>-0.06522849223446965</v>
      </c>
      <c r="Q30" s="283">
        <v>-0.022492785879259392</v>
      </c>
      <c r="R30" s="283"/>
      <c r="S30" s="283">
        <v>-0.04338299439254297</v>
      </c>
      <c r="T30" s="283">
        <v>0.05136446810675717</v>
      </c>
      <c r="U30" s="283">
        <v>-0.21078798584536848</v>
      </c>
      <c r="V30" s="283"/>
      <c r="W30" s="283">
        <v>-0.04630614112724857</v>
      </c>
      <c r="X30" s="283">
        <v>-0.12913592115428316</v>
      </c>
      <c r="Y30" s="283">
        <v>0.03448015558737077</v>
      </c>
    </row>
    <row r="31" spans="1:25" ht="12">
      <c r="A31" s="64" t="s">
        <v>37</v>
      </c>
      <c r="B31" s="191" t="s">
        <v>38</v>
      </c>
      <c r="C31" s="284">
        <v>-8.857440945935124</v>
      </c>
      <c r="D31" s="284">
        <v>0.6832740213523092</v>
      </c>
      <c r="E31" s="284">
        <v>-21.188519563350905</v>
      </c>
      <c r="F31" s="284"/>
      <c r="G31" s="284">
        <v>7.280419549601147</v>
      </c>
      <c r="H31" s="284">
        <v>14.168190127970725</v>
      </c>
      <c r="I31" s="284">
        <v>-10.714854322560118</v>
      </c>
      <c r="J31" s="284"/>
      <c r="K31" s="284">
        <v>-15.889842714754854</v>
      </c>
      <c r="L31" s="284">
        <v>-7.913752913752903</v>
      </c>
      <c r="M31" s="284">
        <v>-23.686908966617292</v>
      </c>
      <c r="N31" s="284"/>
      <c r="O31" s="284">
        <v>-0.06603188076026414</v>
      </c>
      <c r="P31" s="284">
        <v>0.005349251122511104</v>
      </c>
      <c r="Q31" s="284">
        <v>-0.14877626815595044</v>
      </c>
      <c r="R31" s="284"/>
      <c r="S31" s="284">
        <v>0.05534161318843555</v>
      </c>
      <c r="T31" s="284">
        <v>0.12196922186184934</v>
      </c>
      <c r="U31" s="284">
        <v>-0.06237968473632341</v>
      </c>
      <c r="V31" s="284"/>
      <c r="W31" s="284">
        <v>-0.1174717813091159</v>
      </c>
      <c r="X31" s="284">
        <v>-0.05857298285150404</v>
      </c>
      <c r="Y31" s="284">
        <v>-0.17491749475635868</v>
      </c>
    </row>
    <row r="32" spans="1:25" ht="12">
      <c r="A32" s="18" t="s">
        <v>39</v>
      </c>
      <c r="B32" s="190" t="s">
        <v>40</v>
      </c>
      <c r="C32" s="283">
        <v>-13.165507699495095</v>
      </c>
      <c r="D32" s="283">
        <v>-3.766096466143243</v>
      </c>
      <c r="E32" s="283">
        <v>-28.636087022668487</v>
      </c>
      <c r="F32" s="283"/>
      <c r="G32" s="283">
        <v>-16.856266693045797</v>
      </c>
      <c r="H32" s="283">
        <v>-3.2912781130005175</v>
      </c>
      <c r="I32" s="283">
        <v>-51.97018104366348</v>
      </c>
      <c r="J32" s="283"/>
      <c r="K32" s="283">
        <v>-12.13679455542228</v>
      </c>
      <c r="L32" s="283">
        <v>-3.9267076423518565</v>
      </c>
      <c r="M32" s="283">
        <v>-24.16785625269071</v>
      </c>
      <c r="N32" s="283"/>
      <c r="O32" s="283">
        <v>-0.052187037831735596</v>
      </c>
      <c r="P32" s="283">
        <v>-0.017297504001810477</v>
      </c>
      <c r="Q32" s="283">
        <v>-0.09263068207121367</v>
      </c>
      <c r="R32" s="283"/>
      <c r="S32" s="283">
        <v>-0.0489288008680877</v>
      </c>
      <c r="T32" s="283">
        <v>-0.010791746819112854</v>
      </c>
      <c r="U32" s="283">
        <v>-0.11631143084777416</v>
      </c>
      <c r="V32" s="283"/>
      <c r="W32" s="283">
        <v>-0.05356792734823469</v>
      </c>
      <c r="X32" s="283">
        <v>-0.02086346727700329</v>
      </c>
      <c r="Y32" s="283">
        <v>-0.08546553970871162</v>
      </c>
    </row>
    <row r="33" spans="1:25" ht="12">
      <c r="A33" s="64" t="s">
        <v>41</v>
      </c>
      <c r="B33" s="191" t="s">
        <v>42</v>
      </c>
      <c r="C33" s="284">
        <v>-29.195036239841865</v>
      </c>
      <c r="D33" s="284">
        <v>-28.165219994013768</v>
      </c>
      <c r="E33" s="284">
        <v>-29.791847354726798</v>
      </c>
      <c r="F33" s="284"/>
      <c r="G33" s="284">
        <v>-2.4978089395267355</v>
      </c>
      <c r="H33" s="284">
        <v>-4.222873900293256</v>
      </c>
      <c r="I33" s="284">
        <v>2.5996533795493937</v>
      </c>
      <c r="J33" s="284"/>
      <c r="K33" s="284">
        <v>-33.01946013810421</v>
      </c>
      <c r="L33" s="284">
        <v>-36.367289531846495</v>
      </c>
      <c r="M33" s="284">
        <v>-31.498219665844974</v>
      </c>
      <c r="N33" s="284"/>
      <c r="O33" s="284">
        <v>-0.07952843023308445</v>
      </c>
      <c r="P33" s="284">
        <v>-0.052433805273781026</v>
      </c>
      <c r="Q33" s="284">
        <v>-0.11093628388907886</v>
      </c>
      <c r="R33" s="284"/>
      <c r="S33" s="284">
        <v>-0.0028642299803942244</v>
      </c>
      <c r="T33" s="284">
        <v>-0.005665667080034302</v>
      </c>
      <c r="U33" s="284">
        <v>0.0020855020899959503</v>
      </c>
      <c r="V33" s="284"/>
      <c r="W33" s="284">
        <v>-0.11201986397497274</v>
      </c>
      <c r="X33" s="284">
        <v>-0.07806855593609902</v>
      </c>
      <c r="Y33" s="284">
        <v>-0.1451335634702832</v>
      </c>
    </row>
    <row r="34" spans="1:25" ht="12">
      <c r="A34" s="18" t="s">
        <v>43</v>
      </c>
      <c r="B34" s="190" t="s">
        <v>44</v>
      </c>
      <c r="C34" s="283">
        <v>1.3163481953290868</v>
      </c>
      <c r="D34" s="283">
        <v>-9.365687526607058</v>
      </c>
      <c r="E34" s="283">
        <v>11.944091486658204</v>
      </c>
      <c r="F34" s="283"/>
      <c r="G34" s="283">
        <v>-2.622950819672132</v>
      </c>
      <c r="H34" s="283">
        <v>-1.5810276679841917</v>
      </c>
      <c r="I34" s="283">
        <v>-7.692307692307687</v>
      </c>
      <c r="J34" s="283"/>
      <c r="K34" s="283">
        <v>2.266139657444022</v>
      </c>
      <c r="L34" s="283">
        <v>-13.081761006289295</v>
      </c>
      <c r="M34" s="283">
        <v>13.33333333333333</v>
      </c>
      <c r="N34" s="283"/>
      <c r="O34" s="283">
        <v>0.0012364773805908682</v>
      </c>
      <c r="P34" s="283">
        <v>-0.00817246699272534</v>
      </c>
      <c r="Q34" s="283">
        <v>0.012143243884219413</v>
      </c>
      <c r="R34" s="283"/>
      <c r="S34" s="283">
        <v>-0.001607988760923071</v>
      </c>
      <c r="T34" s="283">
        <v>-0.001259037128896513</v>
      </c>
      <c r="U34" s="283">
        <v>-0.0022245355626623457</v>
      </c>
      <c r="V34" s="283"/>
      <c r="W34" s="283">
        <v>0.0024420046392516414</v>
      </c>
      <c r="X34" s="283">
        <v>-0.01196188555042989</v>
      </c>
      <c r="Y34" s="283">
        <v>0.016490538226188695</v>
      </c>
    </row>
    <row r="35" spans="1:25" ht="12">
      <c r="A35" s="64" t="s">
        <v>45</v>
      </c>
      <c r="B35" s="191" t="s">
        <v>46</v>
      </c>
      <c r="C35" s="284">
        <v>-0.8487579085250885</v>
      </c>
      <c r="D35" s="284">
        <v>1.7852476414465412</v>
      </c>
      <c r="E35" s="284">
        <v>-6.709643350876037</v>
      </c>
      <c r="F35" s="284"/>
      <c r="G35" s="284">
        <v>-0.2480884590411736</v>
      </c>
      <c r="H35" s="284">
        <v>1.1119243464899675</v>
      </c>
      <c r="I35" s="284">
        <v>-2.9653876697205095</v>
      </c>
      <c r="J35" s="284"/>
      <c r="K35" s="284">
        <v>-1.0879029156930065</v>
      </c>
      <c r="L35" s="284">
        <v>2.040729998694202</v>
      </c>
      <c r="M35" s="284">
        <v>-8.36312782263583</v>
      </c>
      <c r="N35" s="284"/>
      <c r="O35" s="284">
        <v>-0.027602363203334656</v>
      </c>
      <c r="P35" s="284">
        <v>0.07461090888585833</v>
      </c>
      <c r="Q35" s="284">
        <v>-0.14608709943052653</v>
      </c>
      <c r="R35" s="284"/>
      <c r="S35" s="284">
        <v>-0.007718346052430637</v>
      </c>
      <c r="T35" s="284">
        <v>0.036102889671107266</v>
      </c>
      <c r="U35" s="284">
        <v>-0.08514409866090142</v>
      </c>
      <c r="V35" s="284"/>
      <c r="W35" s="284">
        <v>-0.03602950681993569</v>
      </c>
      <c r="X35" s="284">
        <v>0.09571808802949792</v>
      </c>
      <c r="Y35" s="284">
        <v>-0.1645267729658776</v>
      </c>
    </row>
    <row r="36" spans="1:25" ht="12">
      <c r="A36" s="18" t="s">
        <v>47</v>
      </c>
      <c r="B36" s="190" t="s">
        <v>48</v>
      </c>
      <c r="C36" s="283">
        <v>-0.8182931435045893</v>
      </c>
      <c r="D36" s="283">
        <v>2.3094177768167468</v>
      </c>
      <c r="E36" s="283">
        <v>-10.73460178335105</v>
      </c>
      <c r="F36" s="283"/>
      <c r="G36" s="283">
        <v>-2.1960986777078473</v>
      </c>
      <c r="H36" s="283">
        <v>0.49302622523108575</v>
      </c>
      <c r="I36" s="283">
        <v>-9.705601228400585</v>
      </c>
      <c r="J36" s="283"/>
      <c r="K36" s="283">
        <v>3.686568390752276</v>
      </c>
      <c r="L36" s="283">
        <v>7.525579818040207</v>
      </c>
      <c r="M36" s="283">
        <v>-16.222194743277974</v>
      </c>
      <c r="N36" s="283"/>
      <c r="O36" s="283">
        <v>-0.01568531386830201</v>
      </c>
      <c r="P36" s="283">
        <v>0.06268467921306592</v>
      </c>
      <c r="Q36" s="283">
        <v>-0.10653112839490989</v>
      </c>
      <c r="R36" s="283"/>
      <c r="S36" s="283">
        <v>-0.10829804304816884</v>
      </c>
      <c r="T36" s="283">
        <v>0.028034560070097116</v>
      </c>
      <c r="U36" s="283">
        <v>-0.34917793215256654</v>
      </c>
      <c r="V36" s="283"/>
      <c r="W36" s="283">
        <v>0.023565344768778262</v>
      </c>
      <c r="X36" s="283">
        <v>0.08167724977402928</v>
      </c>
      <c r="Y36" s="283">
        <v>-0.033112888577654785</v>
      </c>
    </row>
    <row r="37" spans="1:25" ht="12">
      <c r="A37" s="64" t="s">
        <v>49</v>
      </c>
      <c r="B37" s="191" t="s">
        <v>50</v>
      </c>
      <c r="C37" s="284">
        <v>-3.640752986183582</v>
      </c>
      <c r="D37" s="284">
        <v>5.06326909934578</v>
      </c>
      <c r="E37" s="284">
        <v>-16.19908933898572</v>
      </c>
      <c r="F37" s="284"/>
      <c r="G37" s="284">
        <v>-1.4355416419888911</v>
      </c>
      <c r="H37" s="284">
        <v>7.89305722998368</v>
      </c>
      <c r="I37" s="284">
        <v>-19.773601739809287</v>
      </c>
      <c r="J37" s="284"/>
      <c r="K37" s="284">
        <v>-4.470835530296846</v>
      </c>
      <c r="L37" s="284">
        <v>3.810259502097635</v>
      </c>
      <c r="M37" s="284">
        <v>-15.159818091910592</v>
      </c>
      <c r="N37" s="284"/>
      <c r="O37" s="284">
        <v>-0.07060385559091614</v>
      </c>
      <c r="P37" s="284">
        <v>0.10802515461293356</v>
      </c>
      <c r="Q37" s="284">
        <v>-0.277669050980205</v>
      </c>
      <c r="R37" s="284"/>
      <c r="S37" s="284">
        <v>-0.025577071228432648</v>
      </c>
      <c r="T37" s="284">
        <v>0.14596961713143908</v>
      </c>
      <c r="U37" s="284">
        <v>-0.3286751293833617</v>
      </c>
      <c r="V37" s="284"/>
      <c r="W37" s="284">
        <v>-0.0896868796869328</v>
      </c>
      <c r="X37" s="284">
        <v>0.0872268745606472</v>
      </c>
      <c r="Y37" s="284">
        <v>-0.2622360164693492</v>
      </c>
    </row>
    <row r="38" spans="1:25" ht="12">
      <c r="A38" s="18" t="s">
        <v>51</v>
      </c>
      <c r="B38" s="190" t="s">
        <v>52</v>
      </c>
      <c r="C38" s="283">
        <v>-26.775352307267198</v>
      </c>
      <c r="D38" s="283">
        <v>-17.16161300406377</v>
      </c>
      <c r="E38" s="283">
        <v>-100</v>
      </c>
      <c r="F38" s="283"/>
      <c r="G38" s="283">
        <v>-19.173262972735262</v>
      </c>
      <c r="H38" s="283">
        <v>3.8418079096045332</v>
      </c>
      <c r="I38" s="283">
        <v>-100</v>
      </c>
      <c r="J38" s="283"/>
      <c r="K38" s="283">
        <v>-30.257856567284456</v>
      </c>
      <c r="L38" s="283">
        <v>-25.194468452895425</v>
      </c>
      <c r="M38" s="283">
        <v>-100</v>
      </c>
      <c r="N38" s="283"/>
      <c r="O38" s="283">
        <v>-0.0048312362169054485</v>
      </c>
      <c r="P38" s="283">
        <v>-0.005098504976143427</v>
      </c>
      <c r="Q38" s="283">
        <v>-0.004521420595188077</v>
      </c>
      <c r="R38" s="283"/>
      <c r="S38" s="283">
        <v>-0.0036514744779294716</v>
      </c>
      <c r="T38" s="283">
        <v>0.0008918179663016989</v>
      </c>
      <c r="U38" s="283">
        <v>-0.011678811703977322</v>
      </c>
      <c r="V38" s="283"/>
      <c r="W38" s="283">
        <v>-0.0053312368723196805</v>
      </c>
      <c r="X38" s="283">
        <v>-0.008381946245072878</v>
      </c>
      <c r="Y38" s="283">
        <v>-0.0023557911751698143</v>
      </c>
    </row>
    <row r="39" spans="1:25" ht="12">
      <c r="A39" s="64" t="s">
        <v>53</v>
      </c>
      <c r="B39" s="191" t="s">
        <v>54</v>
      </c>
      <c r="C39" s="284">
        <v>-3.1246621256352025</v>
      </c>
      <c r="D39" s="284">
        <v>-9.459936463113305</v>
      </c>
      <c r="E39" s="284">
        <v>6.893664526932741</v>
      </c>
      <c r="F39" s="284"/>
      <c r="G39" s="284">
        <v>-1.3268345518548608</v>
      </c>
      <c r="H39" s="284">
        <v>-1.3022888713496439</v>
      </c>
      <c r="I39" s="284">
        <v>-1.380500431406384</v>
      </c>
      <c r="J39" s="284"/>
      <c r="K39" s="284">
        <v>-4.3196544276457916</v>
      </c>
      <c r="L39" s="284">
        <v>-16.06002554278416</v>
      </c>
      <c r="M39" s="284">
        <v>10.84983498349834</v>
      </c>
      <c r="N39" s="284"/>
      <c r="O39" s="284">
        <v>-0.017290740144714233</v>
      </c>
      <c r="P39" s="284">
        <v>-0.05973330420137433</v>
      </c>
      <c r="Q39" s="284">
        <v>0.031908311057470155</v>
      </c>
      <c r="R39" s="284"/>
      <c r="S39" s="284">
        <v>-0.009848931160653806</v>
      </c>
      <c r="T39" s="284">
        <v>-0.010387056313396212</v>
      </c>
      <c r="U39" s="284">
        <v>-0.008898142250649383</v>
      </c>
      <c r="V39" s="284"/>
      <c r="W39" s="284">
        <v>-0.020444690003036864</v>
      </c>
      <c r="X39" s="284">
        <v>-0.08678117930576307</v>
      </c>
      <c r="Y39" s="284">
        <v>0.04425521993354719</v>
      </c>
    </row>
    <row r="40" spans="1:25" ht="12">
      <c r="A40" s="18" t="s">
        <v>55</v>
      </c>
      <c r="B40" s="190" t="s">
        <v>56</v>
      </c>
      <c r="C40" s="283">
        <v>-2.771376591873864</v>
      </c>
      <c r="D40" s="283">
        <v>-1.409969951460066</v>
      </c>
      <c r="E40" s="283">
        <v>-7.804044431785795</v>
      </c>
      <c r="F40" s="283"/>
      <c r="G40" s="283">
        <v>0.8292064954508849</v>
      </c>
      <c r="H40" s="283">
        <v>1.3063118056403367</v>
      </c>
      <c r="I40" s="283">
        <v>-7.113821138211385</v>
      </c>
      <c r="J40" s="283"/>
      <c r="K40" s="283">
        <v>-6.775970283079302</v>
      </c>
      <c r="L40" s="283">
        <v>-6.056808688387639</v>
      </c>
      <c r="M40" s="283">
        <v>-7.916528651871479</v>
      </c>
      <c r="N40" s="283"/>
      <c r="O40" s="283">
        <v>-0.003906014951129219</v>
      </c>
      <c r="P40" s="283">
        <v>-0.0029134314149391314</v>
      </c>
      <c r="Q40" s="283">
        <v>-0.0050566091554348136</v>
      </c>
      <c r="R40" s="283"/>
      <c r="S40" s="283">
        <v>0.002067414121186814</v>
      </c>
      <c r="T40" s="283">
        <v>0.004811320456854524</v>
      </c>
      <c r="U40" s="283">
        <v>-0.002780669453327934</v>
      </c>
      <c r="V40" s="283"/>
      <c r="W40" s="283">
        <v>-0.006437643459289592</v>
      </c>
      <c r="X40" s="283">
        <v>-0.007147555239611278</v>
      </c>
      <c r="Y40" s="283">
        <v>-0.005745245825159034</v>
      </c>
    </row>
    <row r="41" spans="1:25" ht="12">
      <c r="A41" s="64" t="s">
        <v>57</v>
      </c>
      <c r="B41" s="191" t="s">
        <v>58</v>
      </c>
      <c r="C41" s="284">
        <v>5.189156094953984</v>
      </c>
      <c r="D41" s="284">
        <v>4.887318590660739</v>
      </c>
      <c r="E41" s="284">
        <v>5.741791725892531</v>
      </c>
      <c r="F41" s="284"/>
      <c r="G41" s="284">
        <v>5.843919745226911</v>
      </c>
      <c r="H41" s="284">
        <v>6.321179018200929</v>
      </c>
      <c r="I41" s="284">
        <v>4.380856820316126</v>
      </c>
      <c r="J41" s="284"/>
      <c r="K41" s="284">
        <v>4.845368995329258</v>
      </c>
      <c r="L41" s="284">
        <v>3.9258566868396905</v>
      </c>
      <c r="M41" s="284">
        <v>6.170928315801438</v>
      </c>
      <c r="N41" s="284"/>
      <c r="O41" s="284">
        <v>0.11692147204981712</v>
      </c>
      <c r="P41" s="284">
        <v>0.13266142783827642</v>
      </c>
      <c r="Q41" s="284">
        <v>0.09867585216401889</v>
      </c>
      <c r="R41" s="284"/>
      <c r="S41" s="284">
        <v>0.15229950692674746</v>
      </c>
      <c r="T41" s="284">
        <v>0.194521236413661</v>
      </c>
      <c r="U41" s="284">
        <v>0.07769984929546818</v>
      </c>
      <c r="V41" s="284"/>
      <c r="W41" s="284">
        <v>0.10192773217731903</v>
      </c>
      <c r="X41" s="284">
        <v>0.09875456666968845</v>
      </c>
      <c r="Y41" s="284">
        <v>0.10502261290910889</v>
      </c>
    </row>
    <row r="42" spans="1:25" ht="12">
      <c r="A42" s="18" t="s">
        <v>59</v>
      </c>
      <c r="B42" s="190" t="s">
        <v>60</v>
      </c>
      <c r="C42" s="283">
        <v>-5.889234916458863</v>
      </c>
      <c r="D42" s="283">
        <v>-3.5546911931784053</v>
      </c>
      <c r="E42" s="283">
        <v>-9.570110538591381</v>
      </c>
      <c r="F42" s="283"/>
      <c r="G42" s="283">
        <v>-6.374796136524729</v>
      </c>
      <c r="H42" s="283">
        <v>-3.0526447238558685</v>
      </c>
      <c r="I42" s="283">
        <v>-13.575882829125197</v>
      </c>
      <c r="J42" s="283"/>
      <c r="K42" s="283">
        <v>-5.424189866307438</v>
      </c>
      <c r="L42" s="283">
        <v>-4.16113216883719</v>
      </c>
      <c r="M42" s="283">
        <v>-6.9223310478741755</v>
      </c>
      <c r="N42" s="283"/>
      <c r="O42" s="283">
        <v>-0.4940034592827818</v>
      </c>
      <c r="P42" s="283">
        <v>-0.3398554450851156</v>
      </c>
      <c r="Q42" s="283">
        <v>-0.6726904969721598</v>
      </c>
      <c r="R42" s="283"/>
      <c r="S42" s="283">
        <v>-0.8788384406638903</v>
      </c>
      <c r="T42" s="283">
        <v>-0.4509757332581232</v>
      </c>
      <c r="U42" s="283">
        <v>-1.6348096401751604</v>
      </c>
      <c r="V42" s="283"/>
      <c r="W42" s="283">
        <v>-0.33090464317446205</v>
      </c>
      <c r="X42" s="283">
        <v>-0.27894772049194394</v>
      </c>
      <c r="Y42" s="283">
        <v>-0.3815797430097914</v>
      </c>
    </row>
    <row r="43" spans="1:25" ht="12">
      <c r="A43" s="64" t="s">
        <v>61</v>
      </c>
      <c r="B43" s="191" t="s">
        <v>62</v>
      </c>
      <c r="C43" s="284">
        <v>-0.48280129327999965</v>
      </c>
      <c r="D43" s="284">
        <v>0.9998346138232694</v>
      </c>
      <c r="E43" s="284">
        <v>-2.527158139149188</v>
      </c>
      <c r="F43" s="284"/>
      <c r="G43" s="284">
        <v>5.706747623694386</v>
      </c>
      <c r="H43" s="284">
        <v>1.3618578179785512</v>
      </c>
      <c r="I43" s="284">
        <v>16.40801001251564</v>
      </c>
      <c r="J43" s="284"/>
      <c r="K43" s="284">
        <v>-2.449528009370905</v>
      </c>
      <c r="L43" s="284">
        <v>0.8477109668602711</v>
      </c>
      <c r="M43" s="284">
        <v>-6.286339015057396</v>
      </c>
      <c r="N43" s="284"/>
      <c r="O43" s="284">
        <v>-0.004143196384157314</v>
      </c>
      <c r="P43" s="284">
        <v>0.009263677074140303</v>
      </c>
      <c r="Q43" s="284">
        <v>-0.019684327519765267</v>
      </c>
      <c r="R43" s="284"/>
      <c r="S43" s="284">
        <v>0.03967209771089887</v>
      </c>
      <c r="T43" s="284">
        <v>0.010544435954508246</v>
      </c>
      <c r="U43" s="284">
        <v>0.091136441332823</v>
      </c>
      <c r="V43" s="284"/>
      <c r="W43" s="284">
        <v>-0.022712772800248707</v>
      </c>
      <c r="X43" s="284">
        <v>0.008561662073655102</v>
      </c>
      <c r="Y43" s="284">
        <v>-0.053215639939103825</v>
      </c>
    </row>
    <row r="44" spans="1:25" ht="12">
      <c r="A44" s="18" t="s">
        <v>63</v>
      </c>
      <c r="B44" s="190" t="s">
        <v>64</v>
      </c>
      <c r="C44" s="283">
        <v>-6.257240011046505</v>
      </c>
      <c r="D44" s="283">
        <v>-0.9704020095718136</v>
      </c>
      <c r="E44" s="283">
        <v>-12.01225284815559</v>
      </c>
      <c r="F44" s="283"/>
      <c r="G44" s="283">
        <v>-1.9148513834812309</v>
      </c>
      <c r="H44" s="283">
        <v>-0.0524903815319</v>
      </c>
      <c r="I44" s="283">
        <v>-5.682455854573442</v>
      </c>
      <c r="J44" s="283"/>
      <c r="K44" s="283">
        <v>-7.459906883724088</v>
      </c>
      <c r="L44" s="283">
        <v>-1.3246825748716384</v>
      </c>
      <c r="M44" s="283">
        <v>-13.127921788109887</v>
      </c>
      <c r="N44" s="283"/>
      <c r="O44" s="283">
        <v>-0.4257089531268053</v>
      </c>
      <c r="P44" s="283">
        <v>-0.06409469510914807</v>
      </c>
      <c r="Q44" s="283">
        <v>-0.8448890566639018</v>
      </c>
      <c r="R44" s="283"/>
      <c r="S44" s="283">
        <v>-0.09492525556521411</v>
      </c>
      <c r="T44" s="283">
        <v>-0.002726914543459852</v>
      </c>
      <c r="U44" s="283">
        <v>-0.2578263199691882</v>
      </c>
      <c r="V44" s="283"/>
      <c r="W44" s="283">
        <v>-0.5659000274065129</v>
      </c>
      <c r="X44" s="283">
        <v>-0.09773186379403655</v>
      </c>
      <c r="Y44" s="283">
        <v>-1.0225180718537066</v>
      </c>
    </row>
    <row r="45" spans="1:25" ht="12">
      <c r="A45" s="64" t="s">
        <v>65</v>
      </c>
      <c r="B45" s="191" t="s">
        <v>66</v>
      </c>
      <c r="C45" s="284">
        <v>-8.560395800651644</v>
      </c>
      <c r="D45" s="284">
        <v>-4.656701106470285</v>
      </c>
      <c r="E45" s="284">
        <v>-16.095042783395776</v>
      </c>
      <c r="F45" s="284"/>
      <c r="G45" s="284">
        <v>-2.274000224039441</v>
      </c>
      <c r="H45" s="284">
        <v>0.7889009793253576</v>
      </c>
      <c r="I45" s="284">
        <v>-16.57142857142857</v>
      </c>
      <c r="J45" s="284"/>
      <c r="K45" s="284">
        <v>-10.286698658791682</v>
      </c>
      <c r="L45" s="284">
        <v>-6.6643265469862545</v>
      </c>
      <c r="M45" s="284">
        <v>-16.035333439439746</v>
      </c>
      <c r="N45" s="284"/>
      <c r="O45" s="284">
        <v>-0.07073847207993261</v>
      </c>
      <c r="P45" s="284">
        <v>-0.04721457067160869</v>
      </c>
      <c r="Q45" s="284">
        <v>-0.09800717404426712</v>
      </c>
      <c r="R45" s="284"/>
      <c r="S45" s="284">
        <v>-0.01360090493614103</v>
      </c>
      <c r="T45" s="284">
        <v>0.006085346122999836</v>
      </c>
      <c r="U45" s="284">
        <v>-0.048383648487906036</v>
      </c>
      <c r="V45" s="284"/>
      <c r="W45" s="284">
        <v>-0.09495422690299338</v>
      </c>
      <c r="X45" s="284">
        <v>-0.07642954757942946</v>
      </c>
      <c r="Y45" s="284">
        <v>-0.11302188614207549</v>
      </c>
    </row>
    <row r="46" spans="1:25" ht="12">
      <c r="A46" s="18" t="s">
        <v>67</v>
      </c>
      <c r="B46" s="190" t="s">
        <v>68</v>
      </c>
      <c r="C46" s="283">
        <v>-6.754934412161329</v>
      </c>
      <c r="D46" s="283">
        <v>-4.657106346727247</v>
      </c>
      <c r="E46" s="283">
        <v>-20.017953321364455</v>
      </c>
      <c r="F46" s="283"/>
      <c r="G46" s="283">
        <v>-8.81195908733281</v>
      </c>
      <c r="H46" s="283">
        <v>-7.582515611061558</v>
      </c>
      <c r="I46" s="283">
        <v>-18</v>
      </c>
      <c r="J46" s="283"/>
      <c r="K46" s="283">
        <v>-6.375254138832409</v>
      </c>
      <c r="L46" s="283">
        <v>-4.103343465045595</v>
      </c>
      <c r="M46" s="283">
        <v>-20.331950207468886</v>
      </c>
      <c r="N46" s="283"/>
      <c r="O46" s="283">
        <v>-0.03296608242123716</v>
      </c>
      <c r="P46" s="283">
        <v>-0.036553216003826085</v>
      </c>
      <c r="Q46" s="283">
        <v>-0.02880790836362689</v>
      </c>
      <c r="R46" s="283"/>
      <c r="S46" s="283">
        <v>-0.022511842652922984</v>
      </c>
      <c r="T46" s="283">
        <v>-0.026754538989050888</v>
      </c>
      <c r="U46" s="283">
        <v>-0.015015615047970842</v>
      </c>
      <c r="V46" s="283"/>
      <c r="W46" s="283">
        <v>-0.0373967454638882</v>
      </c>
      <c r="X46" s="283">
        <v>-0.04192410849165098</v>
      </c>
      <c r="Y46" s="283">
        <v>-0.03298107645237741</v>
      </c>
    </row>
    <row r="47" spans="1:25" ht="12">
      <c r="A47" s="64" t="s">
        <v>69</v>
      </c>
      <c r="B47" s="191" t="s">
        <v>70</v>
      </c>
      <c r="C47" s="284">
        <v>-6.552050908146145</v>
      </c>
      <c r="D47" s="284">
        <v>-2.36046986674332</v>
      </c>
      <c r="E47" s="284">
        <v>-11.874460860574999</v>
      </c>
      <c r="F47" s="284"/>
      <c r="G47" s="284">
        <v>-5.886493515077906</v>
      </c>
      <c r="H47" s="284">
        <v>-7.262707368504174</v>
      </c>
      <c r="I47" s="284">
        <v>-3.2470208376463305</v>
      </c>
      <c r="J47" s="284"/>
      <c r="K47" s="284">
        <v>-6.719455450812717</v>
      </c>
      <c r="L47" s="284">
        <v>-0.8450618138815758</v>
      </c>
      <c r="M47" s="284">
        <v>-13.473151406036054</v>
      </c>
      <c r="N47" s="284"/>
      <c r="O47" s="284">
        <v>-0.3112462144485136</v>
      </c>
      <c r="P47" s="284">
        <v>-0.11684412211954844</v>
      </c>
      <c r="Q47" s="284">
        <v>-0.5365954294850096</v>
      </c>
      <c r="R47" s="284"/>
      <c r="S47" s="284">
        <v>-0.18880037323229762</v>
      </c>
      <c r="T47" s="284">
        <v>-0.23976600966707207</v>
      </c>
      <c r="U47" s="284">
        <v>-0.09875150325000775</v>
      </c>
      <c r="V47" s="284"/>
      <c r="W47" s="284">
        <v>-0.36314059179456687</v>
      </c>
      <c r="X47" s="284">
        <v>-0.049467654722698894</v>
      </c>
      <c r="Y47" s="284">
        <v>-0.6690749424274323</v>
      </c>
    </row>
    <row r="48" spans="1:25" ht="12">
      <c r="A48" s="18" t="s">
        <v>71</v>
      </c>
      <c r="B48" s="190" t="s">
        <v>72</v>
      </c>
      <c r="C48" s="283">
        <v>-15.227421101964744</v>
      </c>
      <c r="D48" s="283">
        <v>-0.5867411025820002</v>
      </c>
      <c r="E48" s="283">
        <v>-42.81596498979571</v>
      </c>
      <c r="F48" s="283"/>
      <c r="G48" s="283">
        <v>-6.084721093321743</v>
      </c>
      <c r="H48" s="283">
        <v>2.289250584890956</v>
      </c>
      <c r="I48" s="283">
        <v>-31.394464720194648</v>
      </c>
      <c r="J48" s="283"/>
      <c r="K48" s="283">
        <v>-17.41323210412148</v>
      </c>
      <c r="L48" s="283">
        <v>-1.407005610802592</v>
      </c>
      <c r="M48" s="283">
        <v>-44.649964593558465</v>
      </c>
      <c r="N48" s="283"/>
      <c r="O48" s="283">
        <v>-0.3122429462724759</v>
      </c>
      <c r="P48" s="283">
        <v>-0.014640788879581368</v>
      </c>
      <c r="Q48" s="283">
        <v>-0.6572207793719812</v>
      </c>
      <c r="R48" s="283"/>
      <c r="S48" s="283">
        <v>-0.0808768097095526</v>
      </c>
      <c r="T48" s="283">
        <v>0.0358038683529947</v>
      </c>
      <c r="U48" s="283">
        <v>-0.28703460431977595</v>
      </c>
      <c r="V48" s="283"/>
      <c r="W48" s="283">
        <v>-0.41029937249844584</v>
      </c>
      <c r="X48" s="283">
        <v>-0.0422907287819587</v>
      </c>
      <c r="Y48" s="283">
        <v>-0.7692289202422792</v>
      </c>
    </row>
    <row r="49" spans="1:25" ht="12">
      <c r="A49" s="64" t="s">
        <v>73</v>
      </c>
      <c r="B49" s="191" t="s">
        <v>74</v>
      </c>
      <c r="C49" s="284">
        <v>-10.94566664150819</v>
      </c>
      <c r="D49" s="284">
        <v>-6.0185767868087385</v>
      </c>
      <c r="E49" s="284">
        <v>-14.66099764631874</v>
      </c>
      <c r="F49" s="284"/>
      <c r="G49" s="284">
        <v>-7.741019116167158</v>
      </c>
      <c r="H49" s="284">
        <v>-10.718433715077325</v>
      </c>
      <c r="I49" s="284">
        <v>-0.33037373627000655</v>
      </c>
      <c r="J49" s="284"/>
      <c r="K49" s="284">
        <v>-11.662738035365583</v>
      </c>
      <c r="L49" s="284">
        <v>-3.971380045826556</v>
      </c>
      <c r="M49" s="284">
        <v>-16.111703350569083</v>
      </c>
      <c r="N49" s="284"/>
      <c r="O49" s="284">
        <v>-0.06051759050811517</v>
      </c>
      <c r="P49" s="284">
        <v>-0.026645957155546487</v>
      </c>
      <c r="Q49" s="284">
        <v>-0.09978129336522726</v>
      </c>
      <c r="R49" s="284"/>
      <c r="S49" s="284">
        <v>-0.026290616242780597</v>
      </c>
      <c r="T49" s="284">
        <v>-0.04066689926449045</v>
      </c>
      <c r="U49" s="284">
        <v>-0.0008898142277343325</v>
      </c>
      <c r="V49" s="284"/>
      <c r="W49" s="284">
        <v>-0.07502349369189491</v>
      </c>
      <c r="X49" s="284">
        <v>-0.018960738780494025</v>
      </c>
      <c r="Y49" s="284">
        <v>-0.12970313127433428</v>
      </c>
    </row>
    <row r="50" spans="1:25" ht="12">
      <c r="A50" s="18" t="s">
        <v>75</v>
      </c>
      <c r="B50" s="190" t="s">
        <v>76</v>
      </c>
      <c r="C50" s="283">
        <v>-5.312348645111231</v>
      </c>
      <c r="D50" s="283">
        <v>5.387766447462772</v>
      </c>
      <c r="E50" s="283">
        <v>-15.918023491695077</v>
      </c>
      <c r="F50" s="283"/>
      <c r="G50" s="283">
        <v>-1.8155393342104809</v>
      </c>
      <c r="H50" s="283">
        <v>-2.1641563720224966</v>
      </c>
      <c r="I50" s="283">
        <v>-0.9526675046212851</v>
      </c>
      <c r="J50" s="283"/>
      <c r="K50" s="283">
        <v>-6.125618766525687</v>
      </c>
      <c r="L50" s="283">
        <v>8.180696482054817</v>
      </c>
      <c r="M50" s="283">
        <v>-17.732144888515922</v>
      </c>
      <c r="N50" s="283"/>
      <c r="O50" s="283">
        <v>-0.2508926048258103</v>
      </c>
      <c r="P50" s="283">
        <v>0.23593193378261726</v>
      </c>
      <c r="Q50" s="283">
        <v>-0.8152153768784423</v>
      </c>
      <c r="R50" s="283"/>
      <c r="S50" s="283">
        <v>-0.05435428372283899</v>
      </c>
      <c r="T50" s="283">
        <v>-0.07226518845935749</v>
      </c>
      <c r="U50" s="283">
        <v>-0.022708319015853858</v>
      </c>
      <c r="V50" s="283"/>
      <c r="W50" s="283">
        <v>-0.33418848239071175</v>
      </c>
      <c r="X50" s="283">
        <v>0.4048622502041791</v>
      </c>
      <c r="Y50" s="283">
        <v>-1.0550061852879145</v>
      </c>
    </row>
    <row r="51" spans="1:25" ht="12">
      <c r="A51" s="64" t="s">
        <v>77</v>
      </c>
      <c r="B51" s="191" t="s">
        <v>78</v>
      </c>
      <c r="C51" s="284">
        <v>-6.785266433061432</v>
      </c>
      <c r="D51" s="284">
        <v>2.7027272438356897</v>
      </c>
      <c r="E51" s="284">
        <v>-23.92201682050441</v>
      </c>
      <c r="F51" s="284"/>
      <c r="G51" s="284">
        <v>-0.07753364686166053</v>
      </c>
      <c r="H51" s="284">
        <v>0.46188932285615714</v>
      </c>
      <c r="I51" s="284">
        <v>-2.4451322453573288</v>
      </c>
      <c r="J51" s="284"/>
      <c r="K51" s="284">
        <v>-9.39180785859639</v>
      </c>
      <c r="L51" s="284">
        <v>3.931244085604857</v>
      </c>
      <c r="M51" s="284">
        <v>-27.58535458674044</v>
      </c>
      <c r="N51" s="284"/>
      <c r="O51" s="284">
        <v>-0.08820490217503778</v>
      </c>
      <c r="P51" s="284">
        <v>0.04212181472527655</v>
      </c>
      <c r="Q51" s="284">
        <v>-0.2392784991714702</v>
      </c>
      <c r="R51" s="284"/>
      <c r="S51" s="284">
        <v>-0.0009475648055440881</v>
      </c>
      <c r="T51" s="284">
        <v>0.007199494058491684</v>
      </c>
      <c r="U51" s="284">
        <v>-0.01534223336471085</v>
      </c>
      <c r="V51" s="284"/>
      <c r="W51" s="284">
        <v>-0.12518586573155802</v>
      </c>
      <c r="X51" s="284">
        <v>0.06126358554227733</v>
      </c>
      <c r="Y51" s="284">
        <v>-0.30703544553208156</v>
      </c>
    </row>
    <row r="52" spans="1:25" ht="12">
      <c r="A52" s="18" t="s">
        <v>79</v>
      </c>
      <c r="B52" s="190" t="s">
        <v>80</v>
      </c>
      <c r="C52" s="283">
        <v>-4.636174826950191</v>
      </c>
      <c r="D52" s="283">
        <v>-4.7643082715485345</v>
      </c>
      <c r="E52" s="283">
        <v>-4.531993478188556</v>
      </c>
      <c r="F52" s="283"/>
      <c r="G52" s="283">
        <v>-0.5658537717781131</v>
      </c>
      <c r="H52" s="283">
        <v>-2.625159716575687</v>
      </c>
      <c r="I52" s="283">
        <v>2.517464274326797</v>
      </c>
      <c r="J52" s="283"/>
      <c r="K52" s="283">
        <v>-6.092592284945342</v>
      </c>
      <c r="L52" s="283">
        <v>-5.927946333603618</v>
      </c>
      <c r="M52" s="283">
        <v>-6.199809352690666</v>
      </c>
      <c r="N52" s="283"/>
      <c r="O52" s="283">
        <v>-0.06477403568300383</v>
      </c>
      <c r="P52" s="283">
        <v>-0.05560196293264941</v>
      </c>
      <c r="Q52" s="283">
        <v>-0.07540622266097377</v>
      </c>
      <c r="R52" s="283"/>
      <c r="S52" s="283">
        <v>-0.006999058222767796</v>
      </c>
      <c r="T52" s="283">
        <v>-0.03048668476399422</v>
      </c>
      <c r="U52" s="283">
        <v>0.03450016314593308</v>
      </c>
      <c r="V52" s="283"/>
      <c r="W52" s="283">
        <v>-0.08925993452367528</v>
      </c>
      <c r="X52" s="283">
        <v>-0.06936825593753754</v>
      </c>
      <c r="Y52" s="283">
        <v>-0.10866086795470771</v>
      </c>
    </row>
    <row r="53" spans="1:25" ht="12">
      <c r="A53" s="64" t="s">
        <v>81</v>
      </c>
      <c r="B53" s="191" t="s">
        <v>82</v>
      </c>
      <c r="C53" s="284">
        <v>-12.858301053959087</v>
      </c>
      <c r="D53" s="284">
        <v>0.020459660369653854</v>
      </c>
      <c r="E53" s="284">
        <v>-27.285228618358214</v>
      </c>
      <c r="F53" s="284"/>
      <c r="G53" s="284">
        <v>-4.979324603721569</v>
      </c>
      <c r="H53" s="284">
        <v>-1.1861313868613221</v>
      </c>
      <c r="I53" s="284">
        <v>-12.372967479674813</v>
      </c>
      <c r="J53" s="284"/>
      <c r="K53" s="284">
        <v>-14.941795566895221</v>
      </c>
      <c r="L53" s="284">
        <v>0.44795418860257286</v>
      </c>
      <c r="M53" s="284">
        <v>-29.924021040327307</v>
      </c>
      <c r="N53" s="284"/>
      <c r="O53" s="284">
        <v>-0.14233450105285506</v>
      </c>
      <c r="P53" s="284">
        <v>0.00022288546343813816</v>
      </c>
      <c r="Q53" s="284">
        <v>-0.30758578391836583</v>
      </c>
      <c r="R53" s="284"/>
      <c r="S53" s="284">
        <v>-0.03872572932556392</v>
      </c>
      <c r="T53" s="284">
        <v>-0.00954769822746528</v>
      </c>
      <c r="U53" s="284">
        <v>-0.09027906825138036</v>
      </c>
      <c r="V53" s="284"/>
      <c r="W53" s="284">
        <v>-0.18624544684710911</v>
      </c>
      <c r="X53" s="284">
        <v>0.005578379319190931</v>
      </c>
      <c r="Y53" s="284">
        <v>-0.3733368109983403</v>
      </c>
    </row>
    <row r="54" spans="1:25" ht="12">
      <c r="A54" s="18" t="s">
        <v>83</v>
      </c>
      <c r="B54" s="190" t="s">
        <v>84</v>
      </c>
      <c r="C54" s="283">
        <v>-1.153603420412519</v>
      </c>
      <c r="D54" s="283">
        <v>7.200520424112944</v>
      </c>
      <c r="E54" s="283">
        <v>-9.902825036365448</v>
      </c>
      <c r="F54" s="283"/>
      <c r="G54" s="283">
        <v>7.053930126189489</v>
      </c>
      <c r="H54" s="283">
        <v>7.072998644951012</v>
      </c>
      <c r="I54" s="283">
        <v>7.003041090182061</v>
      </c>
      <c r="J54" s="283"/>
      <c r="K54" s="283">
        <v>-4.212932889191112</v>
      </c>
      <c r="L54" s="283">
        <v>7.280730097343002</v>
      </c>
      <c r="M54" s="283">
        <v>-12.921972766846146</v>
      </c>
      <c r="N54" s="283"/>
      <c r="O54" s="283">
        <v>-0.03005131491859178</v>
      </c>
      <c r="P54" s="283">
        <v>0.1787290670626104</v>
      </c>
      <c r="Q54" s="283">
        <v>-0.27206771829592075</v>
      </c>
      <c r="R54" s="283"/>
      <c r="S54" s="283">
        <v>0.16762493195285047</v>
      </c>
      <c r="T54" s="283">
        <v>0.19146357481576262</v>
      </c>
      <c r="U54" s="283">
        <v>0.12550551577595617</v>
      </c>
      <c r="V54" s="283"/>
      <c r="W54" s="283">
        <v>-0.11382946242940829</v>
      </c>
      <c r="X54" s="283">
        <v>0.17174897455375235</v>
      </c>
      <c r="Y54" s="283">
        <v>-0.39236242892876094</v>
      </c>
    </row>
    <row r="55" spans="1:25" ht="12">
      <c r="A55" s="64" t="s">
        <v>85</v>
      </c>
      <c r="B55" s="191" t="s">
        <v>86</v>
      </c>
      <c r="C55" s="284">
        <v>-9.13557628247833</v>
      </c>
      <c r="D55" s="284">
        <v>-6.501734801629199</v>
      </c>
      <c r="E55" s="284">
        <v>-12.381483547127715</v>
      </c>
      <c r="F55" s="284"/>
      <c r="G55" s="284">
        <v>-10.886627906976742</v>
      </c>
      <c r="H55" s="284">
        <v>-2.760590195145174</v>
      </c>
      <c r="I55" s="284">
        <v>-23.6370425690814</v>
      </c>
      <c r="J55" s="284"/>
      <c r="K55" s="284">
        <v>-8.432539682539675</v>
      </c>
      <c r="L55" s="284">
        <v>-8.237632508833915</v>
      </c>
      <c r="M55" s="284">
        <v>-8.650990099009903</v>
      </c>
      <c r="N55" s="284"/>
      <c r="O55" s="284">
        <v>-0.043755344726070323</v>
      </c>
      <c r="P55" s="284">
        <v>-0.03202121158058747</v>
      </c>
      <c r="Q55" s="284">
        <v>-0.057357449836100145</v>
      </c>
      <c r="R55" s="284"/>
      <c r="S55" s="284">
        <v>-0.05018264924714082</v>
      </c>
      <c r="T55" s="284">
        <v>-0.012170692245999632</v>
      </c>
      <c r="U55" s="284">
        <v>-0.1173442509304388</v>
      </c>
      <c r="V55" s="284"/>
      <c r="W55" s="284">
        <v>-0.041031357019983644</v>
      </c>
      <c r="X55" s="284">
        <v>-0.04290176259913798</v>
      </c>
      <c r="Y55" s="284">
        <v>-0.03920709598675478</v>
      </c>
    </row>
    <row r="56" spans="1:25" ht="12">
      <c r="A56" s="18" t="s">
        <v>87</v>
      </c>
      <c r="B56" s="190" t="s">
        <v>88</v>
      </c>
      <c r="C56" s="283">
        <v>-9.938059187887117</v>
      </c>
      <c r="D56" s="283">
        <v>21.817420435510893</v>
      </c>
      <c r="E56" s="283">
        <v>-40.82269888677709</v>
      </c>
      <c r="F56" s="283"/>
      <c r="G56" s="283">
        <v>1.5450643776824036</v>
      </c>
      <c r="H56" s="283">
        <v>4.625550660792954</v>
      </c>
      <c r="I56" s="283">
        <v>-4.1632653061224545</v>
      </c>
      <c r="J56" s="283"/>
      <c r="K56" s="283">
        <v>-13.574988672405986</v>
      </c>
      <c r="L56" s="283">
        <v>29.791581528402133</v>
      </c>
      <c r="M56" s="283">
        <v>-48.13548282038755</v>
      </c>
      <c r="N56" s="283"/>
      <c r="O56" s="283">
        <v>-0.04319693558644865</v>
      </c>
      <c r="P56" s="283">
        <v>0.08709249483838445</v>
      </c>
      <c r="Q56" s="283">
        <v>-0.19422731042472216</v>
      </c>
      <c r="R56" s="283"/>
      <c r="S56" s="283">
        <v>0.005426962068115363</v>
      </c>
      <c r="T56" s="283">
        <v>0.016524862316766722</v>
      </c>
      <c r="U56" s="283">
        <v>-0.014181414211972478</v>
      </c>
      <c r="V56" s="283"/>
      <c r="W56" s="283">
        <v>-0.06380447005114419</v>
      </c>
      <c r="X56" s="283">
        <v>0.1257723254749529</v>
      </c>
      <c r="Y56" s="283">
        <v>-0.24870423977864178</v>
      </c>
    </row>
    <row r="57" spans="1:25" ht="12">
      <c r="A57" s="64" t="s">
        <v>89</v>
      </c>
      <c r="B57" s="191" t="s">
        <v>90</v>
      </c>
      <c r="C57" s="284">
        <v>-29.655466970387245</v>
      </c>
      <c r="D57" s="284">
        <v>-17.393778452200305</v>
      </c>
      <c r="E57" s="284">
        <v>-37.02142206016409</v>
      </c>
      <c r="F57" s="284"/>
      <c r="G57" s="284">
        <v>-14.207317073170733</v>
      </c>
      <c r="H57" s="284">
        <v>-15.384615384615385</v>
      </c>
      <c r="I57" s="284">
        <v>-12.590448625180894</v>
      </c>
      <c r="J57" s="284"/>
      <c r="K57" s="284">
        <v>-34.36106983655275</v>
      </c>
      <c r="L57" s="284">
        <v>-18.524007113218733</v>
      </c>
      <c r="M57" s="284">
        <v>-41.58777387070598</v>
      </c>
      <c r="N57" s="284"/>
      <c r="O57" s="284">
        <v>-0.24924990810684958</v>
      </c>
      <c r="P57" s="284">
        <v>-0.10219298498630648</v>
      </c>
      <c r="Q57" s="284">
        <v>-0.4197170146790304</v>
      </c>
      <c r="R57" s="284"/>
      <c r="S57" s="284">
        <v>-0.09366534532376886</v>
      </c>
      <c r="T57" s="284">
        <v>-0.09190971040944533</v>
      </c>
      <c r="U57" s="284">
        <v>-0.09676729697581204</v>
      </c>
      <c r="V57" s="284"/>
      <c r="W57" s="284">
        <v>-0.31518897088015146</v>
      </c>
      <c r="X57" s="284">
        <v>-0.10782949714930803</v>
      </c>
      <c r="Y57" s="284">
        <v>-0.5174327045462271</v>
      </c>
    </row>
    <row r="58" spans="1:25" ht="12">
      <c r="A58" s="18" t="s">
        <v>91</v>
      </c>
      <c r="B58" s="190" t="s">
        <v>92</v>
      </c>
      <c r="C58" s="283">
        <v>-13.079653993690998</v>
      </c>
      <c r="D58" s="283">
        <v>-10.06057413747693</v>
      </c>
      <c r="E58" s="283">
        <v>-14.592855374969083</v>
      </c>
      <c r="F58" s="283"/>
      <c r="G58" s="283">
        <v>-1.9655547730328404</v>
      </c>
      <c r="H58" s="283">
        <v>-4.018020211859252</v>
      </c>
      <c r="I58" s="283">
        <v>0.31055900621119736</v>
      </c>
      <c r="J58" s="283"/>
      <c r="K58" s="283">
        <v>-15.383084313049</v>
      </c>
      <c r="L58" s="283">
        <v>-12.299778910797265</v>
      </c>
      <c r="M58" s="283">
        <v>-16.667606533957414</v>
      </c>
      <c r="N58" s="283"/>
      <c r="O58" s="283">
        <v>-0.11866194216960758</v>
      </c>
      <c r="P58" s="283">
        <v>-0.056761498022201345</v>
      </c>
      <c r="Q58" s="283">
        <v>-0.19041639878020672</v>
      </c>
      <c r="R58" s="283"/>
      <c r="S58" s="283">
        <v>-0.010284428116737115</v>
      </c>
      <c r="T58" s="283">
        <v>-0.017311760522327045</v>
      </c>
      <c r="U58" s="283">
        <v>0.0021318465808848673</v>
      </c>
      <c r="V58" s="283"/>
      <c r="W58" s="283">
        <v>-0.1645939522258374</v>
      </c>
      <c r="X58" s="283">
        <v>-0.07838485579440357</v>
      </c>
      <c r="Y58" s="283">
        <v>-0.24867619464560423</v>
      </c>
    </row>
    <row r="59" spans="1:25" ht="12">
      <c r="A59" s="64" t="s">
        <v>93</v>
      </c>
      <c r="B59" s="191" t="s">
        <v>94</v>
      </c>
      <c r="C59" s="284">
        <v>-15.209769411885677</v>
      </c>
      <c r="D59" s="284">
        <v>-10.309906450679474</v>
      </c>
      <c r="E59" s="284">
        <v>-23.68567787159912</v>
      </c>
      <c r="F59" s="284"/>
      <c r="G59" s="284">
        <v>-9.747822638680503</v>
      </c>
      <c r="H59" s="284">
        <v>-9.353926086732056</v>
      </c>
      <c r="I59" s="284">
        <v>-11.610297829330541</v>
      </c>
      <c r="J59" s="284"/>
      <c r="K59" s="284">
        <v>-16.83428829365997</v>
      </c>
      <c r="L59" s="284">
        <v>-10.716910047230632</v>
      </c>
      <c r="M59" s="284">
        <v>-25.16664029772796</v>
      </c>
      <c r="N59" s="284"/>
      <c r="O59" s="284">
        <v>-0.18018400435513773</v>
      </c>
      <c r="P59" s="284">
        <v>-0.1441623177520577</v>
      </c>
      <c r="Q59" s="284">
        <v>-0.22194003024481</v>
      </c>
      <c r="R59" s="284"/>
      <c r="S59" s="284">
        <v>-0.0889351783856481</v>
      </c>
      <c r="T59" s="284">
        <v>-0.1103126364439337</v>
      </c>
      <c r="U59" s="284">
        <v>-0.05116431794115989</v>
      </c>
      <c r="V59" s="284"/>
      <c r="W59" s="284">
        <v>-0.21885662042940152</v>
      </c>
      <c r="X59" s="284">
        <v>-0.16271614892527952</v>
      </c>
      <c r="Y59" s="284">
        <v>-0.2736120572680645</v>
      </c>
    </row>
    <row r="60" spans="1:25" ht="12">
      <c r="A60" s="18" t="s">
        <v>95</v>
      </c>
      <c r="B60" s="190" t="s">
        <v>96</v>
      </c>
      <c r="C60" s="283">
        <v>-15.42290673927842</v>
      </c>
      <c r="D60" s="283">
        <v>5.480815986292176</v>
      </c>
      <c r="E60" s="283">
        <v>-33.18381239056444</v>
      </c>
      <c r="F60" s="283"/>
      <c r="G60" s="283">
        <v>-0.4951488792238057</v>
      </c>
      <c r="H60" s="283">
        <v>-0.8464444550714934</v>
      </c>
      <c r="I60" s="283">
        <v>0.3229758324980514</v>
      </c>
      <c r="J60" s="283"/>
      <c r="K60" s="283">
        <v>-22.380937529239308</v>
      </c>
      <c r="L60" s="283">
        <v>11.420362722212252</v>
      </c>
      <c r="M60" s="283">
        <v>-40.37275985663082</v>
      </c>
      <c r="N60" s="283"/>
      <c r="O60" s="283">
        <v>-0.1445880807948999</v>
      </c>
      <c r="P60" s="283">
        <v>0.043964157663138416</v>
      </c>
      <c r="Q60" s="283">
        <v>-0.36315619609065375</v>
      </c>
      <c r="R60" s="283"/>
      <c r="S60" s="283">
        <v>-0.004957965346179316</v>
      </c>
      <c r="T60" s="283">
        <v>-0.00928539882561177</v>
      </c>
      <c r="U60" s="283">
        <v>0.0026879804715503387</v>
      </c>
      <c r="V60" s="283"/>
      <c r="W60" s="283">
        <v>-0.20376541036360055</v>
      </c>
      <c r="X60" s="283">
        <v>0.0731515308660906</v>
      </c>
      <c r="Y60" s="283">
        <v>-0.4738505678055855</v>
      </c>
    </row>
    <row r="61" spans="1:25" ht="12">
      <c r="A61" s="64" t="s">
        <v>97</v>
      </c>
      <c r="B61" s="191" t="s">
        <v>98</v>
      </c>
      <c r="C61" s="284">
        <v>-9.445086530194368</v>
      </c>
      <c r="D61" s="284">
        <v>-4.087063746167874</v>
      </c>
      <c r="E61" s="284">
        <v>-12.270392262427453</v>
      </c>
      <c r="F61" s="284"/>
      <c r="G61" s="284">
        <v>6.321314750393747</v>
      </c>
      <c r="H61" s="284">
        <v>2.0813898516760077</v>
      </c>
      <c r="I61" s="284">
        <v>10.378579498307761</v>
      </c>
      <c r="J61" s="284"/>
      <c r="K61" s="284">
        <v>-14.697975603115909</v>
      </c>
      <c r="L61" s="284">
        <v>-7.466622713037752</v>
      </c>
      <c r="M61" s="284">
        <v>-17.75832962085864</v>
      </c>
      <c r="N61" s="284"/>
      <c r="O61" s="284">
        <v>-0.304854495343857</v>
      </c>
      <c r="P61" s="284">
        <v>-0.08483392214221304</v>
      </c>
      <c r="Q61" s="284">
        <v>-0.5599004306466976</v>
      </c>
      <c r="R61" s="284"/>
      <c r="S61" s="284">
        <v>0.17129770271050082</v>
      </c>
      <c r="T61" s="284">
        <v>0.043190219509187396</v>
      </c>
      <c r="U61" s="284">
        <v>0.3976450007240717</v>
      </c>
      <c r="V61" s="284"/>
      <c r="W61" s="284">
        <v>-0.5066549125287308</v>
      </c>
      <c r="X61" s="284">
        <v>-0.1550070587420734</v>
      </c>
      <c r="Y61" s="284">
        <v>-0.8496273053782087</v>
      </c>
    </row>
    <row r="62" spans="1:25" ht="12">
      <c r="A62" s="37" t="s">
        <v>99</v>
      </c>
      <c r="B62" s="192" t="s">
        <v>100</v>
      </c>
      <c r="C62" s="293">
        <v>-13.057209455256746</v>
      </c>
      <c r="D62" s="293">
        <v>-12.710684530106619</v>
      </c>
      <c r="E62" s="293">
        <v>-13.243582572811018</v>
      </c>
      <c r="F62" s="293"/>
      <c r="G62" s="293">
        <v>-9.03993043596325</v>
      </c>
      <c r="H62" s="293">
        <v>-12.825180433806803</v>
      </c>
      <c r="I62" s="293">
        <v>-4.913661161137661</v>
      </c>
      <c r="J62" s="293"/>
      <c r="K62" s="293">
        <v>-15.216830115082058</v>
      </c>
      <c r="L62" s="293">
        <v>-12.585952887130736</v>
      </c>
      <c r="M62" s="293">
        <v>-16.12859748137009</v>
      </c>
      <c r="N62" s="293"/>
      <c r="O62" s="293">
        <v>-0.21315388547750835</v>
      </c>
      <c r="P62" s="293">
        <v>-0.13517207338000226</v>
      </c>
      <c r="Q62" s="293">
        <v>-0.30354972398298835</v>
      </c>
      <c r="R62" s="293"/>
      <c r="S62" s="293">
        <v>-0.1733373598828381</v>
      </c>
      <c r="T62" s="293">
        <v>-0.20085089569466583</v>
      </c>
      <c r="U62" s="293">
        <v>-0.12472494213655773</v>
      </c>
      <c r="V62" s="293"/>
      <c r="W62" s="293">
        <v>-0.23002872404527935</v>
      </c>
      <c r="X62" s="293">
        <v>-0.09917191817056946</v>
      </c>
      <c r="Y62" s="293">
        <v>-0.3576571777616998</v>
      </c>
    </row>
    <row r="63" ht="8.25" customHeight="1"/>
    <row r="64" ht="12">
      <c r="A64" s="18" t="s">
        <v>101</v>
      </c>
    </row>
    <row r="65" ht="12">
      <c r="A65" s="132" t="s">
        <v>208</v>
      </c>
    </row>
    <row r="66" ht="12">
      <c r="A66" s="142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2009-05-15T17:52:10Z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