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jcastror\Downloads\PIB-gasto\"/>
    </mc:Choice>
  </mc:AlternateContent>
  <bookViews>
    <workbookView xWindow="0" yWindow="0" windowWidth="19170" windowHeight="5865"/>
  </bookViews>
  <sheets>
    <sheet name="Índice" sheetId="30" r:id="rId1"/>
    <sheet name="Cuadro 1" sheetId="54" r:id="rId2"/>
    <sheet name="Cuadro 2" sheetId="44" r:id="rId3"/>
    <sheet name="Cuadro 3" sheetId="55" r:id="rId4"/>
    <sheet name="Cuadro 4" sheetId="56" r:id="rId5"/>
    <sheet name="Cuadro 5" sheetId="57" r:id="rId6"/>
    <sheet name="Cuadro 6" sheetId="59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7" l="1" a="1"/>
  <c r="C16" i="57" s="1"/>
  <c r="C15" i="57" a="1"/>
  <c r="G15" i="57" s="1"/>
  <c r="AU19" i="57" l="1"/>
  <c r="AK19" i="57"/>
  <c r="Z19" i="57"/>
  <c r="O19" i="57"/>
  <c r="E19" i="57"/>
  <c r="AW18" i="57"/>
  <c r="AL18" i="57"/>
  <c r="AB18" i="57"/>
  <c r="Q18" i="57"/>
  <c r="F18" i="57"/>
  <c r="AY17" i="57"/>
  <c r="AN17" i="57"/>
  <c r="AC17" i="57"/>
  <c r="S17" i="57"/>
  <c r="H17" i="57"/>
  <c r="AZ16" i="57"/>
  <c r="AP16" i="57"/>
  <c r="AE16" i="57"/>
  <c r="T16" i="57"/>
  <c r="J16" i="57"/>
  <c r="AU15" i="57"/>
  <c r="AK15" i="57"/>
  <c r="Z15" i="57"/>
  <c r="O15" i="57"/>
  <c r="E15" i="57"/>
  <c r="AX19" i="57"/>
  <c r="AM19" i="57"/>
  <c r="AC19" i="57"/>
  <c r="R19" i="57"/>
  <c r="G19" i="57"/>
  <c r="AZ18" i="57"/>
  <c r="AO18" i="57"/>
  <c r="AD18" i="57"/>
  <c r="T18" i="57"/>
  <c r="I18" i="57"/>
  <c r="BA17" i="57"/>
  <c r="AQ17" i="57"/>
  <c r="AF17" i="57"/>
  <c r="U17" i="57"/>
  <c r="K17" i="57"/>
  <c r="BC16" i="57"/>
  <c r="AR16" i="57"/>
  <c r="AH16" i="57"/>
  <c r="W16" i="57"/>
  <c r="L16" i="57"/>
  <c r="BC15" i="57"/>
  <c r="AS15" i="57"/>
  <c r="AH15" i="57"/>
  <c r="W15" i="57"/>
  <c r="M15" i="57"/>
  <c r="BA15" i="57"/>
  <c r="AP15" i="57"/>
  <c r="AE15" i="57"/>
  <c r="U15" i="57"/>
  <c r="J15" i="57"/>
  <c r="BC19" i="57"/>
  <c r="AS19" i="57"/>
  <c r="AH19" i="57"/>
  <c r="W19" i="57"/>
  <c r="M19" i="57"/>
  <c r="BE18" i="57"/>
  <c r="AT18" i="57"/>
  <c r="AJ18" i="57"/>
  <c r="Y18" i="57"/>
  <c r="N18" i="57"/>
  <c r="D18" i="57"/>
  <c r="AV17" i="57"/>
  <c r="AK17" i="57"/>
  <c r="AA17" i="57"/>
  <c r="P17" i="57"/>
  <c r="E17" i="57"/>
  <c r="AX16" i="57"/>
  <c r="AM16" i="57"/>
  <c r="AB16" i="57"/>
  <c r="R16" i="57"/>
  <c r="G16" i="57"/>
  <c r="AX15" i="57"/>
  <c r="AM15" i="57"/>
  <c r="AC15" i="57"/>
  <c r="R15" i="57"/>
  <c r="BA19" i="57"/>
  <c r="AP19" i="57"/>
  <c r="AE19" i="57"/>
  <c r="U19" i="57"/>
  <c r="J19" i="57"/>
  <c r="BB18" i="57"/>
  <c r="AR18" i="57"/>
  <c r="AG18" i="57"/>
  <c r="V18" i="57"/>
  <c r="L18" i="57"/>
  <c r="BD17" i="57"/>
  <c r="AS17" i="57"/>
  <c r="AI17" i="57"/>
  <c r="X17" i="57"/>
  <c r="M17" i="57"/>
  <c r="C17" i="57"/>
  <c r="AU16" i="57"/>
  <c r="AJ16" i="57"/>
  <c r="Z16" i="57"/>
  <c r="O16" i="57"/>
  <c r="D16" i="57"/>
  <c r="D15" i="57"/>
  <c r="H15" i="57"/>
  <c r="L15" i="57"/>
  <c r="P15" i="57"/>
  <c r="T15" i="57"/>
  <c r="X15" i="57"/>
  <c r="AB15" i="57"/>
  <c r="AF15" i="57"/>
  <c r="AJ15" i="57"/>
  <c r="AN15" i="57"/>
  <c r="AR15" i="57"/>
  <c r="AV15" i="57"/>
  <c r="AZ15" i="57"/>
  <c r="BD15" i="57"/>
  <c r="F15" i="57"/>
  <c r="K15" i="57"/>
  <c r="Q15" i="57"/>
  <c r="V15" i="57"/>
  <c r="AA15" i="57"/>
  <c r="AG15" i="57"/>
  <c r="AL15" i="57"/>
  <c r="AQ15" i="57"/>
  <c r="AW15" i="57"/>
  <c r="BB15" i="57"/>
  <c r="C15" i="57"/>
  <c r="I15" i="57"/>
  <c r="N15" i="57"/>
  <c r="S15" i="57"/>
  <c r="Y15" i="57"/>
  <c r="AD15" i="57"/>
  <c r="AI15" i="57"/>
  <c r="AO15" i="57"/>
  <c r="AT15" i="57"/>
  <c r="AY15" i="57"/>
  <c r="BE15" i="57"/>
  <c r="BB19" i="57"/>
  <c r="AW19" i="57"/>
  <c r="AQ19" i="57"/>
  <c r="AL19" i="57"/>
  <c r="AG19" i="57"/>
  <c r="AA19" i="57"/>
  <c r="V19" i="57"/>
  <c r="Q19" i="57"/>
  <c r="K19" i="57"/>
  <c r="F19" i="57"/>
  <c r="BD18" i="57"/>
  <c r="AX18" i="57"/>
  <c r="AS18" i="57"/>
  <c r="AN18" i="57"/>
  <c r="AH18" i="57"/>
  <c r="AC18" i="57"/>
  <c r="X18" i="57"/>
  <c r="R18" i="57"/>
  <c r="M18" i="57"/>
  <c r="H18" i="57"/>
  <c r="BE17" i="57"/>
  <c r="AZ17" i="57"/>
  <c r="AU17" i="57"/>
  <c r="AO17" i="57"/>
  <c r="AJ17" i="57"/>
  <c r="AE17" i="57"/>
  <c r="Y17" i="57"/>
  <c r="T17" i="57"/>
  <c r="O17" i="57"/>
  <c r="I17" i="57"/>
  <c r="D17" i="57"/>
  <c r="BB16" i="57"/>
  <c r="AV16" i="57"/>
  <c r="AQ16" i="57"/>
  <c r="AL16" i="57"/>
  <c r="AF16" i="57"/>
  <c r="AA16" i="57"/>
  <c r="V16" i="57"/>
  <c r="P16" i="57"/>
  <c r="K16" i="57"/>
  <c r="F16" i="57"/>
  <c r="BE19" i="57"/>
  <c r="AY19" i="57"/>
  <c r="AT19" i="57"/>
  <c r="AO19" i="57"/>
  <c r="AI19" i="57"/>
  <c r="AD19" i="57"/>
  <c r="Y19" i="57"/>
  <c r="S19" i="57"/>
  <c r="N19" i="57"/>
  <c r="I19" i="57"/>
  <c r="C19" i="57"/>
  <c r="BA18" i="57"/>
  <c r="AV18" i="57"/>
  <c r="AP18" i="57"/>
  <c r="AK18" i="57"/>
  <c r="AF18" i="57"/>
  <c r="Z18" i="57"/>
  <c r="U18" i="57"/>
  <c r="P18" i="57"/>
  <c r="J18" i="57"/>
  <c r="E18" i="57"/>
  <c r="BC17" i="57"/>
  <c r="AW17" i="57"/>
  <c r="AR17" i="57"/>
  <c r="AM17" i="57"/>
  <c r="AG17" i="57"/>
  <c r="AB17" i="57"/>
  <c r="W17" i="57"/>
  <c r="Q17" i="57"/>
  <c r="L17" i="57"/>
  <c r="G17" i="57"/>
  <c r="BD16" i="57"/>
  <c r="AY16" i="57"/>
  <c r="AT16" i="57"/>
  <c r="AN16" i="57"/>
  <c r="AI16" i="57"/>
  <c r="AD16" i="57"/>
  <c r="X16" i="57"/>
  <c r="S16" i="57"/>
  <c r="N16" i="57"/>
  <c r="H16" i="57"/>
  <c r="E16" i="57"/>
  <c r="I16" i="57"/>
  <c r="M16" i="57"/>
  <c r="Q16" i="57"/>
  <c r="U16" i="57"/>
  <c r="Y16" i="57"/>
  <c r="AC16" i="57"/>
  <c r="AG16" i="57"/>
  <c r="AK16" i="57"/>
  <c r="AO16" i="57"/>
  <c r="AS16" i="57"/>
  <c r="AW16" i="57"/>
  <c r="BA16" i="57"/>
  <c r="BE16" i="57"/>
  <c r="F17" i="57"/>
  <c r="J17" i="57"/>
  <c r="N17" i="57"/>
  <c r="R17" i="57"/>
  <c r="V17" i="57"/>
  <c r="Z17" i="57"/>
  <c r="AD17" i="57"/>
  <c r="AH17" i="57"/>
  <c r="AL17" i="57"/>
  <c r="AP17" i="57"/>
  <c r="AT17" i="57"/>
  <c r="AX17" i="57"/>
  <c r="BB17" i="57"/>
  <c r="C18" i="57"/>
  <c r="G18" i="57"/>
  <c r="K18" i="57"/>
  <c r="O18" i="57"/>
  <c r="S18" i="57"/>
  <c r="W18" i="57"/>
  <c r="AA18" i="57"/>
  <c r="AE18" i="57"/>
  <c r="AI18" i="57"/>
  <c r="AM18" i="57"/>
  <c r="AQ18" i="57"/>
  <c r="AU18" i="57"/>
  <c r="AY18" i="57"/>
  <c r="BC18" i="57"/>
  <c r="D19" i="57"/>
  <c r="H19" i="57"/>
  <c r="L19" i="57"/>
  <c r="P19" i="57"/>
  <c r="T19" i="57"/>
  <c r="X19" i="57"/>
  <c r="AB19" i="57"/>
  <c r="AF19" i="57"/>
  <c r="AJ19" i="57"/>
  <c r="AN19" i="57"/>
  <c r="AR19" i="57"/>
  <c r="AV19" i="57"/>
  <c r="AZ19" i="57"/>
  <c r="BD19" i="57"/>
  <c r="BE41" i="57" l="1"/>
  <c r="BE61" i="57"/>
  <c r="BE62" i="57"/>
  <c r="BE64" i="57"/>
  <c r="BE66" i="57"/>
  <c r="BE44" i="57"/>
  <c r="BE42" i="57"/>
  <c r="BE40" i="57"/>
  <c r="BE65" i="57"/>
  <c r="BE39" i="57"/>
  <c r="BE63" i="57"/>
  <c r="BE43" i="57"/>
  <c r="AK44" i="57" l="1"/>
  <c r="M44" i="57"/>
  <c r="AB44" i="57"/>
  <c r="AT44" i="57"/>
  <c r="AC44" i="57"/>
  <c r="AF44" i="57"/>
  <c r="V44" i="57"/>
  <c r="AH44" i="57"/>
  <c r="L44" i="57"/>
  <c r="AR44" i="57"/>
  <c r="Y44" i="57"/>
  <c r="AX44" i="57"/>
  <c r="P44" i="57"/>
  <c r="AV44" i="57"/>
  <c r="AS44" i="57"/>
  <c r="BA44" i="57"/>
  <c r="J44" i="57"/>
  <c r="AO44" i="57"/>
  <c r="J66" i="57"/>
  <c r="H66" i="57"/>
  <c r="I66" i="57"/>
  <c r="G66" i="57"/>
  <c r="G44" i="57"/>
  <c r="X66" i="57"/>
  <c r="Y66" i="57"/>
  <c r="Z66" i="57"/>
  <c r="W66" i="57"/>
  <c r="W44" i="57"/>
  <c r="AJ44" i="57"/>
  <c r="AL44" i="57"/>
  <c r="Q44" i="57"/>
  <c r="Z44" i="57"/>
  <c r="N44" i="57"/>
  <c r="AN66" i="57"/>
  <c r="AO66" i="57"/>
  <c r="AP66" i="57"/>
  <c r="AM66" i="57"/>
  <c r="AM44" i="57"/>
  <c r="R44" i="57"/>
  <c r="H44" i="57"/>
  <c r="X44" i="57"/>
  <c r="AN44" i="57"/>
  <c r="BD44" i="57"/>
  <c r="AG44" i="57"/>
  <c r="L66" i="57"/>
  <c r="M66" i="57"/>
  <c r="N66" i="57"/>
  <c r="K66" i="57"/>
  <c r="K44" i="57"/>
  <c r="AP44" i="57"/>
  <c r="U44" i="57"/>
  <c r="AZ66" i="57"/>
  <c r="BA66" i="57"/>
  <c r="BB66" i="57"/>
  <c r="AY66" i="57"/>
  <c r="AY44" i="57"/>
  <c r="AD44" i="57"/>
  <c r="I44" i="57"/>
  <c r="BB44" i="57"/>
  <c r="BD66" i="57"/>
  <c r="BC66" i="57"/>
  <c r="BC44" i="57"/>
  <c r="AW44" i="57"/>
  <c r="AB66" i="57"/>
  <c r="AC66" i="57"/>
  <c r="AD66" i="57"/>
  <c r="AA66" i="57"/>
  <c r="AA44" i="57"/>
  <c r="P66" i="57"/>
  <c r="Q66" i="57"/>
  <c r="R66" i="57"/>
  <c r="O66" i="57"/>
  <c r="O44" i="57"/>
  <c r="AR66" i="57"/>
  <c r="AS66" i="57"/>
  <c r="AT66" i="57"/>
  <c r="AQ66" i="57"/>
  <c r="AQ44" i="57"/>
  <c r="AF66" i="57"/>
  <c r="AG66" i="57"/>
  <c r="AH66" i="57"/>
  <c r="AE66" i="57"/>
  <c r="AE44" i="57"/>
  <c r="T66" i="57"/>
  <c r="U66" i="57"/>
  <c r="V66" i="57"/>
  <c r="S66" i="57"/>
  <c r="S44" i="57"/>
  <c r="T44" i="57"/>
  <c r="AZ44" i="57"/>
  <c r="AV66" i="57"/>
  <c r="AW66" i="57"/>
  <c r="AX66" i="57"/>
  <c r="AU66" i="57"/>
  <c r="AU44" i="57"/>
  <c r="AJ66" i="57"/>
  <c r="AK66" i="57"/>
  <c r="AL66" i="57"/>
  <c r="AI66" i="57"/>
  <c r="AI44" i="57"/>
  <c r="J39" i="57" l="1"/>
  <c r="AC39" i="57"/>
  <c r="AB39" i="57"/>
  <c r="G61" i="57"/>
  <c r="AT39" i="57"/>
  <c r="AD39" i="57"/>
  <c r="AK39" i="57"/>
  <c r="Y39" i="57"/>
  <c r="AN39" i="57"/>
  <c r="T39" i="57"/>
  <c r="AY39" i="57"/>
  <c r="L39" i="57"/>
  <c r="L61" i="57"/>
  <c r="AL39" i="57"/>
  <c r="Z39" i="57"/>
  <c r="AW39" i="57"/>
  <c r="AG39" i="57"/>
  <c r="AV39" i="57"/>
  <c r="AJ39" i="57"/>
  <c r="AU61" i="57"/>
  <c r="AJ61" i="57"/>
  <c r="H39" i="57"/>
  <c r="AV61" i="57"/>
  <c r="AU39" i="57"/>
  <c r="AW61" i="57"/>
  <c r="AH39" i="57"/>
  <c r="AR39" i="57"/>
  <c r="AQ39" i="57"/>
  <c r="AT61" i="57"/>
  <c r="AQ61" i="57"/>
  <c r="AS61" i="57"/>
  <c r="AR61" i="57"/>
  <c r="AN61" i="57"/>
  <c r="AP61" i="57"/>
  <c r="AO61" i="57"/>
  <c r="AM61" i="57"/>
  <c r="AM39" i="57"/>
  <c r="AS39" i="57"/>
  <c r="AX39" i="57" l="1"/>
  <c r="Y61" i="57"/>
  <c r="U61" i="57"/>
  <c r="AX61" i="57"/>
  <c r="AF61" i="57"/>
  <c r="I61" i="57"/>
  <c r="S39" i="57"/>
  <c r="AK61" i="57"/>
  <c r="X61" i="57"/>
  <c r="P39" i="57"/>
  <c r="AI39" i="57"/>
  <c r="AE39" i="57"/>
  <c r="W61" i="57"/>
  <c r="Z61" i="57"/>
  <c r="G39" i="57"/>
  <c r="M39" i="57"/>
  <c r="AA61" i="57"/>
  <c r="R39" i="57"/>
  <c r="AZ39" i="57"/>
  <c r="AI61" i="57"/>
  <c r="AL61" i="57"/>
  <c r="W39" i="57"/>
  <c r="H61" i="57"/>
  <c r="AC61" i="57"/>
  <c r="J61" i="57"/>
  <c r="N39" i="57"/>
  <c r="BB39" i="57"/>
  <c r="BD39" i="57"/>
  <c r="N61" i="57"/>
  <c r="AE61" i="57"/>
  <c r="AZ61" i="57"/>
  <c r="AD61" i="57"/>
  <c r="BA39" i="57"/>
  <c r="V61" i="57"/>
  <c r="AF39" i="57"/>
  <c r="V39" i="57"/>
  <c r="X39" i="57"/>
  <c r="AO39" i="57"/>
  <c r="I39" i="57"/>
  <c r="BC39" i="57"/>
  <c r="AG61" i="57"/>
  <c r="AB61" i="57"/>
  <c r="S61" i="57"/>
  <c r="P61" i="57"/>
  <c r="AH61" i="57"/>
  <c r="AA39" i="57"/>
  <c r="T61" i="57"/>
  <c r="AP39" i="57"/>
  <c r="Q61" i="57"/>
  <c r="K61" i="57"/>
  <c r="BC61" i="57"/>
  <c r="BB61" i="57"/>
  <c r="U39" i="57"/>
  <c r="Q39" i="57"/>
  <c r="O61" i="57"/>
  <c r="R61" i="57"/>
  <c r="M61" i="57"/>
  <c r="BD61" i="57"/>
  <c r="AY61" i="57"/>
  <c r="BA61" i="57"/>
  <c r="O39" i="57"/>
  <c r="K39" i="57"/>
  <c r="T42" i="57" l="1"/>
  <c r="AJ42" i="57"/>
  <c r="AZ42" i="57"/>
  <c r="N43" i="57"/>
  <c r="AD43" i="57"/>
  <c r="AT43" i="57"/>
  <c r="AT40" i="57"/>
  <c r="R42" i="57"/>
  <c r="L43" i="57"/>
  <c r="AC40" i="57"/>
  <c r="AS40" i="57"/>
  <c r="Q42" i="57"/>
  <c r="AG42" i="57"/>
  <c r="AW42" i="57"/>
  <c r="AN41" i="57"/>
  <c r="AZ41" i="57"/>
  <c r="AH42" i="57"/>
  <c r="AX42" i="57"/>
  <c r="M41" i="57"/>
  <c r="Y41" i="57"/>
  <c r="Q43" i="57"/>
  <c r="X41" i="57"/>
  <c r="AD42" i="57"/>
  <c r="AT42" i="57"/>
  <c r="AB43" i="57"/>
  <c r="AR43" i="57"/>
  <c r="AJ40" i="57"/>
  <c r="Q40" i="57"/>
  <c r="J40" i="57"/>
  <c r="X43" i="57"/>
  <c r="L42" i="57"/>
  <c r="AP41" i="57" l="1"/>
  <c r="AJ41" i="57"/>
  <c r="AP40" i="57"/>
  <c r="AN43" i="57"/>
  <c r="J41" i="57"/>
  <c r="N42" i="57"/>
  <c r="H43" i="57"/>
  <c r="N40" i="57"/>
  <c r="T41" i="57"/>
  <c r="BD41" i="57"/>
  <c r="BD43" i="57"/>
  <c r="AS43" i="57"/>
  <c r="AC43" i="57"/>
  <c r="M43" i="57"/>
  <c r="AO41" i="57"/>
  <c r="AC41" i="57"/>
  <c r="I41" i="57"/>
  <c r="H41" i="57"/>
  <c r="AD40" i="57"/>
  <c r="AS42" i="57"/>
  <c r="AC42" i="57"/>
  <c r="M42" i="57"/>
  <c r="AO40" i="57"/>
  <c r="Y40" i="57"/>
  <c r="I40" i="57"/>
  <c r="Z43" i="57"/>
  <c r="AF42" i="57"/>
  <c r="AH41" i="57"/>
  <c r="R41" i="57"/>
  <c r="BD40" i="57"/>
  <c r="AN40" i="57"/>
  <c r="Z40" i="57"/>
  <c r="AS41" i="57"/>
  <c r="X40" i="57"/>
  <c r="AG43" i="57"/>
  <c r="L40" i="57"/>
  <c r="AL43" i="57"/>
  <c r="AR42" i="57"/>
  <c r="AX41" i="57"/>
  <c r="H42" i="57"/>
  <c r="N41" i="57"/>
  <c r="AW43" i="57"/>
  <c r="AX43" i="57"/>
  <c r="V41" i="57"/>
  <c r="AR40" i="57"/>
  <c r="AV43" i="57"/>
  <c r="AF43" i="57"/>
  <c r="P43" i="57"/>
  <c r="BB42" i="57"/>
  <c r="AL42" i="57"/>
  <c r="V42" i="57"/>
  <c r="AR41" i="57"/>
  <c r="AB41" i="57"/>
  <c r="L41" i="57"/>
  <c r="AX40" i="57"/>
  <c r="AH40" i="57"/>
  <c r="R40" i="57"/>
  <c r="BA42" i="57"/>
  <c r="AK42" i="57"/>
  <c r="U42" i="57"/>
  <c r="AW40" i="57"/>
  <c r="AG40" i="57"/>
  <c r="J43" i="57"/>
  <c r="P42" i="57"/>
  <c r="AB40" i="57"/>
  <c r="BA43" i="57"/>
  <c r="AK43" i="57"/>
  <c r="U43" i="57"/>
  <c r="AW41" i="57"/>
  <c r="AG41" i="57"/>
  <c r="Q41" i="57"/>
  <c r="P40" i="57"/>
  <c r="H40" i="57"/>
  <c r="AU65" i="57"/>
  <c r="AV65" i="57"/>
  <c r="AX65" i="57"/>
  <c r="AU43" i="57"/>
  <c r="AW65" i="57"/>
  <c r="AF65" i="57"/>
  <c r="AG65" i="57"/>
  <c r="AE65" i="57"/>
  <c r="AH65" i="57"/>
  <c r="AE43" i="57"/>
  <c r="Q65" i="57"/>
  <c r="R65" i="57"/>
  <c r="O43" i="57"/>
  <c r="P65" i="57"/>
  <c r="O65" i="57"/>
  <c r="AS63" i="57"/>
  <c r="AT63" i="57"/>
  <c r="AQ41" i="57"/>
  <c r="AR63" i="57"/>
  <c r="AQ63" i="57"/>
  <c r="Z41" i="57"/>
  <c r="AS64" i="57"/>
  <c r="AR64" i="57"/>
  <c r="AT64" i="57"/>
  <c r="AQ42" i="57"/>
  <c r="AQ64" i="57"/>
  <c r="N64" i="57"/>
  <c r="K64" i="57"/>
  <c r="L64" i="57"/>
  <c r="K42" i="57"/>
  <c r="M64" i="57"/>
  <c r="BC40" i="57"/>
  <c r="BC62" i="57"/>
  <c r="BD62" i="57"/>
  <c r="AM62" i="57"/>
  <c r="AN62" i="57"/>
  <c r="AM40" i="57"/>
  <c r="AP62" i="57"/>
  <c r="AO62" i="57"/>
  <c r="W62" i="57"/>
  <c r="Z62" i="57"/>
  <c r="X62" i="57"/>
  <c r="W40" i="57"/>
  <c r="Y62" i="57"/>
  <c r="P62" i="57"/>
  <c r="O40" i="57"/>
  <c r="Q62" i="57"/>
  <c r="O62" i="57"/>
  <c r="R62" i="57"/>
  <c r="AN63" i="57"/>
  <c r="AO63" i="57"/>
  <c r="AM63" i="57"/>
  <c r="AM41" i="57"/>
  <c r="AP63" i="57"/>
  <c r="AP43" i="57"/>
  <c r="BD65" i="57"/>
  <c r="BC65" i="57"/>
  <c r="BC43" i="57"/>
  <c r="AN65" i="57"/>
  <c r="AO65" i="57"/>
  <c r="AP65" i="57"/>
  <c r="AM43" i="57"/>
  <c r="AM65" i="57"/>
  <c r="Y65" i="57"/>
  <c r="Z65" i="57"/>
  <c r="W43" i="57"/>
  <c r="X65" i="57"/>
  <c r="W65" i="57"/>
  <c r="G65" i="57"/>
  <c r="G43" i="57"/>
  <c r="H65" i="57"/>
  <c r="I65" i="57"/>
  <c r="J65" i="57"/>
  <c r="AY63" i="57"/>
  <c r="AZ63" i="57"/>
  <c r="BB63" i="57"/>
  <c r="BA63" i="57"/>
  <c r="AY41" i="57"/>
  <c r="AJ63" i="57"/>
  <c r="AI63" i="57"/>
  <c r="AK63" i="57"/>
  <c r="AL63" i="57"/>
  <c r="AI41" i="57"/>
  <c r="U63" i="57"/>
  <c r="V63" i="57"/>
  <c r="S41" i="57"/>
  <c r="S63" i="57"/>
  <c r="T63" i="57"/>
  <c r="AH43" i="57"/>
  <c r="AN42" i="57"/>
  <c r="AT41" i="57"/>
  <c r="T40" i="57"/>
  <c r="AZ64" i="57"/>
  <c r="AY42" i="57"/>
  <c r="BA64" i="57"/>
  <c r="AY64" i="57"/>
  <c r="BB64" i="57"/>
  <c r="AK64" i="57"/>
  <c r="AJ64" i="57"/>
  <c r="AL64" i="57"/>
  <c r="AI42" i="57"/>
  <c r="AI64" i="57"/>
  <c r="T64" i="57"/>
  <c r="S42" i="57"/>
  <c r="U64" i="57"/>
  <c r="V64" i="57"/>
  <c r="S64" i="57"/>
  <c r="AU62" i="57"/>
  <c r="AV62" i="57"/>
  <c r="AU40" i="57"/>
  <c r="AX62" i="57"/>
  <c r="AW62" i="57"/>
  <c r="AE62" i="57"/>
  <c r="AH62" i="57"/>
  <c r="AF62" i="57"/>
  <c r="AE40" i="57"/>
  <c r="AG62" i="57"/>
  <c r="M40" i="57"/>
  <c r="J62" i="57"/>
  <c r="G40" i="57"/>
  <c r="H62" i="57"/>
  <c r="G62" i="57"/>
  <c r="I62" i="57"/>
  <c r="AD63" i="57"/>
  <c r="AA41" i="57"/>
  <c r="AA63" i="57"/>
  <c r="AC63" i="57"/>
  <c r="AB63" i="57"/>
  <c r="K63" i="57"/>
  <c r="L63" i="57"/>
  <c r="N63" i="57"/>
  <c r="K41" i="57"/>
  <c r="M63" i="57"/>
  <c r="AV40" i="57"/>
  <c r="AC64" i="57"/>
  <c r="AD64" i="57"/>
  <c r="AB64" i="57"/>
  <c r="AA42" i="57"/>
  <c r="AA64" i="57"/>
  <c r="AT65" i="57"/>
  <c r="AQ43" i="57"/>
  <c r="AQ65" i="57"/>
  <c r="AS65" i="57"/>
  <c r="AR65" i="57"/>
  <c r="AA65" i="57"/>
  <c r="AB65" i="57"/>
  <c r="AD65" i="57"/>
  <c r="AA43" i="57"/>
  <c r="AC65" i="57"/>
  <c r="L65" i="57"/>
  <c r="M65" i="57"/>
  <c r="K65" i="57"/>
  <c r="N65" i="57"/>
  <c r="K43" i="57"/>
  <c r="BD63" i="57"/>
  <c r="BC41" i="57"/>
  <c r="BC63" i="57"/>
  <c r="Y63" i="57"/>
  <c r="Z63" i="57"/>
  <c r="W41" i="57"/>
  <c r="X63" i="57"/>
  <c r="W63" i="57"/>
  <c r="H63" i="57"/>
  <c r="G41" i="57"/>
  <c r="I63" i="57"/>
  <c r="G63" i="57"/>
  <c r="J63" i="57"/>
  <c r="BC42" i="57"/>
  <c r="BC64" i="57"/>
  <c r="BD64" i="57"/>
  <c r="AN64" i="57"/>
  <c r="AM42" i="57"/>
  <c r="AO64" i="57"/>
  <c r="AM64" i="57"/>
  <c r="AP64" i="57"/>
  <c r="W64" i="57"/>
  <c r="X64" i="57"/>
  <c r="W42" i="57"/>
  <c r="Y64" i="57"/>
  <c r="Z64" i="57"/>
  <c r="H64" i="57"/>
  <c r="J64" i="57"/>
  <c r="G42" i="57"/>
  <c r="I64" i="57"/>
  <c r="G64" i="57"/>
  <c r="AZ62" i="57"/>
  <c r="AY40" i="57"/>
  <c r="BA62" i="57"/>
  <c r="AY62" i="57"/>
  <c r="BB62" i="57"/>
  <c r="AL62" i="57"/>
  <c r="AI62" i="57"/>
  <c r="AJ62" i="57"/>
  <c r="AI40" i="57"/>
  <c r="AK62" i="57"/>
  <c r="U62" i="57"/>
  <c r="V62" i="57"/>
  <c r="T62" i="57"/>
  <c r="S40" i="57"/>
  <c r="S62" i="57"/>
  <c r="K62" i="57"/>
  <c r="L62" i="57"/>
  <c r="K40" i="57"/>
  <c r="N62" i="57"/>
  <c r="M62" i="57"/>
  <c r="BD42" i="57"/>
  <c r="BB43" i="57"/>
  <c r="R43" i="57"/>
  <c r="AV42" i="57"/>
  <c r="X42" i="57"/>
  <c r="BB41" i="57"/>
  <c r="AD41" i="57"/>
  <c r="AZ43" i="57"/>
  <c r="AJ43" i="57"/>
  <c r="T43" i="57"/>
  <c r="AP42" i="57"/>
  <c r="Z42" i="57"/>
  <c r="J42" i="57"/>
  <c r="AV41" i="57"/>
  <c r="AF41" i="57"/>
  <c r="P41" i="57"/>
  <c r="BB40" i="57"/>
  <c r="AL40" i="57"/>
  <c r="V40" i="57"/>
  <c r="AZ65" i="57"/>
  <c r="BA65" i="57"/>
  <c r="AY65" i="57"/>
  <c r="BB65" i="57"/>
  <c r="AY43" i="57"/>
  <c r="AK65" i="57"/>
  <c r="AJ65" i="57"/>
  <c r="AL65" i="57"/>
  <c r="AI43" i="57"/>
  <c r="AI65" i="57"/>
  <c r="V65" i="57"/>
  <c r="S43" i="57"/>
  <c r="S65" i="57"/>
  <c r="T65" i="57"/>
  <c r="U65" i="57"/>
  <c r="AO42" i="57"/>
  <c r="Y42" i="57"/>
  <c r="I42" i="57"/>
  <c r="AU63" i="57"/>
  <c r="AX63" i="57"/>
  <c r="AV63" i="57"/>
  <c r="AU41" i="57"/>
  <c r="AW63" i="57"/>
  <c r="AF63" i="57"/>
  <c r="AG63" i="57"/>
  <c r="AH63" i="57"/>
  <c r="AE41" i="57"/>
  <c r="AE63" i="57"/>
  <c r="O63" i="57"/>
  <c r="R63" i="57"/>
  <c r="Q63" i="57"/>
  <c r="O41" i="57"/>
  <c r="P63" i="57"/>
  <c r="BA40" i="57"/>
  <c r="AK40" i="57"/>
  <c r="U40" i="57"/>
  <c r="V43" i="57"/>
  <c r="AB42" i="57"/>
  <c r="AL41" i="57"/>
  <c r="AZ40" i="57"/>
  <c r="AF40" i="57"/>
  <c r="AO43" i="57"/>
  <c r="Y43" i="57"/>
  <c r="I43" i="57"/>
  <c r="AV64" i="57"/>
  <c r="AU42" i="57"/>
  <c r="AU64" i="57"/>
  <c r="AW64" i="57"/>
  <c r="AX64" i="57"/>
  <c r="AE64" i="57"/>
  <c r="AF64" i="57"/>
  <c r="AE42" i="57"/>
  <c r="AH64" i="57"/>
  <c r="AG64" i="57"/>
  <c r="P64" i="57"/>
  <c r="O42" i="57"/>
  <c r="O64" i="57"/>
  <c r="Q64" i="57"/>
  <c r="R64" i="57"/>
  <c r="BA41" i="57"/>
  <c r="AK41" i="57"/>
  <c r="U41" i="57"/>
  <c r="AT62" i="57"/>
  <c r="AQ62" i="57"/>
  <c r="AS62" i="57"/>
  <c r="AR62" i="57"/>
  <c r="AQ40" i="57"/>
  <c r="AC62" i="57"/>
  <c r="AD62" i="57"/>
  <c r="AA40" i="57"/>
  <c r="AA62" i="57"/>
  <c r="AB62" i="57"/>
</calcChain>
</file>

<file path=xl/sharedStrings.xml><?xml version="1.0" encoding="utf-8"?>
<sst xmlns="http://schemas.openxmlformats.org/spreadsheetml/2006/main" count="1600" uniqueCount="98">
  <si>
    <t>Clasificación Cuentas Nacionales</t>
  </si>
  <si>
    <t>Concepto</t>
  </si>
  <si>
    <t>Cuadro 1</t>
  </si>
  <si>
    <t>Cuadro 2</t>
  </si>
  <si>
    <t>Producto Interno Bruto - PIB</t>
  </si>
  <si>
    <t>I</t>
  </si>
  <si>
    <t>Base 2015</t>
  </si>
  <si>
    <t>B.1b</t>
  </si>
  <si>
    <t>Producto interno bruto</t>
  </si>
  <si>
    <r>
      <t>2017</t>
    </r>
    <r>
      <rPr>
        <b/>
        <vertAlign val="superscript"/>
        <sz val="9"/>
        <color theme="1"/>
        <rFont val="Arial"/>
        <family val="2"/>
      </rPr>
      <t>pr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</si>
  <si>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de Síntesis y Cuentas Nacionales - DANE</t>
    </r>
  </si>
  <si>
    <t>pr: Cifra preliminar</t>
  </si>
  <si>
    <t>p: Cifra provisional</t>
  </si>
  <si>
    <t>Miles de millones de pesos</t>
  </si>
  <si>
    <t>Series encadenadas de volumen con año de referencia 2015</t>
  </si>
  <si>
    <t>Índice</t>
  </si>
  <si>
    <t>II</t>
  </si>
  <si>
    <t>III</t>
  </si>
  <si>
    <t>IV</t>
  </si>
  <si>
    <t>Datos originales</t>
  </si>
  <si>
    <t>Datos corregidos de efectos estacionales y de calendario</t>
  </si>
  <si>
    <t>CUENTAS NACIONALES TRIMESTRALES</t>
  </si>
  <si>
    <r>
      <t>2018</t>
    </r>
    <r>
      <rPr>
        <b/>
        <vertAlign val="superscript"/>
        <sz val="9"/>
        <color theme="1"/>
        <rFont val="Arial"/>
        <family val="2"/>
      </rPr>
      <t>pr</t>
    </r>
  </si>
  <si>
    <r>
      <t>2016</t>
    </r>
    <r>
      <rPr>
        <b/>
        <vertAlign val="superscript"/>
        <sz val="9"/>
        <color theme="1"/>
        <rFont val="Arial"/>
        <family val="2"/>
      </rPr>
      <t>p</t>
    </r>
  </si>
  <si>
    <t>Producto Interno Bruto desde el enfoque del gasto a precios constantes</t>
  </si>
  <si>
    <t xml:space="preserve">P.3 </t>
  </si>
  <si>
    <t>Gasto de consumo final</t>
  </si>
  <si>
    <t>P.311 + P.313 + P.323</t>
  </si>
  <si>
    <t>P.312 + P.322</t>
  </si>
  <si>
    <t>Gasto de consumo final del gobierno general</t>
  </si>
  <si>
    <t>P.5</t>
  </si>
  <si>
    <t>Formación bruta de capital</t>
  </si>
  <si>
    <t>P.6</t>
  </si>
  <si>
    <t>Exportaciones</t>
  </si>
  <si>
    <t>P.7</t>
  </si>
  <si>
    <t>Importaciones</t>
  </si>
  <si>
    <t>Tasa de crecimiento trimestral</t>
  </si>
  <si>
    <t>Tasa de crecimiento anual</t>
  </si>
  <si>
    <t>Salud</t>
  </si>
  <si>
    <t>Transporte</t>
  </si>
  <si>
    <t>Comunicaciones</t>
  </si>
  <si>
    <t>Educación</t>
  </si>
  <si>
    <t>Divisiones COICOP1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</si>
  <si>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</si>
  <si>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</si>
  <si>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</si>
  <si>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</si>
  <si>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</si>
  <si>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</si>
  <si>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</si>
  <si>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</si>
  <si>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</si>
  <si>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</si>
  <si>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</si>
  <si>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</si>
  <si>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Gasto de consumo final de los hogares por finalidad</t>
  </si>
  <si>
    <t>Alimentos y bebidas no alcohólicas</t>
  </si>
  <si>
    <t>Bebidas alcohólicas, tabaco y estupefacientes</t>
  </si>
  <si>
    <t>Prendas de vestir y calzado</t>
  </si>
  <si>
    <t>Alojamiento, agua, electricidad, gas y otros combustibles</t>
  </si>
  <si>
    <t>Muebles, artículos para el hogar y para la conservación ordinaria del hogar</t>
  </si>
  <si>
    <t>Recreación y cultura</t>
  </si>
  <si>
    <t>Restaurantes y hoteles</t>
  </si>
  <si>
    <t>Bienes y servicios diversos</t>
  </si>
  <si>
    <t>Gasto de consumo final de los hogares por durabilidad</t>
  </si>
  <si>
    <t>Bienes durables</t>
  </si>
  <si>
    <t>Bienes no durables</t>
  </si>
  <si>
    <t>Bienes semidurables</t>
  </si>
  <si>
    <t>Servicios</t>
  </si>
  <si>
    <t>Gasto de consumo final de los hogares en el territorio económico</t>
  </si>
  <si>
    <t>Gasto de consumo final de los hogares por finalidad y durabilidad</t>
  </si>
  <si>
    <t>P.51</t>
  </si>
  <si>
    <t>Formación bruta de capital fijo</t>
  </si>
  <si>
    <t>AN111</t>
  </si>
  <si>
    <t>Vivienda</t>
  </si>
  <si>
    <t>AN112</t>
  </si>
  <si>
    <t>Otros edificios y estructuras</t>
  </si>
  <si>
    <t>AN113 + AN114</t>
  </si>
  <si>
    <t>AN115</t>
  </si>
  <si>
    <t>Recursos biológicos cultivados</t>
  </si>
  <si>
    <t>AN117</t>
  </si>
  <si>
    <t>Productos de propiedad intelectual</t>
  </si>
  <si>
    <t>Cuadro 3</t>
  </si>
  <si>
    <t>Cuadro 4</t>
  </si>
  <si>
    <r>
      <t>Gasto de consumo final individual de los hogares; gasto de consumo final de las ISFLH</t>
    </r>
    <r>
      <rPr>
        <vertAlign val="superscript"/>
        <sz val="9"/>
        <color theme="1"/>
        <rFont val="Arial"/>
        <family val="2"/>
      </rPr>
      <t>1</t>
    </r>
  </si>
  <si>
    <t>Cuadro 5</t>
  </si>
  <si>
    <t>Maquinaria y equipo</t>
  </si>
  <si>
    <t>Cuadro 6</t>
  </si>
  <si>
    <t>Gasto de consumo final de los hogares por finalidad y durabilidad; datos corregidos de efectos estacionales y de calendario</t>
  </si>
  <si>
    <t>Gasto de consumo final de los hogares por finalidad y durabilidad; datos originales</t>
  </si>
  <si>
    <r>
      <t>2005 - 2018 Tercer trimestre</t>
    </r>
    <r>
      <rPr>
        <b/>
        <vertAlign val="superscript"/>
        <sz val="9"/>
        <rFont val="Arial"/>
        <family val="2"/>
      </rPr>
      <t>pr</t>
    </r>
  </si>
  <si>
    <t>Actualizado el 22 de Noviembre de 2018</t>
  </si>
  <si>
    <t>Formacion bruta de capital; datos originales</t>
  </si>
  <si>
    <t>Formacion bruta de capital; datos corregidos de efectos estacionales y de calendario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</si>
  <si>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Instituciones sin fines de lucro que sirven a los hogares</t>
    </r>
  </si>
  <si>
    <t>Formación bruta de capital fijo - Tipo de activo</t>
  </si>
  <si>
    <t>Tasa de crecimiento año corrido</t>
  </si>
  <si>
    <t>Gasto de consumo final individual de los hogares; gasto de consumo final de las ISFLH1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</si>
</sst>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B6004B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b/>
      <i/>
      <sz val="9"/>
      <color theme="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6" fillId="0" borderId="0" applyFont="0" applyFill="0" applyBorder="0" applyAlignment="0" applyProtection="0"/>
  </cellStyleXfs>
  <cellXfs count="176">
    <xf numFmtId="0" fontId="0" fillId="0" borderId="0" xfId="0"/>
    <xf numFmtId="0" fontId="0" fillId="3" borderId="0" xfId="0" applyFill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3" xfId="0" applyFont="1" applyFill="1" applyBorder="1"/>
    <xf numFmtId="0" fontId="2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6" fillId="3" borderId="0" xfId="0" applyFont="1" applyFill="1"/>
    <xf numFmtId="0" fontId="2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/>
    <xf numFmtId="0" fontId="12" fillId="7" borderId="0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5" fillId="0" borderId="5" xfId="0" applyNumberFormat="1" applyFont="1" applyFill="1" applyBorder="1" applyAlignment="1" applyProtection="1">
      <alignment vertical="center"/>
    </xf>
    <xf numFmtId="3" fontId="15" fillId="0" borderId="1" xfId="0" applyNumberFormat="1" applyFont="1" applyFill="1" applyBorder="1" applyAlignment="1" applyProtection="1">
      <alignment vertical="center"/>
    </xf>
    <xf numFmtId="0" fontId="12" fillId="7" borderId="1" xfId="0" applyFont="1" applyFill="1" applyBorder="1" applyAlignment="1">
      <alignment vertical="center"/>
    </xf>
    <xf numFmtId="0" fontId="4" fillId="0" borderId="0" xfId="0" applyFont="1" applyFill="1"/>
    <xf numFmtId="0" fontId="1" fillId="0" borderId="0" xfId="1" applyFill="1" applyBorder="1" applyAlignment="1">
      <alignment horizontal="right"/>
    </xf>
    <xf numFmtId="3" fontId="4" fillId="0" borderId="0" xfId="0" applyNumberFormat="1" applyFont="1" applyFill="1" applyBorder="1"/>
    <xf numFmtId="164" fontId="4" fillId="0" borderId="0" xfId="0" applyNumberFormat="1" applyFont="1"/>
    <xf numFmtId="3" fontId="15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19" fillId="0" borderId="0" xfId="1" applyFont="1" applyFill="1" applyBorder="1"/>
    <xf numFmtId="3" fontId="15" fillId="0" borderId="3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>
      <alignment vertical="center" wrapText="1"/>
    </xf>
    <xf numFmtId="0" fontId="4" fillId="5" borderId="3" xfId="0" applyFont="1" applyFill="1" applyBorder="1"/>
    <xf numFmtId="0" fontId="4" fillId="5" borderId="0" xfId="0" applyFont="1" applyFill="1" applyBorder="1"/>
    <xf numFmtId="3" fontId="4" fillId="5" borderId="0" xfId="0" applyNumberFormat="1" applyFont="1" applyFill="1" applyBorder="1"/>
    <xf numFmtId="3" fontId="4" fillId="5" borderId="4" xfId="0" applyNumberFormat="1" applyFont="1" applyFill="1" applyBorder="1"/>
    <xf numFmtId="3" fontId="4" fillId="0" borderId="4" xfId="0" applyNumberFormat="1" applyFont="1" applyFill="1" applyBorder="1"/>
    <xf numFmtId="0" fontId="12" fillId="7" borderId="3" xfId="0" applyFont="1" applyFill="1" applyBorder="1" applyAlignment="1">
      <alignment vertical="center"/>
    </xf>
    <xf numFmtId="0" fontId="4" fillId="0" borderId="4" xfId="0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3" fontId="3" fillId="5" borderId="6" xfId="0" applyNumberFormat="1" applyFont="1" applyFill="1" applyBorder="1"/>
    <xf numFmtId="0" fontId="3" fillId="5" borderId="5" xfId="0" applyFont="1" applyFill="1" applyBorder="1"/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7" borderId="0" xfId="0" applyNumberFormat="1" applyFont="1" applyFill="1" applyBorder="1"/>
    <xf numFmtId="3" fontId="4" fillId="7" borderId="4" xfId="0" applyNumberFormat="1" applyFont="1" applyFill="1" applyBorder="1"/>
    <xf numFmtId="0" fontId="4" fillId="0" borderId="0" xfId="0" applyFont="1" applyFill="1" applyBorder="1" applyAlignment="1">
      <alignment wrapText="1"/>
    </xf>
    <xf numFmtId="0" fontId="22" fillId="0" borderId="0" xfId="0" applyFont="1" applyFill="1" applyBorder="1"/>
    <xf numFmtId="0" fontId="3" fillId="5" borderId="3" xfId="0" applyFont="1" applyFill="1" applyBorder="1"/>
    <xf numFmtId="0" fontId="3" fillId="5" borderId="0" xfId="0" applyFont="1" applyFill="1" applyBorder="1"/>
    <xf numFmtId="3" fontId="3" fillId="5" borderId="0" xfId="0" applyNumberFormat="1" applyFont="1" applyFill="1" applyBorder="1"/>
    <xf numFmtId="3" fontId="3" fillId="5" borderId="4" xfId="0" applyNumberFormat="1" applyFont="1" applyFill="1" applyBorder="1"/>
    <xf numFmtId="0" fontId="4" fillId="0" borderId="4" xfId="0" applyFont="1" applyBorder="1"/>
    <xf numFmtId="0" fontId="4" fillId="5" borderId="0" xfId="0" applyFont="1" applyFill="1" applyBorder="1" applyAlignment="1">
      <alignment horizontal="left" indent="2"/>
    </xf>
    <xf numFmtId="0" fontId="23" fillId="3" borderId="0" xfId="1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3" fontId="15" fillId="0" borderId="6" xfId="0" applyNumberFormat="1" applyFont="1" applyFill="1" applyBorder="1" applyAlignment="1" applyProtection="1">
      <alignment vertical="center"/>
    </xf>
    <xf numFmtId="0" fontId="12" fillId="7" borderId="5" xfId="0" applyFont="1" applyFill="1" applyBorder="1" applyAlignment="1">
      <alignment vertical="center"/>
    </xf>
    <xf numFmtId="165" fontId="4" fillId="0" borderId="0" xfId="5" applyNumberFormat="1" applyFont="1" applyFill="1" applyBorder="1"/>
    <xf numFmtId="165" fontId="4" fillId="0" borderId="4" xfId="5" applyNumberFormat="1" applyFont="1" applyFill="1" applyBorder="1"/>
    <xf numFmtId="0" fontId="3" fillId="0" borderId="0" xfId="0" applyFont="1" applyFill="1"/>
    <xf numFmtId="0" fontId="3" fillId="3" borderId="3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/>
    <xf numFmtId="3" fontId="3" fillId="3" borderId="4" xfId="0" applyNumberFormat="1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3" fontId="4" fillId="3" borderId="4" xfId="0" applyNumberFormat="1" applyFont="1" applyFill="1" applyBorder="1"/>
    <xf numFmtId="166" fontId="3" fillId="3" borderId="0" xfId="0" applyNumberFormat="1" applyFont="1" applyFill="1" applyBorder="1"/>
    <xf numFmtId="166" fontId="3" fillId="3" borderId="4" xfId="0" applyNumberFormat="1" applyFont="1" applyFill="1" applyBorder="1"/>
    <xf numFmtId="166" fontId="4" fillId="5" borderId="0" xfId="0" applyNumberFormat="1" applyFont="1" applyFill="1" applyBorder="1"/>
    <xf numFmtId="166" fontId="4" fillId="5" borderId="4" xfId="0" applyNumberFormat="1" applyFont="1" applyFill="1" applyBorder="1"/>
    <xf numFmtId="166" fontId="4" fillId="3" borderId="0" xfId="0" applyNumberFormat="1" applyFont="1" applyFill="1" applyBorder="1"/>
    <xf numFmtId="166" fontId="4" fillId="3" borderId="4" xfId="0" applyNumberFormat="1" applyFont="1" applyFill="1" applyBorder="1"/>
    <xf numFmtId="166" fontId="3" fillId="5" borderId="0" xfId="0" applyNumberFormat="1" applyFont="1" applyFill="1" applyBorder="1"/>
    <xf numFmtId="166" fontId="3" fillId="5" borderId="4" xfId="0" applyNumberFormat="1" applyFont="1" applyFill="1" applyBorder="1"/>
    <xf numFmtId="166" fontId="3" fillId="5" borderId="1" xfId="0" applyNumberFormat="1" applyFont="1" applyFill="1" applyBorder="1"/>
    <xf numFmtId="166" fontId="3" fillId="5" borderId="6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4" fillId="0" borderId="7" xfId="0" applyFont="1" applyFill="1" applyBorder="1"/>
    <xf numFmtId="0" fontId="4" fillId="0" borderId="2" xfId="0" applyFont="1" applyFill="1" applyBorder="1"/>
    <xf numFmtId="0" fontId="4" fillId="5" borderId="4" xfId="0" applyFont="1" applyFill="1" applyBorder="1" applyAlignment="1">
      <alignment horizontal="left" indent="2"/>
    </xf>
    <xf numFmtId="165" fontId="4" fillId="5" borderId="0" xfId="0" applyNumberFormat="1" applyFont="1" applyFill="1" applyBorder="1" applyAlignment="1">
      <alignment horizontal="left" indent="2"/>
    </xf>
    <xf numFmtId="165" fontId="4" fillId="5" borderId="4" xfId="0" applyNumberFormat="1" applyFont="1" applyFill="1" applyBorder="1" applyAlignment="1">
      <alignment horizontal="left" indent="2"/>
    </xf>
    <xf numFmtId="165" fontId="3" fillId="5" borderId="1" xfId="0" applyNumberFormat="1" applyFont="1" applyFill="1" applyBorder="1" applyAlignment="1">
      <alignment horizontal="left" indent="2"/>
    </xf>
    <xf numFmtId="165" fontId="3" fillId="5" borderId="6" xfId="0" applyNumberFormat="1" applyFont="1" applyFill="1" applyBorder="1" applyAlignment="1">
      <alignment horizontal="left" indent="2"/>
    </xf>
    <xf numFmtId="167" fontId="4" fillId="0" borderId="0" xfId="5" applyNumberFormat="1" applyFont="1" applyFill="1" applyBorder="1"/>
    <xf numFmtId="167" fontId="4" fillId="0" borderId="4" xfId="5" applyNumberFormat="1" applyFont="1" applyFill="1" applyBorder="1"/>
    <xf numFmtId="167" fontId="4" fillId="5" borderId="0" xfId="0" applyNumberFormat="1" applyFont="1" applyFill="1" applyBorder="1" applyAlignment="1">
      <alignment horizontal="left" indent="2"/>
    </xf>
    <xf numFmtId="167" fontId="4" fillId="5" borderId="4" xfId="0" applyNumberFormat="1" applyFont="1" applyFill="1" applyBorder="1" applyAlignment="1">
      <alignment horizontal="left" indent="2"/>
    </xf>
    <xf numFmtId="167" fontId="3" fillId="5" borderId="1" xfId="0" applyNumberFormat="1" applyFont="1" applyFill="1" applyBorder="1" applyAlignment="1">
      <alignment horizontal="left" indent="2"/>
    </xf>
    <xf numFmtId="167" fontId="3" fillId="5" borderId="6" xfId="0" applyNumberFormat="1" applyFont="1" applyFill="1" applyBorder="1" applyAlignment="1">
      <alignment horizontal="left" indent="2"/>
    </xf>
    <xf numFmtId="165" fontId="4" fillId="5" borderId="0" xfId="5" applyNumberFormat="1" applyFont="1" applyFill="1" applyBorder="1" applyAlignment="1">
      <alignment horizontal="left" indent="2"/>
    </xf>
    <xf numFmtId="165" fontId="3" fillId="5" borderId="1" xfId="5" applyNumberFormat="1" applyFont="1" applyFill="1" applyBorder="1" applyAlignment="1">
      <alignment horizontal="left" indent="2"/>
    </xf>
    <xf numFmtId="165" fontId="4" fillId="5" borderId="4" xfId="5" applyNumberFormat="1" applyFont="1" applyFill="1" applyBorder="1" applyAlignment="1">
      <alignment horizontal="left" indent="2"/>
    </xf>
    <xf numFmtId="165" fontId="3" fillId="5" borderId="6" xfId="5" applyNumberFormat="1" applyFont="1" applyFill="1" applyBorder="1" applyAlignment="1">
      <alignment horizontal="left" indent="2"/>
    </xf>
    <xf numFmtId="0" fontId="3" fillId="0" borderId="0" xfId="0" applyFont="1"/>
    <xf numFmtId="166" fontId="4" fillId="7" borderId="0" xfId="0" applyNumberFormat="1" applyFont="1" applyFill="1" applyBorder="1"/>
    <xf numFmtId="166" fontId="4" fillId="0" borderId="0" xfId="0" applyNumberFormat="1" applyFont="1" applyFill="1" applyBorder="1"/>
    <xf numFmtId="166" fontId="4" fillId="7" borderId="4" xfId="0" applyNumberFormat="1" applyFont="1" applyFill="1" applyBorder="1"/>
    <xf numFmtId="166" fontId="4" fillId="0" borderId="4" xfId="0" applyNumberFormat="1" applyFont="1" applyFill="1" applyBorder="1"/>
    <xf numFmtId="166" fontId="3" fillId="7" borderId="0" xfId="0" applyNumberFormat="1" applyFont="1" applyFill="1" applyBorder="1"/>
    <xf numFmtId="166" fontId="3" fillId="7" borderId="4" xfId="0" applyNumberFormat="1" applyFont="1" applyFill="1" applyBorder="1"/>
    <xf numFmtId="166" fontId="3" fillId="7" borderId="1" xfId="0" applyNumberFormat="1" applyFont="1" applyFill="1" applyBorder="1"/>
    <xf numFmtId="166" fontId="3" fillId="7" borderId="6" xfId="0" applyNumberFormat="1" applyFont="1" applyFill="1" applyBorder="1"/>
    <xf numFmtId="3" fontId="14" fillId="0" borderId="3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vertical="center"/>
    </xf>
    <xf numFmtId="0" fontId="19" fillId="3" borderId="0" xfId="1" applyFont="1" applyFill="1" applyBorder="1"/>
    <xf numFmtId="43" fontId="4" fillId="0" borderId="0" xfId="0" applyNumberFormat="1" applyFont="1" applyFill="1" applyBorder="1"/>
    <xf numFmtId="167" fontId="4" fillId="0" borderId="0" xfId="5" applyNumberFormat="1" applyFont="1"/>
    <xf numFmtId="3" fontId="4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4" fillId="5" borderId="2" xfId="0" applyFont="1" applyFill="1" applyBorder="1"/>
    <xf numFmtId="0" fontId="4" fillId="5" borderId="8" xfId="0" applyFont="1" applyFill="1" applyBorder="1"/>
    <xf numFmtId="0" fontId="4" fillId="0" borderId="8" xfId="0" applyFont="1" applyFill="1" applyBorder="1"/>
    <xf numFmtId="0" fontId="3" fillId="2" borderId="10" xfId="0" applyFont="1" applyFill="1" applyBorder="1" applyAlignment="1"/>
    <xf numFmtId="0" fontId="4" fillId="2" borderId="10" xfId="0" applyFont="1" applyFill="1" applyBorder="1"/>
    <xf numFmtId="0" fontId="4" fillId="2" borderId="11" xfId="0" applyFont="1" applyFill="1" applyBorder="1"/>
    <xf numFmtId="0" fontId="4" fillId="5" borderId="3" xfId="0" applyFont="1" applyFill="1" applyBorder="1" applyAlignment="1">
      <alignment horizontal="left" indent="4"/>
    </xf>
    <xf numFmtId="0" fontId="3" fillId="5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0"/>
  <tableStyles count="0" defaultTableStyle="TableStyleMedium2" defaultPivotStyle="PivotStyleLight16"/>
  <colors>
    <mruColors>
      <color rgb="FFF2F2F2"/>
      <color rgb="FF0563C1"/>
      <color rgb="FFB6004B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0</xdr:row>
      <xdr:rowOff>0</xdr:rowOff>
    </xdr:from>
    <xdr:to>
      <xdr:col>10</xdr:col>
      <xdr:colOff>142875</xdr:colOff>
      <xdr:row>4</xdr:row>
      <xdr:rowOff>51747</xdr:rowOff>
    </xdr:to>
    <xdr:pic>
      <xdr:nvPicPr>
        <xdr:cNvPr id="4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4" y="0"/>
          <a:ext cx="5600701" cy="1156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3000375</xdr:colOff>
      <xdr:row>4</xdr:row>
      <xdr:rowOff>0</xdr:rowOff>
    </xdr:to>
    <xdr:pic>
      <xdr:nvPicPr>
        <xdr:cNvPr id="3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3105150</xdr:colOff>
      <xdr:row>4</xdr:row>
      <xdr:rowOff>0</xdr:rowOff>
    </xdr:to>
    <xdr:pic>
      <xdr:nvPicPr>
        <xdr:cNvPr id="4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62475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3495675</xdr:colOff>
      <xdr:row>4</xdr:row>
      <xdr:rowOff>0</xdr:rowOff>
    </xdr:to>
    <xdr:pic>
      <xdr:nvPicPr>
        <xdr:cNvPr id="4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3000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3448050</xdr:colOff>
      <xdr:row>4</xdr:row>
      <xdr:rowOff>0</xdr:rowOff>
    </xdr:to>
    <xdr:pic>
      <xdr:nvPicPr>
        <xdr:cNvPr id="3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5375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3362325</xdr:colOff>
      <xdr:row>4</xdr:row>
      <xdr:rowOff>38100</xdr:rowOff>
    </xdr:to>
    <xdr:pic>
      <xdr:nvPicPr>
        <xdr:cNvPr id="3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1965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3200400</xdr:colOff>
      <xdr:row>4</xdr:row>
      <xdr:rowOff>38100</xdr:rowOff>
    </xdr:to>
    <xdr:pic>
      <xdr:nvPicPr>
        <xdr:cNvPr id="3" name="Imagen 13" descr="Lineamiento-Gobierno_Nuevo_Sep-2018_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57725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castrot\Jovanna\1.%20%20%20P%20.%20I%20.%20B\BASE%202015\PIB%202018-3%20BASE%202015\2.%20Consolidaci&#243;n\FBKF_181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adores_Ctes"/>
      <sheetName val="Indicadores_Ktes"/>
      <sheetName val="Niveles_Ctes"/>
      <sheetName val="Niveles_Ktes"/>
      <sheetName val="Bench_Ctes"/>
      <sheetName val="Bench_Ktes"/>
      <sheetName val="Niveles_K n-1"/>
      <sheetName val="Encadenamiento"/>
      <sheetName val="Bench_Ktes_CH"/>
      <sheetName val="RESUMEN_0rginal"/>
      <sheetName val="RESUMEN"/>
      <sheetName val="RESUMEN SA"/>
      <sheetName val="FBKF_181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J5">
            <v>7719.2924483856086</v>
          </cell>
          <cell r="AK5">
            <v>6155.1845783577537</v>
          </cell>
          <cell r="AL5">
            <v>5140.643267805217</v>
          </cell>
          <cell r="AM5">
            <v>643.63118995045158</v>
          </cell>
          <cell r="AN5">
            <v>1163.3640290624771</v>
          </cell>
        </row>
        <row r="6">
          <cell r="AJ6">
            <v>6759.2220832243029</v>
          </cell>
          <cell r="AK6">
            <v>5430.0947093897867</v>
          </cell>
          <cell r="AL6">
            <v>6297.0530568601034</v>
          </cell>
          <cell r="AM6">
            <v>649.7142284128995</v>
          </cell>
          <cell r="AN6">
            <v>1199.2450433478796</v>
          </cell>
        </row>
        <row r="7">
          <cell r="AJ7">
            <v>7141.7507976587076</v>
          </cell>
          <cell r="AK7">
            <v>7402.9743251342406</v>
          </cell>
          <cell r="AL7">
            <v>5994.5350492917869</v>
          </cell>
          <cell r="AM7">
            <v>667.54453120784376</v>
          </cell>
          <cell r="AN7">
            <v>1210.4572599873331</v>
          </cell>
        </row>
        <row r="8">
          <cell r="AJ8">
            <v>7938.1037419467402</v>
          </cell>
          <cell r="AK8">
            <v>14477.377315902857</v>
          </cell>
          <cell r="AL8">
            <v>6598.7686260428909</v>
          </cell>
          <cell r="AM8">
            <v>688.11005042880538</v>
          </cell>
          <cell r="AN8">
            <v>1266.933667602312</v>
          </cell>
        </row>
        <row r="9">
          <cell r="AJ9">
            <v>7727.1278337512831</v>
          </cell>
          <cell r="AK9">
            <v>6187.2586480544387</v>
          </cell>
          <cell r="AL9">
            <v>6283.9858529957592</v>
          </cell>
          <cell r="AM9">
            <v>714.79957071223328</v>
          </cell>
          <cell r="AN9">
            <v>1161.6306626352864</v>
          </cell>
        </row>
        <row r="10">
          <cell r="AJ10">
            <v>6568.671280900754</v>
          </cell>
          <cell r="AK10">
            <v>6230.2304858360167</v>
          </cell>
          <cell r="AL10">
            <v>7589.2589347598259</v>
          </cell>
          <cell r="AM10">
            <v>728.54501145573852</v>
          </cell>
          <cell r="AN10">
            <v>1175.3457691056406</v>
          </cell>
        </row>
        <row r="11">
          <cell r="AJ11">
            <v>8439.784774945816</v>
          </cell>
          <cell r="AK11">
            <v>8747.3229200210226</v>
          </cell>
          <cell r="AL11">
            <v>8266.458585345039</v>
          </cell>
          <cell r="AM11">
            <v>729.90586157608868</v>
          </cell>
          <cell r="AN11">
            <v>1188.267534347119</v>
          </cell>
        </row>
        <row r="12">
          <cell r="AJ12">
            <v>10550.388809762484</v>
          </cell>
          <cell r="AK12">
            <v>16013.215246728161</v>
          </cell>
          <cell r="AL12">
            <v>8933.2966268993714</v>
          </cell>
          <cell r="AM12">
            <v>718.74955625593964</v>
          </cell>
          <cell r="AN12">
            <v>1257.756033911958</v>
          </cell>
        </row>
        <row r="13">
          <cell r="AJ13">
            <v>11408.677117879573</v>
          </cell>
          <cell r="AK13">
            <v>8511.2891829114851</v>
          </cell>
          <cell r="AL13">
            <v>8778.7882433138566</v>
          </cell>
          <cell r="AM13">
            <v>690.21750235163222</v>
          </cell>
          <cell r="AN13">
            <v>1181.215421044124</v>
          </cell>
        </row>
        <row r="14">
          <cell r="AJ14">
            <v>11112.052878966162</v>
          </cell>
          <cell r="AK14">
            <v>8494.8450008775781</v>
          </cell>
          <cell r="AL14">
            <v>8927.5964107976743</v>
          </cell>
          <cell r="AM14">
            <v>672.53771331685402</v>
          </cell>
          <cell r="AN14">
            <v>1233.5786845676441</v>
          </cell>
        </row>
        <row r="15">
          <cell r="AJ15">
            <v>11015.668994661997</v>
          </cell>
          <cell r="AK15">
            <v>10329.010280298493</v>
          </cell>
          <cell r="AL15">
            <v>9979.5777533172004</v>
          </cell>
          <cell r="AM15">
            <v>664.26076825117855</v>
          </cell>
          <cell r="AN15">
            <v>1265.1546697242673</v>
          </cell>
        </row>
        <row r="16">
          <cell r="AJ16">
            <v>8788.4064669144518</v>
          </cell>
          <cell r="AK16">
            <v>14400.050077490254</v>
          </cell>
          <cell r="AL16">
            <v>10684.037592571256</v>
          </cell>
          <cell r="AM16">
            <v>662.98401608033555</v>
          </cell>
          <cell r="AN16">
            <v>1356.0512246639685</v>
          </cell>
        </row>
        <row r="17">
          <cell r="AJ17">
            <v>7575.0222829425566</v>
          </cell>
          <cell r="AK17">
            <v>5927.9682178425146</v>
          </cell>
          <cell r="AL17">
            <v>9254.1789734004306</v>
          </cell>
          <cell r="AM17">
            <v>663.77330832730456</v>
          </cell>
          <cell r="AN17">
            <v>1217.2249765080803</v>
          </cell>
        </row>
        <row r="18">
          <cell r="AJ18">
            <v>7264.3117881093867</v>
          </cell>
          <cell r="AK18">
            <v>8768.8343361149691</v>
          </cell>
          <cell r="AL18">
            <v>10631.969963850435</v>
          </cell>
          <cell r="AM18">
            <v>671.33326128521981</v>
          </cell>
          <cell r="AN18">
            <v>1260.9563679674177</v>
          </cell>
        </row>
        <row r="19">
          <cell r="AJ19">
            <v>7385.3315130520814</v>
          </cell>
          <cell r="AK19">
            <v>10521.309563074499</v>
          </cell>
          <cell r="AL19">
            <v>10500.701947744645</v>
          </cell>
          <cell r="AM19">
            <v>678.99591044926058</v>
          </cell>
          <cell r="AN19">
            <v>1286.4084152406945</v>
          </cell>
        </row>
        <row r="20">
          <cell r="AJ20">
            <v>8166.6606453202876</v>
          </cell>
          <cell r="AK20">
            <v>14676.561653543722</v>
          </cell>
          <cell r="AL20">
            <v>11428.149115004499</v>
          </cell>
          <cell r="AM20">
            <v>688.8975199382154</v>
          </cell>
          <cell r="AN20">
            <v>1389.4102402838114</v>
          </cell>
        </row>
        <row r="21">
          <cell r="AJ21">
            <v>9167.5657419364488</v>
          </cell>
          <cell r="AK21">
            <v>7315.108613590427</v>
          </cell>
          <cell r="AL21">
            <v>9440.6461731895015</v>
          </cell>
          <cell r="AM21">
            <v>702.17612217365036</v>
          </cell>
          <cell r="AN21">
            <v>1274.2395725689612</v>
          </cell>
        </row>
        <row r="22">
          <cell r="AJ22">
            <v>9758.6559477544797</v>
          </cell>
          <cell r="AK22">
            <v>10092.992842672065</v>
          </cell>
          <cell r="AL22">
            <v>8625.473873881203</v>
          </cell>
          <cell r="AM22">
            <v>721.91645473101164</v>
          </cell>
          <cell r="AN22">
            <v>1350.0169978243216</v>
          </cell>
        </row>
        <row r="23">
          <cell r="AJ23">
            <v>10180.171824723615</v>
          </cell>
          <cell r="AK23">
            <v>10897.884748054117</v>
          </cell>
          <cell r="AL23">
            <v>9833.2342471919947</v>
          </cell>
          <cell r="AM23">
            <v>741.06240740044518</v>
          </cell>
          <cell r="AN23">
            <v>1389.9606937117762</v>
          </cell>
        </row>
        <row r="24">
          <cell r="AJ24">
            <v>8782.1746408093404</v>
          </cell>
          <cell r="AK24">
            <v>16692.445640459468</v>
          </cell>
          <cell r="AL24">
            <v>10215.645705737288</v>
          </cell>
          <cell r="AM24">
            <v>767.8450156948926</v>
          </cell>
          <cell r="AN24">
            <v>1493.7827358949455</v>
          </cell>
        </row>
        <row r="25">
          <cell r="AJ25">
            <v>8799.3287749814135</v>
          </cell>
          <cell r="AK25">
            <v>8452.1029763875304</v>
          </cell>
          <cell r="AL25">
            <v>9151.1744864813209</v>
          </cell>
          <cell r="AM25">
            <v>783.80939529281818</v>
          </cell>
          <cell r="AN25">
            <v>1365.3041518673606</v>
          </cell>
        </row>
        <row r="26">
          <cell r="AJ26">
            <v>8715.0809925124086</v>
          </cell>
          <cell r="AK26">
            <v>11433.381178519192</v>
          </cell>
          <cell r="AL26">
            <v>10051.590050066236</v>
          </cell>
          <cell r="AM26">
            <v>810.87027418214598</v>
          </cell>
          <cell r="AN26">
            <v>1446.195194634374</v>
          </cell>
        </row>
        <row r="27">
          <cell r="AJ27">
            <v>8363.76506801492</v>
          </cell>
          <cell r="AK27">
            <v>12339.967588252573</v>
          </cell>
          <cell r="AL27">
            <v>10955.844242649537</v>
          </cell>
          <cell r="AM27">
            <v>836.19310485275207</v>
          </cell>
          <cell r="AN27">
            <v>1475.2364238924586</v>
          </cell>
        </row>
        <row r="28">
          <cell r="AJ28">
            <v>7778.5225683292219</v>
          </cell>
          <cell r="AK28">
            <v>18177.850853002758</v>
          </cell>
          <cell r="AL28">
            <v>12515.391220802881</v>
          </cell>
          <cell r="AM28">
            <v>867.12722567228411</v>
          </cell>
          <cell r="AN28">
            <v>1596.2642296058114</v>
          </cell>
        </row>
        <row r="29">
          <cell r="AJ29">
            <v>9171.7863933640056</v>
          </cell>
          <cell r="AK29">
            <v>9063.2992728362224</v>
          </cell>
          <cell r="AL29">
            <v>11966.848665461501</v>
          </cell>
          <cell r="AM29">
            <v>882.28961981322641</v>
          </cell>
          <cell r="AN29">
            <v>1493.3765053925401</v>
          </cell>
        </row>
        <row r="30">
          <cell r="AJ30">
            <v>7876.5607811450709</v>
          </cell>
          <cell r="AK30">
            <v>11274.126814387946</v>
          </cell>
          <cell r="AL30">
            <v>13556.27418343219</v>
          </cell>
          <cell r="AM30">
            <v>893.69908886796941</v>
          </cell>
          <cell r="AN30">
            <v>1583.8057254427899</v>
          </cell>
        </row>
        <row r="31">
          <cell r="AJ31">
            <v>9186.110935047016</v>
          </cell>
          <cell r="AK31">
            <v>12764.558123804389</v>
          </cell>
          <cell r="AL31">
            <v>14938.362393726708</v>
          </cell>
          <cell r="AM31">
            <v>892.12789660718545</v>
          </cell>
          <cell r="AN31">
            <v>1624.9059957507077</v>
          </cell>
        </row>
        <row r="32">
          <cell r="AJ32">
            <v>8901.3819569684329</v>
          </cell>
          <cell r="AK32">
            <v>19291.1757224469</v>
          </cell>
          <cell r="AL32">
            <v>15145.514757379595</v>
          </cell>
          <cell r="AM32">
            <v>875.88339471161885</v>
          </cell>
          <cell r="AN32">
            <v>1745.9117734139666</v>
          </cell>
        </row>
        <row r="33">
          <cell r="AJ33">
            <v>8459.9606961287827</v>
          </cell>
          <cell r="AK33">
            <v>9624.9433637210477</v>
          </cell>
          <cell r="AL33">
            <v>13601.200854602481</v>
          </cell>
          <cell r="AM33">
            <v>810.33347246676112</v>
          </cell>
          <cell r="AN33">
            <v>1557.5016757265321</v>
          </cell>
        </row>
        <row r="34">
          <cell r="AJ34">
            <v>8132.4661411643274</v>
          </cell>
          <cell r="AK34">
            <v>13385.242479459777</v>
          </cell>
          <cell r="AL34">
            <v>14344.0426650519</v>
          </cell>
          <cell r="AM34">
            <v>807.42959727966604</v>
          </cell>
          <cell r="AN34">
            <v>1627.8506184479907</v>
          </cell>
        </row>
        <row r="35">
          <cell r="AJ35">
            <v>9595.2601195002517</v>
          </cell>
          <cell r="AK35">
            <v>14026.105368666154</v>
          </cell>
          <cell r="AL35">
            <v>14749.895089282341</v>
          </cell>
          <cell r="AM35">
            <v>818.3697722136061</v>
          </cell>
          <cell r="AN35">
            <v>1684.1882193260187</v>
          </cell>
        </row>
        <row r="36">
          <cell r="AJ36">
            <v>8137.148487129878</v>
          </cell>
          <cell r="AK36">
            <v>17953.873344229796</v>
          </cell>
          <cell r="AL36">
            <v>15923.86139106327</v>
          </cell>
          <cell r="AM36">
            <v>851.8671580399664</v>
          </cell>
          <cell r="AN36">
            <v>1851.4594864994629</v>
          </cell>
        </row>
        <row r="37">
          <cell r="AJ37">
            <v>9723.3515761388953</v>
          </cell>
          <cell r="AK37">
            <v>10005.296439030893</v>
          </cell>
          <cell r="AL37">
            <v>13429.557885727419</v>
          </cell>
          <cell r="AM37">
            <v>846.25300590154848</v>
          </cell>
          <cell r="AN37">
            <v>1742.0606249332918</v>
          </cell>
        </row>
        <row r="38">
          <cell r="AJ38">
            <v>9936.4305651824034</v>
          </cell>
          <cell r="AK38">
            <v>13718.469777280732</v>
          </cell>
          <cell r="AL38">
            <v>14597.686830962697</v>
          </cell>
          <cell r="AM38">
            <v>858.05813735807806</v>
          </cell>
          <cell r="AN38">
            <v>1902.1903274317681</v>
          </cell>
        </row>
        <row r="39">
          <cell r="AJ39">
            <v>7429.6638852785309</v>
          </cell>
          <cell r="AK39">
            <v>14160.334674766158</v>
          </cell>
          <cell r="AL39">
            <v>15900.634087149268</v>
          </cell>
          <cell r="AM39">
            <v>859.1902432046785</v>
          </cell>
          <cell r="AN39">
            <v>1981.9378358169104</v>
          </cell>
        </row>
        <row r="40">
          <cell r="AJ40">
            <v>8587.721526491865</v>
          </cell>
          <cell r="AK40">
            <v>20893.731555830534</v>
          </cell>
          <cell r="AL40">
            <v>17903.121196160599</v>
          </cell>
          <cell r="AM40">
            <v>856.49861353569531</v>
          </cell>
          <cell r="AN40">
            <v>2150.8112118180347</v>
          </cell>
        </row>
        <row r="41">
          <cell r="AJ41">
            <v>9222.8274765642182</v>
          </cell>
          <cell r="AK41">
            <v>11791.830739533165</v>
          </cell>
          <cell r="AL41">
            <v>15586.808664554886</v>
          </cell>
          <cell r="AM41">
            <v>870.27351684385849</v>
          </cell>
          <cell r="AN41">
            <v>1915.2682953810281</v>
          </cell>
        </row>
        <row r="42">
          <cell r="AJ42">
            <v>9419.2481376807518</v>
          </cell>
          <cell r="AK42">
            <v>14770.593317736664</v>
          </cell>
          <cell r="AL42">
            <v>15506.804063344485</v>
          </cell>
          <cell r="AM42">
            <v>858.87419820431523</v>
          </cell>
          <cell r="AN42">
            <v>2032.7300620252097</v>
          </cell>
        </row>
        <row r="43">
          <cell r="AJ43">
            <v>10368.900403572983</v>
          </cell>
          <cell r="AK43">
            <v>16547.070197734272</v>
          </cell>
          <cell r="AL43">
            <v>17919.227521282592</v>
          </cell>
          <cell r="AM43">
            <v>855.75523315975147</v>
          </cell>
          <cell r="AN43">
            <v>2078.6102935674867</v>
          </cell>
        </row>
        <row r="44">
          <cell r="AJ44">
            <v>10086.034158727894</v>
          </cell>
          <cell r="AK44">
            <v>22761.495568450024</v>
          </cell>
          <cell r="AL44">
            <v>18354.15975081802</v>
          </cell>
          <cell r="AM44">
            <v>859.09705179207447</v>
          </cell>
          <cell r="AN44">
            <v>2280.3913490262812</v>
          </cell>
        </row>
        <row r="45">
          <cell r="AJ45">
            <v>10488.709974472686</v>
          </cell>
          <cell r="AK45">
            <v>13655.590504617645</v>
          </cell>
          <cell r="AL45">
            <v>14851.223182236377</v>
          </cell>
          <cell r="AM45">
            <v>859.93074017925608</v>
          </cell>
          <cell r="AN45">
            <v>1955.3968038159353</v>
          </cell>
        </row>
        <row r="46">
          <cell r="AJ46">
            <v>10375.266500817421</v>
          </cell>
          <cell r="AK46">
            <v>17024.140015985948</v>
          </cell>
          <cell r="AL46">
            <v>14783.6141838779</v>
          </cell>
          <cell r="AM46">
            <v>868.7372833080052</v>
          </cell>
          <cell r="AN46">
            <v>2070.87683954764</v>
          </cell>
        </row>
        <row r="47">
          <cell r="AJ47">
            <v>11628.854312270585</v>
          </cell>
          <cell r="AK47">
            <v>18996.318623677053</v>
          </cell>
          <cell r="AL47">
            <v>14913.5120745399</v>
          </cell>
          <cell r="AM47">
            <v>887.50816309719039</v>
          </cell>
          <cell r="AN47">
            <v>2105.7546306895347</v>
          </cell>
        </row>
        <row r="48">
          <cell r="AJ48">
            <v>10311.358351884946</v>
          </cell>
          <cell r="AK48">
            <v>22931.761716273792</v>
          </cell>
          <cell r="AL48">
            <v>16199.650559345826</v>
          </cell>
          <cell r="AM48">
            <v>913.82381341554878</v>
          </cell>
          <cell r="AN48">
            <v>2272.9717259468971</v>
          </cell>
        </row>
        <row r="49">
          <cell r="AJ49">
            <v>10317.634783391994</v>
          </cell>
          <cell r="AK49">
            <v>13585.933609487874</v>
          </cell>
          <cell r="AL49">
            <v>13063.293806075551</v>
          </cell>
          <cell r="AM49">
            <v>943.14547293453677</v>
          </cell>
          <cell r="AN49">
            <v>1860.4768452952062</v>
          </cell>
        </row>
        <row r="50">
          <cell r="AJ50">
            <v>10588.477313665751</v>
          </cell>
          <cell r="AK50">
            <v>16830.899244057022</v>
          </cell>
          <cell r="AL50">
            <v>13580.931341499951</v>
          </cell>
          <cell r="AM50">
            <v>1048.4278575681128</v>
          </cell>
          <cell r="AN50">
            <v>1881.6944700305269</v>
          </cell>
        </row>
        <row r="51">
          <cell r="AJ51">
            <v>10690.981533173101</v>
          </cell>
          <cell r="AK51">
            <v>18920.442981076478</v>
          </cell>
          <cell r="AL51">
            <v>13946.626533170549</v>
          </cell>
          <cell r="AM51">
            <v>1012.667067746593</v>
          </cell>
          <cell r="AN51">
            <v>1885.2629924202429</v>
          </cell>
        </row>
        <row r="52">
          <cell r="AJ52">
            <v>11106.143758255304</v>
          </cell>
          <cell r="AK52">
            <v>23256.486776892565</v>
          </cell>
          <cell r="AL52">
            <v>15381.14831925394</v>
          </cell>
          <cell r="AM52">
            <v>989.75960175075761</v>
          </cell>
          <cell r="AN52">
            <v>2032.56569225403</v>
          </cell>
        </row>
        <row r="53">
          <cell r="AJ53">
            <v>10990.776479668175</v>
          </cell>
          <cell r="AK53">
            <v>13867.808900952385</v>
          </cell>
          <cell r="AL53">
            <v>13215.438465682484</v>
          </cell>
          <cell r="AM53">
            <v>1017.5840244052516</v>
          </cell>
          <cell r="AN53">
            <v>1952.2378843965516</v>
          </cell>
        </row>
        <row r="54">
          <cell r="AJ54">
            <v>10930.158491402099</v>
          </cell>
          <cell r="AK54">
            <v>16781.392208184669</v>
          </cell>
          <cell r="AL54">
            <v>12703.504807348276</v>
          </cell>
          <cell r="AM54">
            <v>931.75875315537826</v>
          </cell>
          <cell r="AN54">
            <v>2144.6423841137312</v>
          </cell>
        </row>
        <row r="55">
          <cell r="AJ55">
            <v>10848.271896716386</v>
          </cell>
          <cell r="AK55">
            <v>19244.22894150408</v>
          </cell>
          <cell r="AL55">
            <v>14430.9284644248</v>
          </cell>
          <cell r="AM55">
            <v>962.31509779696717</v>
          </cell>
          <cell r="AN55">
            <v>2219.2725934477194</v>
          </cell>
        </row>
        <row r="56">
          <cell r="AJ56">
            <v>10448.411075878497</v>
          </cell>
          <cell r="AK56">
            <v>22912.965069014594</v>
          </cell>
          <cell r="AL56">
            <v>14527.676053446823</v>
          </cell>
          <cell r="AM56">
            <v>1059.8331267139301</v>
          </cell>
          <cell r="AN56">
            <v>2462.3815307807686</v>
          </cell>
        </row>
        <row r="57">
          <cell r="AJ57">
            <v>10994.528906496387</v>
          </cell>
          <cell r="AK57">
            <v>13497.737034790614</v>
          </cell>
          <cell r="AL57">
            <v>13263.194184637858</v>
          </cell>
          <cell r="AM57">
            <v>969.92551350954614</v>
          </cell>
          <cell r="AN57">
            <v>2056.3624908406555</v>
          </cell>
        </row>
        <row r="58">
          <cell r="AJ58">
            <v>11357.223496024493</v>
          </cell>
          <cell r="AK58">
            <v>16141.453126390423</v>
          </cell>
          <cell r="AL58">
            <v>13848.05514944212</v>
          </cell>
          <cell r="AM58">
            <v>942.77830860027734</v>
          </cell>
          <cell r="AN58">
            <v>2237.7313241052925</v>
          </cell>
        </row>
        <row r="59">
          <cell r="AJ59">
            <v>10738.363257039699</v>
          </cell>
          <cell r="AK59">
            <v>19118.966296111194</v>
          </cell>
          <cell r="AL59">
            <v>14877.047534938898</v>
          </cell>
          <cell r="AM59">
            <v>1015.4557743159153</v>
          </cell>
          <cell r="AN59">
            <v>2286.6519340161749</v>
          </cell>
        </row>
        <row r="61">
          <cell r="AJ61">
            <v>3.414159895940827E-2</v>
          </cell>
          <cell r="AK61">
            <v>-2.6685676793278787</v>
          </cell>
          <cell r="AL61">
            <v>0.36136310633494872</v>
          </cell>
          <cell r="AM61">
            <v>-4.6834963750104492</v>
          </cell>
          <cell r="AN61">
            <v>5.3336023891519488</v>
          </cell>
        </row>
        <row r="62">
          <cell r="AJ62">
            <v>3.9072169443684857</v>
          </cell>
          <cell r="AK62">
            <v>-3.8133849316872102</v>
          </cell>
          <cell r="AL62">
            <v>9.0097210136196821</v>
          </cell>
          <cell r="AM62">
            <v>1.1826618647350102</v>
          </cell>
          <cell r="AN62">
            <v>4.3405343791165478</v>
          </cell>
        </row>
        <row r="63">
          <cell r="AJ63">
            <v>-1.0131442198637615</v>
          </cell>
          <cell r="AK63">
            <v>-0.65091018078013008</v>
          </cell>
          <cell r="AL63">
            <v>3.0914093408048728</v>
          </cell>
          <cell r="AM63">
            <v>5.5221700917509509</v>
          </cell>
          <cell r="AN63">
            <v>3.0361002414660305</v>
          </cell>
        </row>
        <row r="66"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</sheetData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M4"/>
    </sheetView>
  </sheetViews>
  <sheetFormatPr baseColWidth="10" defaultRowHeight="15" x14ac:dyDescent="0.25"/>
  <cols>
    <col min="1" max="1" width="6.28515625" style="14" customWidth="1"/>
    <col min="2" max="2" width="11.42578125" style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21.95" customHeight="1" x14ac:dyDescent="0.25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ht="21.95" customHeigh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spans="1:13" ht="21.95" customHeight="1" x14ac:dyDescent="0.2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</row>
    <row r="4" spans="1:13" ht="21.95" customHeight="1" x14ac:dyDescent="0.25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</row>
    <row r="5" spans="1:13" ht="12" customHeight="1" x14ac:dyDescent="0.25">
      <c r="A5" s="148" t="s">
        <v>21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0"/>
    </row>
    <row r="6" spans="1:13" ht="12" customHeight="1" x14ac:dyDescent="0.2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1:13" ht="12" customHeight="1" x14ac:dyDescent="0.25">
      <c r="A7" s="154" t="s">
        <v>24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1:13" ht="12" customHeigh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3" ht="12" customHeight="1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7"/>
    </row>
    <row r="10" spans="1:13" s="11" customFormat="1" x14ac:dyDescent="0.25">
      <c r="A10" s="8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s="11" customFormat="1" ht="27" customHeight="1" x14ac:dyDescent="0.25">
      <c r="A11" s="8"/>
      <c r="B11" s="67" t="s">
        <v>2</v>
      </c>
      <c r="C11" s="9" t="s">
        <v>19</v>
      </c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s="11" customFormat="1" ht="27" customHeight="1" x14ac:dyDescent="0.25">
      <c r="A12" s="8"/>
      <c r="B12" s="67" t="s">
        <v>3</v>
      </c>
      <c r="C12" s="9" t="s">
        <v>20</v>
      </c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s="11" customFormat="1" ht="27" customHeight="1" x14ac:dyDescent="0.25">
      <c r="A13" s="8"/>
      <c r="B13" s="67" t="s">
        <v>82</v>
      </c>
      <c r="C13" s="9" t="s">
        <v>89</v>
      </c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s="11" customFormat="1" ht="27" customHeight="1" x14ac:dyDescent="0.25">
      <c r="A14" s="8"/>
      <c r="B14" s="67" t="s">
        <v>83</v>
      </c>
      <c r="C14" s="9" t="s">
        <v>88</v>
      </c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s="11" customFormat="1" ht="27" customHeight="1" x14ac:dyDescent="0.25">
      <c r="A15" s="8"/>
      <c r="B15" s="67" t="s">
        <v>85</v>
      </c>
      <c r="C15" s="9" t="s">
        <v>92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11" customFormat="1" ht="27" customHeight="1" x14ac:dyDescent="0.25">
      <c r="A16" s="8"/>
      <c r="B16" s="67" t="s">
        <v>87</v>
      </c>
      <c r="C16" s="9" t="s">
        <v>93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11" customFormat="1" x14ac:dyDescent="0.25">
      <c r="A17" s="1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</sheetData>
  <mergeCells count="3">
    <mergeCell ref="A1:M4"/>
    <mergeCell ref="A5:M6"/>
    <mergeCell ref="A7:M9"/>
  </mergeCells>
  <hyperlinks>
    <hyperlink ref="B11" location="'Cuadro 1'!A1" display="Cuadro 1"/>
    <hyperlink ref="B12" location="'Cuadro 2'!A1" display="Cuadro 2"/>
    <hyperlink ref="B13" location="'Cuadro 3'!A1" display="Cuadro 3"/>
    <hyperlink ref="B14" location="'Cuadro 4'!A1" display="Cuadro 4"/>
    <hyperlink ref="B15" location="'Cuadro 5'!A1" display="Cuadro 5"/>
    <hyperlink ref="B16" location="'Cuadro 6'!A1" display="Cuadro 6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showGridLines="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75.28515625" style="3" customWidth="1"/>
    <col min="3" max="3" width="11.42578125" style="3" customWidth="1"/>
    <col min="4" max="4" width="11.42578125" style="2" customWidth="1"/>
    <col min="5" max="5" width="11.42578125" style="3" customWidth="1"/>
    <col min="6" max="16384" width="11.42578125" style="3"/>
  </cols>
  <sheetData>
    <row r="1" spans="1:57" s="18" customFormat="1" ht="12" customHeight="1" x14ac:dyDescent="0.2">
      <c r="A1" s="160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60"/>
      <c r="B2" s="160"/>
      <c r="C2" s="160"/>
      <c r="D2" s="160"/>
      <c r="E2" s="160"/>
      <c r="F2" s="160"/>
      <c r="G2" s="161"/>
    </row>
    <row r="3" spans="1:57" s="18" customFormat="1" ht="34.5" customHeight="1" x14ac:dyDescent="0.2">
      <c r="A3" s="160"/>
      <c r="B3" s="160"/>
      <c r="C3" s="160"/>
      <c r="D3" s="160"/>
      <c r="E3" s="160"/>
      <c r="F3" s="160"/>
      <c r="G3" s="161"/>
    </row>
    <row r="4" spans="1:57" s="18" customFormat="1" ht="13.5" customHeight="1" x14ac:dyDescent="0.2">
      <c r="A4" s="160"/>
      <c r="B4" s="160"/>
      <c r="C4" s="160"/>
      <c r="D4" s="160"/>
      <c r="E4" s="160"/>
      <c r="F4" s="160"/>
      <c r="G4" s="161"/>
    </row>
    <row r="5" spans="1:57" s="18" customFormat="1" x14ac:dyDescent="0.2">
      <c r="A5" s="166" t="s">
        <v>4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6"/>
      <c r="B6" s="166"/>
      <c r="C6" s="166"/>
      <c r="D6" s="166"/>
      <c r="E6" s="166"/>
      <c r="F6" s="166"/>
      <c r="G6" s="167"/>
    </row>
    <row r="7" spans="1:57" s="18" customFormat="1" x14ac:dyDescent="0.2">
      <c r="A7" s="23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x14ac:dyDescent="0.2">
      <c r="A8" s="23" t="s">
        <v>19</v>
      </c>
      <c r="B8" s="19"/>
      <c r="C8" s="19"/>
      <c r="D8" s="19"/>
      <c r="E8" s="19"/>
      <c r="F8" s="19"/>
      <c r="G8" s="20"/>
      <c r="I8" s="123" t="s">
        <v>37</v>
      </c>
    </row>
    <row r="9" spans="1:57" s="18" customFormat="1" x14ac:dyDescent="0.2">
      <c r="A9" s="23" t="s">
        <v>13</v>
      </c>
      <c r="B9" s="19"/>
      <c r="C9" s="19"/>
      <c r="D9" s="19"/>
      <c r="E9" s="19"/>
      <c r="F9" s="19"/>
      <c r="G9" s="20"/>
      <c r="I9" s="123" t="s">
        <v>96</v>
      </c>
    </row>
    <row r="10" spans="1:57" s="18" customFormat="1" ht="15" x14ac:dyDescent="0.25">
      <c r="A10" s="31" t="s">
        <v>90</v>
      </c>
      <c r="B10" s="21"/>
      <c r="C10" s="21"/>
      <c r="D10" s="21"/>
      <c r="E10" s="21"/>
      <c r="F10" s="21"/>
      <c r="G10" s="22"/>
      <c r="R10" s="33"/>
    </row>
    <row r="11" spans="1:57" x14ac:dyDescent="0.2">
      <c r="A11" s="17"/>
      <c r="B11" s="17"/>
      <c r="C11" s="17"/>
      <c r="D11" s="17"/>
    </row>
    <row r="12" spans="1:57" s="17" customFormat="1" ht="48" customHeight="1" x14ac:dyDescent="0.25">
      <c r="A12" s="168" t="s">
        <v>0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69"/>
      <c r="B13" s="170"/>
      <c r="C13" s="128" t="s">
        <v>5</v>
      </c>
      <c r="D13" s="128" t="s">
        <v>16</v>
      </c>
      <c r="E13" s="128" t="s">
        <v>17</v>
      </c>
      <c r="F13" s="128" t="s">
        <v>18</v>
      </c>
      <c r="G13" s="128" t="s">
        <v>5</v>
      </c>
      <c r="H13" s="128" t="s">
        <v>16</v>
      </c>
      <c r="I13" s="128" t="s">
        <v>17</v>
      </c>
      <c r="J13" s="128" t="s">
        <v>18</v>
      </c>
      <c r="K13" s="128" t="s">
        <v>5</v>
      </c>
      <c r="L13" s="128" t="s">
        <v>16</v>
      </c>
      <c r="M13" s="128" t="s">
        <v>17</v>
      </c>
      <c r="N13" s="128" t="s">
        <v>18</v>
      </c>
      <c r="O13" s="128" t="s">
        <v>5</v>
      </c>
      <c r="P13" s="128" t="s">
        <v>16</v>
      </c>
      <c r="Q13" s="128" t="s">
        <v>17</v>
      </c>
      <c r="R13" s="128" t="s">
        <v>18</v>
      </c>
      <c r="S13" s="128" t="s">
        <v>5</v>
      </c>
      <c r="T13" s="128" t="s">
        <v>16</v>
      </c>
      <c r="U13" s="128" t="s">
        <v>17</v>
      </c>
      <c r="V13" s="128" t="s">
        <v>18</v>
      </c>
      <c r="W13" s="128" t="s">
        <v>5</v>
      </c>
      <c r="X13" s="128" t="s">
        <v>16</v>
      </c>
      <c r="Y13" s="128" t="s">
        <v>17</v>
      </c>
      <c r="Z13" s="128" t="s">
        <v>18</v>
      </c>
      <c r="AA13" s="128" t="s">
        <v>5</v>
      </c>
      <c r="AB13" s="128" t="s">
        <v>16</v>
      </c>
      <c r="AC13" s="128" t="s">
        <v>17</v>
      </c>
      <c r="AD13" s="128" t="s">
        <v>18</v>
      </c>
      <c r="AE13" s="128" t="s">
        <v>5</v>
      </c>
      <c r="AF13" s="128" t="s">
        <v>16</v>
      </c>
      <c r="AG13" s="128" t="s">
        <v>17</v>
      </c>
      <c r="AH13" s="128" t="s">
        <v>18</v>
      </c>
      <c r="AI13" s="128" t="s">
        <v>5</v>
      </c>
      <c r="AJ13" s="128" t="s">
        <v>16</v>
      </c>
      <c r="AK13" s="128" t="s">
        <v>17</v>
      </c>
      <c r="AL13" s="128" t="s">
        <v>18</v>
      </c>
      <c r="AM13" s="128" t="s">
        <v>5</v>
      </c>
      <c r="AN13" s="128" t="s">
        <v>16</v>
      </c>
      <c r="AO13" s="128" t="s">
        <v>17</v>
      </c>
      <c r="AP13" s="128" t="s">
        <v>18</v>
      </c>
      <c r="AQ13" s="128" t="s">
        <v>5</v>
      </c>
      <c r="AR13" s="128" t="s">
        <v>16</v>
      </c>
      <c r="AS13" s="128" t="s">
        <v>17</v>
      </c>
      <c r="AT13" s="128" t="s">
        <v>18</v>
      </c>
      <c r="AU13" s="128" t="s">
        <v>5</v>
      </c>
      <c r="AV13" s="128" t="s">
        <v>16</v>
      </c>
      <c r="AW13" s="128" t="s">
        <v>17</v>
      </c>
      <c r="AX13" s="128" t="s">
        <v>18</v>
      </c>
      <c r="AY13" s="128" t="s">
        <v>5</v>
      </c>
      <c r="AZ13" s="128" t="s">
        <v>16</v>
      </c>
      <c r="BA13" s="128" t="s">
        <v>17</v>
      </c>
      <c r="BB13" s="128" t="s">
        <v>18</v>
      </c>
      <c r="BC13" s="141" t="s">
        <v>5</v>
      </c>
      <c r="BD13" s="141" t="s">
        <v>16</v>
      </c>
      <c r="BE13" s="129" t="s">
        <v>17</v>
      </c>
    </row>
    <row r="14" spans="1:57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2"/>
    </row>
    <row r="15" spans="1:57" x14ac:dyDescent="0.2">
      <c r="A15" s="75" t="s">
        <v>25</v>
      </c>
      <c r="B15" s="76" t="s">
        <v>26</v>
      </c>
      <c r="C15" s="77">
        <v>97118.961410156277</v>
      </c>
      <c r="D15" s="77">
        <v>101931.00098413813</v>
      </c>
      <c r="E15" s="77">
        <v>103455.99903706962</v>
      </c>
      <c r="F15" s="77">
        <v>115342.90913277477</v>
      </c>
      <c r="G15" s="77">
        <v>102269.23713723548</v>
      </c>
      <c r="H15" s="77">
        <v>107156.95638649673</v>
      </c>
      <c r="I15" s="77">
        <v>110488.58319657137</v>
      </c>
      <c r="J15" s="77">
        <v>123817.00066092264</v>
      </c>
      <c r="K15" s="77">
        <v>109602.95757158956</v>
      </c>
      <c r="L15" s="77">
        <v>113789.65537624614</v>
      </c>
      <c r="M15" s="77">
        <v>117979.01749996818</v>
      </c>
      <c r="N15" s="77">
        <v>132264.69647585886</v>
      </c>
      <c r="O15" s="77">
        <v>115617.62160930161</v>
      </c>
      <c r="P15" s="77">
        <v>119496.95780972626</v>
      </c>
      <c r="Q15" s="77">
        <v>122374.17210178246</v>
      </c>
      <c r="R15" s="77">
        <v>135941.16305470685</v>
      </c>
      <c r="S15" s="77">
        <v>117489.15232295312</v>
      </c>
      <c r="T15" s="77">
        <v>121489.7842216155</v>
      </c>
      <c r="U15" s="77">
        <v>123677.64267371836</v>
      </c>
      <c r="V15" s="77">
        <v>138505.20306414473</v>
      </c>
      <c r="W15" s="77">
        <v>121506.00182595378</v>
      </c>
      <c r="X15" s="77">
        <v>126859.97567015595</v>
      </c>
      <c r="Y15" s="77">
        <v>130777.3699992726</v>
      </c>
      <c r="Z15" s="77">
        <v>147876.36781483673</v>
      </c>
      <c r="AA15" s="77">
        <v>127879.29742748644</v>
      </c>
      <c r="AB15" s="77">
        <v>136347.92714300108</v>
      </c>
      <c r="AC15" s="77">
        <v>139673.13299427505</v>
      </c>
      <c r="AD15" s="77">
        <v>157744.91099489864</v>
      </c>
      <c r="AE15" s="77">
        <v>136314.10866548342</v>
      </c>
      <c r="AF15" s="77">
        <v>142843.60501002264</v>
      </c>
      <c r="AG15" s="77">
        <v>146204.39945878356</v>
      </c>
      <c r="AH15" s="77">
        <v>165552.11741769488</v>
      </c>
      <c r="AI15" s="77">
        <v>142064.13756961579</v>
      </c>
      <c r="AJ15" s="77">
        <v>149909.45003863485</v>
      </c>
      <c r="AK15" s="77">
        <v>153408.33883798294</v>
      </c>
      <c r="AL15" s="77">
        <v>174048.93487120126</v>
      </c>
      <c r="AM15" s="77">
        <v>149020.74623505794</v>
      </c>
      <c r="AN15" s="77">
        <v>156516.54592110933</v>
      </c>
      <c r="AO15" s="77">
        <v>159866.67599260501</v>
      </c>
      <c r="AP15" s="77">
        <v>182730.42602311596</v>
      </c>
      <c r="AQ15" s="77">
        <v>155292.86920979264</v>
      </c>
      <c r="AR15" s="77">
        <v>161714.20032158887</v>
      </c>
      <c r="AS15" s="77">
        <v>165996.48637396214</v>
      </c>
      <c r="AT15" s="77">
        <v>187197.44409465636</v>
      </c>
      <c r="AU15" s="77">
        <v>158798.24943950909</v>
      </c>
      <c r="AV15" s="77">
        <v>163872.49581696343</v>
      </c>
      <c r="AW15" s="77">
        <v>166780.72723457945</v>
      </c>
      <c r="AX15" s="77">
        <v>190463.52750894803</v>
      </c>
      <c r="AY15" s="77">
        <v>161646.0223792035</v>
      </c>
      <c r="AZ15" s="77">
        <v>167479.65362960511</v>
      </c>
      <c r="BA15" s="77">
        <v>172097.4386981295</v>
      </c>
      <c r="BB15" s="77">
        <v>193972.93366496399</v>
      </c>
      <c r="BC15" s="77">
        <v>166124.86241836764</v>
      </c>
      <c r="BD15" s="77">
        <v>173141.41243971241</v>
      </c>
      <c r="BE15" s="78">
        <v>178072.85446230517</v>
      </c>
    </row>
    <row r="16" spans="1:57" ht="13.5" x14ac:dyDescent="0.2">
      <c r="A16" s="42" t="s">
        <v>27</v>
      </c>
      <c r="B16" s="43" t="s">
        <v>84</v>
      </c>
      <c r="C16" s="44">
        <v>82015.868374363083</v>
      </c>
      <c r="D16" s="44">
        <v>84741.140591658303</v>
      </c>
      <c r="E16" s="44">
        <v>86409.030601009785</v>
      </c>
      <c r="F16" s="44">
        <v>94334.709356037303</v>
      </c>
      <c r="G16" s="44">
        <v>86487.133049168668</v>
      </c>
      <c r="H16" s="44">
        <v>89553.01352569618</v>
      </c>
      <c r="I16" s="44">
        <v>92468.746626123015</v>
      </c>
      <c r="J16" s="44">
        <v>101208.13878168869</v>
      </c>
      <c r="K16" s="44">
        <v>93541.580280977607</v>
      </c>
      <c r="L16" s="44">
        <v>95676.120310223152</v>
      </c>
      <c r="M16" s="44">
        <v>98925.7406406472</v>
      </c>
      <c r="N16" s="44">
        <v>108132.33659215267</v>
      </c>
      <c r="O16" s="44">
        <v>98671.986326633269</v>
      </c>
      <c r="P16" s="44">
        <v>99882.215160283886</v>
      </c>
      <c r="Q16" s="44">
        <v>102709.66879347454</v>
      </c>
      <c r="R16" s="44">
        <v>111155.53703760539</v>
      </c>
      <c r="S16" s="44">
        <v>99868.32001145868</v>
      </c>
      <c r="T16" s="44">
        <v>101214.63766839696</v>
      </c>
      <c r="U16" s="44">
        <v>102839.7333570402</v>
      </c>
      <c r="V16" s="44">
        <v>112377.69630677707</v>
      </c>
      <c r="W16" s="44">
        <v>102973.75727569104</v>
      </c>
      <c r="X16" s="44">
        <v>105433.34300021623</v>
      </c>
      <c r="Y16" s="44">
        <v>109021.27881883064</v>
      </c>
      <c r="Z16" s="44">
        <v>120294.98865628715</v>
      </c>
      <c r="AA16" s="44">
        <v>108308.83373499518</v>
      </c>
      <c r="AB16" s="44">
        <v>113346.32503982085</v>
      </c>
      <c r="AC16" s="44">
        <v>116447.37255347623</v>
      </c>
      <c r="AD16" s="44">
        <v>128463.67736411521</v>
      </c>
      <c r="AE16" s="44">
        <v>115914.06877325136</v>
      </c>
      <c r="AF16" s="44">
        <v>118925.00183597252</v>
      </c>
      <c r="AG16" s="44">
        <v>122049.01464771283</v>
      </c>
      <c r="AH16" s="44">
        <v>134378.59211945982</v>
      </c>
      <c r="AI16" s="44">
        <v>120240.34172582978</v>
      </c>
      <c r="AJ16" s="44">
        <v>123766.17673354574</v>
      </c>
      <c r="AK16" s="44">
        <v>126906.38545967694</v>
      </c>
      <c r="AL16" s="44">
        <v>139945.42346940294</v>
      </c>
      <c r="AM16" s="44">
        <v>125388.87419278829</v>
      </c>
      <c r="AN16" s="44">
        <v>129115.45193919996</v>
      </c>
      <c r="AO16" s="44">
        <v>132351.83490810398</v>
      </c>
      <c r="AP16" s="44">
        <v>147628.29679230123</v>
      </c>
      <c r="AQ16" s="44">
        <v>130675.38993626642</v>
      </c>
      <c r="AR16" s="44">
        <v>133076.22110443548</v>
      </c>
      <c r="AS16" s="44">
        <v>137002.08109441324</v>
      </c>
      <c r="AT16" s="44">
        <v>150259.3078648849</v>
      </c>
      <c r="AU16" s="44">
        <v>133284.895874312</v>
      </c>
      <c r="AV16" s="44">
        <v>134371.0331862235</v>
      </c>
      <c r="AW16" s="44">
        <v>137669.64772988553</v>
      </c>
      <c r="AX16" s="44">
        <v>153227.42320957885</v>
      </c>
      <c r="AY16" s="44">
        <v>135098.28375687855</v>
      </c>
      <c r="AZ16" s="44">
        <v>136815.46284409083</v>
      </c>
      <c r="BA16" s="44">
        <v>141535.27015726734</v>
      </c>
      <c r="BB16" s="44">
        <v>155016.18683826545</v>
      </c>
      <c r="BC16" s="44">
        <v>137779.78635484327</v>
      </c>
      <c r="BD16" s="44">
        <v>140513.26205552396</v>
      </c>
      <c r="BE16" s="45">
        <v>146072.96884944552</v>
      </c>
    </row>
    <row r="17" spans="1:59" x14ac:dyDescent="0.2">
      <c r="A17" s="79" t="s">
        <v>28</v>
      </c>
      <c r="B17" s="80" t="s">
        <v>29</v>
      </c>
      <c r="C17" s="81">
        <v>15110.298474148836</v>
      </c>
      <c r="D17" s="81">
        <v>17197.268376122123</v>
      </c>
      <c r="E17" s="81">
        <v>17054.172199631637</v>
      </c>
      <c r="F17" s="81">
        <v>21015.635951411132</v>
      </c>
      <c r="G17" s="81">
        <v>15788.033866043797</v>
      </c>
      <c r="H17" s="81">
        <v>17610.370232389254</v>
      </c>
      <c r="I17" s="81">
        <v>18027.750752965334</v>
      </c>
      <c r="J17" s="81">
        <v>22620.34547596017</v>
      </c>
      <c r="K17" s="81">
        <v>16075.149749333028</v>
      </c>
      <c r="L17" s="81">
        <v>18130.075933322863</v>
      </c>
      <c r="M17" s="81">
        <v>19071.242438653691</v>
      </c>
      <c r="N17" s="81">
        <v>24151.604149862913</v>
      </c>
      <c r="O17" s="81">
        <v>16960.028334356848</v>
      </c>
      <c r="P17" s="81">
        <v>19627.960351748312</v>
      </c>
      <c r="Q17" s="81">
        <v>19677.372892126747</v>
      </c>
      <c r="R17" s="81">
        <v>24800.253470204083</v>
      </c>
      <c r="S17" s="81">
        <v>17634.968525070781</v>
      </c>
      <c r="T17" s="81">
        <v>20290.753943772525</v>
      </c>
      <c r="U17" s="81">
        <v>20854.399865577834</v>
      </c>
      <c r="V17" s="81">
        <v>26146.068238289019</v>
      </c>
      <c r="W17" s="81">
        <v>18548.298158648726</v>
      </c>
      <c r="X17" s="81">
        <v>21443.029300492453</v>
      </c>
      <c r="Y17" s="81">
        <v>21772.741234511737</v>
      </c>
      <c r="Z17" s="81">
        <v>27599.901097002079</v>
      </c>
      <c r="AA17" s="81">
        <v>19586.458885629399</v>
      </c>
      <c r="AB17" s="81">
        <v>23018.810707689747</v>
      </c>
      <c r="AC17" s="81">
        <v>23243.99753209651</v>
      </c>
      <c r="AD17" s="81">
        <v>29302.877081713039</v>
      </c>
      <c r="AE17" s="81">
        <v>20420.268275887815</v>
      </c>
      <c r="AF17" s="81">
        <v>23939.545838413709</v>
      </c>
      <c r="AG17" s="81">
        <v>24174.838474451899</v>
      </c>
      <c r="AH17" s="81">
        <v>31191.150682823918</v>
      </c>
      <c r="AI17" s="81">
        <v>21833.290382240597</v>
      </c>
      <c r="AJ17" s="81">
        <v>26149.14985317532</v>
      </c>
      <c r="AK17" s="81">
        <v>26505.906141171963</v>
      </c>
      <c r="AL17" s="81">
        <v>34108.017963147693</v>
      </c>
      <c r="AM17" s="81">
        <v>23638.328689277554</v>
      </c>
      <c r="AN17" s="81">
        <v>27408.562106470617</v>
      </c>
      <c r="AO17" s="81">
        <v>27521.278256553858</v>
      </c>
      <c r="AP17" s="81">
        <v>35105.907042381848</v>
      </c>
      <c r="AQ17" s="81">
        <v>24615.18136997984</v>
      </c>
      <c r="AR17" s="81">
        <v>28634.370346016789</v>
      </c>
      <c r="AS17" s="81">
        <v>28993.531960542554</v>
      </c>
      <c r="AT17" s="81">
        <v>36944.916323460806</v>
      </c>
      <c r="AU17" s="81">
        <v>25531.510578616922</v>
      </c>
      <c r="AV17" s="81">
        <v>29517.298138653583</v>
      </c>
      <c r="AW17" s="81">
        <v>29110.998703517889</v>
      </c>
      <c r="AX17" s="81">
        <v>37202.192579211587</v>
      </c>
      <c r="AY17" s="81">
        <v>26470.304559711985</v>
      </c>
      <c r="AZ17" s="81">
        <v>30551.976944379563</v>
      </c>
      <c r="BA17" s="81">
        <v>30420.772906744307</v>
      </c>
      <c r="BB17" s="81">
        <v>38791.868137994032</v>
      </c>
      <c r="BC17" s="81">
        <v>28084.993137854413</v>
      </c>
      <c r="BD17" s="81">
        <v>32354.543584097955</v>
      </c>
      <c r="BE17" s="82">
        <v>31789.707687547798</v>
      </c>
    </row>
    <row r="18" spans="1:59" s="32" customFormat="1" x14ac:dyDescent="0.2">
      <c r="A18" s="61" t="s">
        <v>30</v>
      </c>
      <c r="B18" s="62" t="s">
        <v>31</v>
      </c>
      <c r="C18" s="63">
        <v>18347.283164608627</v>
      </c>
      <c r="D18" s="63">
        <v>18641.049435215296</v>
      </c>
      <c r="E18" s="63">
        <v>21333.643108420089</v>
      </c>
      <c r="F18" s="63">
        <v>29392.876195369336</v>
      </c>
      <c r="G18" s="63">
        <v>21109.169120397135</v>
      </c>
      <c r="H18" s="63">
        <v>22556.154926758096</v>
      </c>
      <c r="I18" s="63">
        <v>26047.631634888203</v>
      </c>
      <c r="J18" s="63">
        <v>34773.429174691417</v>
      </c>
      <c r="K18" s="63">
        <v>23444.347004460287</v>
      </c>
      <c r="L18" s="63">
        <v>25473.648370777806</v>
      </c>
      <c r="M18" s="63">
        <v>30675.577089379767</v>
      </c>
      <c r="N18" s="63">
        <v>39499.836796792319</v>
      </c>
      <c r="O18" s="63">
        <v>28625.508713239877</v>
      </c>
      <c r="P18" s="63">
        <v>31088.095943554792</v>
      </c>
      <c r="Q18" s="63">
        <v>31604.551616997938</v>
      </c>
      <c r="R18" s="63">
        <v>36933.326863636241</v>
      </c>
      <c r="S18" s="63">
        <v>25133.111988439356</v>
      </c>
      <c r="T18" s="63">
        <v>28149.529488300839</v>
      </c>
      <c r="U18" s="63">
        <v>30911.873646910055</v>
      </c>
      <c r="V18" s="63">
        <v>37787.432799723196</v>
      </c>
      <c r="W18" s="63">
        <v>26548.199578282558</v>
      </c>
      <c r="X18" s="63">
        <v>30717.519533096012</v>
      </c>
      <c r="Y18" s="63">
        <v>33061.857341747571</v>
      </c>
      <c r="Z18" s="63">
        <v>42252.109258031087</v>
      </c>
      <c r="AA18" s="63">
        <v>31501.36036547336</v>
      </c>
      <c r="AB18" s="63">
        <v>36148.658811238238</v>
      </c>
      <c r="AC18" s="63">
        <v>40580.947061461586</v>
      </c>
      <c r="AD18" s="63">
        <v>49581.928156962873</v>
      </c>
      <c r="AE18" s="63">
        <v>35552.289919965784</v>
      </c>
      <c r="AF18" s="63">
        <v>40632.638099672673</v>
      </c>
      <c r="AG18" s="63">
        <v>41674.303330778435</v>
      </c>
      <c r="AH18" s="63">
        <v>45303.77740784765</v>
      </c>
      <c r="AI18" s="63">
        <v>34421.930914042969</v>
      </c>
      <c r="AJ18" s="63">
        <v>40537.149575077579</v>
      </c>
      <c r="AK18" s="63">
        <v>42197.303518941742</v>
      </c>
      <c r="AL18" s="63">
        <v>55971.249820651508</v>
      </c>
      <c r="AM18" s="63">
        <v>44478.052646635639</v>
      </c>
      <c r="AN18" s="63">
        <v>45449.310701722039</v>
      </c>
      <c r="AO18" s="63">
        <v>47925.26905278537</v>
      </c>
      <c r="AP18" s="63">
        <v>55680.211522531332</v>
      </c>
      <c r="AQ18" s="63">
        <v>41735.559445481544</v>
      </c>
      <c r="AR18" s="63">
        <v>43839.50460270184</v>
      </c>
      <c r="AS18" s="63">
        <v>49158.709970053984</v>
      </c>
      <c r="AT18" s="63">
        <v>56571.22598176264</v>
      </c>
      <c r="AU18" s="63">
        <v>43463.838337677538</v>
      </c>
      <c r="AV18" s="63">
        <v>46975.434679209568</v>
      </c>
      <c r="AW18" s="63">
        <v>47429.537655468412</v>
      </c>
      <c r="AX18" s="63">
        <v>53957.189327644512</v>
      </c>
      <c r="AY18" s="63">
        <v>40463.869807252682</v>
      </c>
      <c r="AZ18" s="63">
        <v>45780.025124641586</v>
      </c>
      <c r="BA18" s="63">
        <v>49703.665082798536</v>
      </c>
      <c r="BB18" s="63">
        <v>57017.552272564382</v>
      </c>
      <c r="BC18" s="63">
        <v>39605.156228940243</v>
      </c>
      <c r="BD18" s="63">
        <v>47318.212159677474</v>
      </c>
      <c r="BE18" s="64">
        <v>51009.756138110381</v>
      </c>
    </row>
    <row r="19" spans="1:59" s="32" customFormat="1" x14ac:dyDescent="0.2">
      <c r="A19" s="79" t="s">
        <v>71</v>
      </c>
      <c r="B19" s="80" t="s">
        <v>72</v>
      </c>
      <c r="C19" s="81">
        <v>18091.578090575491</v>
      </c>
      <c r="D19" s="81">
        <v>18316.550340344744</v>
      </c>
      <c r="E19" s="81">
        <v>20885.661545601768</v>
      </c>
      <c r="F19" s="81">
        <v>28779.354928354536</v>
      </c>
      <c r="G19" s="81">
        <v>19918.91886445821</v>
      </c>
      <c r="H19" s="81">
        <v>21457.168595177063</v>
      </c>
      <c r="I19" s="81">
        <v>25700.645878811785</v>
      </c>
      <c r="J19" s="81">
        <v>35897.114775598791</v>
      </c>
      <c r="K19" s="81">
        <v>26131.14725615201</v>
      </c>
      <c r="L19" s="81">
        <v>27945.0696407457</v>
      </c>
      <c r="M19" s="81">
        <v>31480.877245354364</v>
      </c>
      <c r="N19" s="81">
        <v>37851.957439540056</v>
      </c>
      <c r="O19" s="81">
        <v>24477.19673216396</v>
      </c>
      <c r="P19" s="81">
        <v>27636.873777010973</v>
      </c>
      <c r="Q19" s="81">
        <v>29985.36536774717</v>
      </c>
      <c r="R19" s="81">
        <v>36812.101180197773</v>
      </c>
      <c r="S19" s="81">
        <v>25939.969322986028</v>
      </c>
      <c r="T19" s="81">
        <v>28813.993042323596</v>
      </c>
      <c r="U19" s="81">
        <v>31401.161914059179</v>
      </c>
      <c r="V19" s="81">
        <v>38182.896158065596</v>
      </c>
      <c r="W19" s="81">
        <v>26659.441405474576</v>
      </c>
      <c r="X19" s="81">
        <v>30881.342487049285</v>
      </c>
      <c r="Y19" s="81">
        <v>33130.465365287702</v>
      </c>
      <c r="Z19" s="81">
        <v>42028.83931549282</v>
      </c>
      <c r="AA19" s="81">
        <v>30986.025431733146</v>
      </c>
      <c r="AB19" s="81">
        <v>34948.17067302997</v>
      </c>
      <c r="AC19" s="81">
        <v>38908.495086069983</v>
      </c>
      <c r="AD19" s="81">
        <v>47628.114003164352</v>
      </c>
      <c r="AE19" s="81">
        <v>33101.507743270478</v>
      </c>
      <c r="AF19" s="81">
        <v>38462.647667938902</v>
      </c>
      <c r="AG19" s="81">
        <v>40346.491562175579</v>
      </c>
      <c r="AH19" s="81">
        <v>45101.533440256535</v>
      </c>
      <c r="AI19" s="81">
        <v>35439.841573526217</v>
      </c>
      <c r="AJ19" s="81">
        <v>40873.672304389198</v>
      </c>
      <c r="AK19" s="81">
        <v>40009.188421921834</v>
      </c>
      <c r="AL19" s="81">
        <v>50103.180693606613</v>
      </c>
      <c r="AM19" s="81">
        <v>38620.770886777318</v>
      </c>
      <c r="AN19" s="81">
        <v>42825.670146086566</v>
      </c>
      <c r="AO19" s="81">
        <v>47074.208212490237</v>
      </c>
      <c r="AP19" s="81">
        <v>54436.437942727593</v>
      </c>
      <c r="AQ19" s="81">
        <v>40846.864431764552</v>
      </c>
      <c r="AR19" s="81">
        <v>43993.673120628126</v>
      </c>
      <c r="AS19" s="81">
        <v>49076.0390846132</v>
      </c>
      <c r="AT19" s="81">
        <v>54178.423362994115</v>
      </c>
      <c r="AU19" s="81">
        <v>39040.953082650747</v>
      </c>
      <c r="AV19" s="81">
        <v>43710.758947806244</v>
      </c>
      <c r="AW19" s="81">
        <v>46148.191211898324</v>
      </c>
      <c r="AX19" s="81">
        <v>54023.096757644686</v>
      </c>
      <c r="AY19" s="81">
        <v>40663.16420589936</v>
      </c>
      <c r="AZ19" s="81">
        <v>45314.552175111399</v>
      </c>
      <c r="BA19" s="81">
        <v>48204.485763896198</v>
      </c>
      <c r="BB19" s="81">
        <v>54795.549155093031</v>
      </c>
      <c r="BC19" s="81">
        <v>40423.265514252904</v>
      </c>
      <c r="BD19" s="81">
        <v>46356.786875138954</v>
      </c>
      <c r="BE19" s="82">
        <v>48547.889981179716</v>
      </c>
    </row>
    <row r="20" spans="1:59" s="32" customFormat="1" x14ac:dyDescent="0.2">
      <c r="A20" s="61" t="s">
        <v>32</v>
      </c>
      <c r="B20" s="62" t="s">
        <v>33</v>
      </c>
      <c r="C20" s="63">
        <v>19610.15170483007</v>
      </c>
      <c r="D20" s="63">
        <v>21648.698316616606</v>
      </c>
      <c r="E20" s="63">
        <v>21435.142970693978</v>
      </c>
      <c r="F20" s="63">
        <v>22640.558687956462</v>
      </c>
      <c r="G20" s="63">
        <v>21624.868723198819</v>
      </c>
      <c r="H20" s="63">
        <v>22923.485537979574</v>
      </c>
      <c r="I20" s="63">
        <v>24131.9654362373</v>
      </c>
      <c r="J20" s="63">
        <v>24628.208249083265</v>
      </c>
      <c r="K20" s="63">
        <v>22389.958064552386</v>
      </c>
      <c r="L20" s="63">
        <v>23943.927996011356</v>
      </c>
      <c r="M20" s="63">
        <v>24894.846714979602</v>
      </c>
      <c r="N20" s="63">
        <v>28296.912344569635</v>
      </c>
      <c r="O20" s="63">
        <v>24865.657473635965</v>
      </c>
      <c r="P20" s="63">
        <v>25422.192165958339</v>
      </c>
      <c r="Q20" s="63">
        <v>25137.916854538391</v>
      </c>
      <c r="R20" s="63">
        <v>27753.831801647444</v>
      </c>
      <c r="S20" s="63">
        <v>25357.757075297668</v>
      </c>
      <c r="T20" s="63">
        <v>24887.357874297046</v>
      </c>
      <c r="U20" s="63">
        <v>23451.90306281915</v>
      </c>
      <c r="V20" s="63">
        <v>25067.201869861346</v>
      </c>
      <c r="W20" s="63">
        <v>24371.882703367148</v>
      </c>
      <c r="X20" s="63">
        <v>25466.319693109657</v>
      </c>
      <c r="Y20" s="63">
        <v>24680.880521419287</v>
      </c>
      <c r="Z20" s="63">
        <v>26281.458321662492</v>
      </c>
      <c r="AA20" s="63">
        <v>27248.045068425436</v>
      </c>
      <c r="AB20" s="63">
        <v>28201.360588323172</v>
      </c>
      <c r="AC20" s="63">
        <v>27775.377134768896</v>
      </c>
      <c r="AD20" s="63">
        <v>29930.040411421971</v>
      </c>
      <c r="AE20" s="63">
        <v>29326.378202341268</v>
      </c>
      <c r="AF20" s="63">
        <v>29551.233354745331</v>
      </c>
      <c r="AG20" s="63">
        <v>29198.357540284171</v>
      </c>
      <c r="AH20" s="63">
        <v>30613.987527014866</v>
      </c>
      <c r="AI20" s="63">
        <v>28387.753803099993</v>
      </c>
      <c r="AJ20" s="63">
        <v>33467.573503072716</v>
      </c>
      <c r="AK20" s="63">
        <v>29597.069704186044</v>
      </c>
      <c r="AL20" s="63">
        <v>32788.816958854688</v>
      </c>
      <c r="AM20" s="63">
        <v>29522.542001733975</v>
      </c>
      <c r="AN20" s="63">
        <v>29926.300838255222</v>
      </c>
      <c r="AO20" s="63">
        <v>31694.069326052409</v>
      </c>
      <c r="AP20" s="63">
        <v>32739.237046041078</v>
      </c>
      <c r="AQ20" s="63">
        <v>31231.44017292848</v>
      </c>
      <c r="AR20" s="63">
        <v>30021.428724179252</v>
      </c>
      <c r="AS20" s="63">
        <v>31290.945742066819</v>
      </c>
      <c r="AT20" s="63">
        <v>33392.185360825461</v>
      </c>
      <c r="AU20" s="63">
        <v>31212.404990314746</v>
      </c>
      <c r="AV20" s="63">
        <v>29515.679424397287</v>
      </c>
      <c r="AW20" s="63">
        <v>29426.779535832451</v>
      </c>
      <c r="AX20" s="63">
        <v>33987.136049455534</v>
      </c>
      <c r="AY20" s="63">
        <v>29789.30979962612</v>
      </c>
      <c r="AZ20" s="63">
        <v>30370.743173760038</v>
      </c>
      <c r="BA20" s="63">
        <v>30365.170733066378</v>
      </c>
      <c r="BB20" s="63">
        <v>32728.19438592092</v>
      </c>
      <c r="BC20" s="63">
        <v>29579.291788094062</v>
      </c>
      <c r="BD20" s="63">
        <v>31287.198561174639</v>
      </c>
      <c r="BE20" s="64">
        <v>30729.552781863174</v>
      </c>
    </row>
    <row r="21" spans="1:59" s="32" customFormat="1" x14ac:dyDescent="0.2">
      <c r="A21" s="75" t="s">
        <v>34</v>
      </c>
      <c r="B21" s="76" t="s">
        <v>35</v>
      </c>
      <c r="C21" s="77">
        <v>17031.795646932624</v>
      </c>
      <c r="D21" s="77">
        <v>19469.814187243788</v>
      </c>
      <c r="E21" s="77">
        <v>20417.351941446625</v>
      </c>
      <c r="F21" s="77">
        <v>21258.491419180384</v>
      </c>
      <c r="G21" s="77">
        <v>20328.153028139623</v>
      </c>
      <c r="H21" s="77">
        <v>22925.047112499968</v>
      </c>
      <c r="I21" s="77">
        <v>24488.378314844216</v>
      </c>
      <c r="J21" s="77">
        <v>25162.736788780283</v>
      </c>
      <c r="K21" s="77">
        <v>23628.569469779381</v>
      </c>
      <c r="L21" s="77">
        <v>25278.087736881036</v>
      </c>
      <c r="M21" s="77">
        <v>27512.972490350399</v>
      </c>
      <c r="N21" s="77">
        <v>29025.96680525344</v>
      </c>
      <c r="O21" s="77">
        <v>26804.096404622414</v>
      </c>
      <c r="P21" s="77">
        <v>27891.892553493315</v>
      </c>
      <c r="Q21" s="77">
        <v>30448.761179215591</v>
      </c>
      <c r="R21" s="77">
        <v>33018.542606317191</v>
      </c>
      <c r="S21" s="77">
        <v>26895.88443279194</v>
      </c>
      <c r="T21" s="77">
        <v>24857.530328624271</v>
      </c>
      <c r="U21" s="77">
        <v>26581.619610480193</v>
      </c>
      <c r="V21" s="77">
        <v>29609.76252735344</v>
      </c>
      <c r="W21" s="77">
        <v>26924.914793433451</v>
      </c>
      <c r="X21" s="77">
        <v>28231.126972650782</v>
      </c>
      <c r="Y21" s="77">
        <v>30974.097834719858</v>
      </c>
      <c r="Z21" s="77">
        <v>33504.571553577312</v>
      </c>
      <c r="AA21" s="77">
        <v>32673.203231104926</v>
      </c>
      <c r="AB21" s="77">
        <v>35436.359244041174</v>
      </c>
      <c r="AC21" s="77">
        <v>37510.805091585658</v>
      </c>
      <c r="AD21" s="77">
        <v>40328.716445659709</v>
      </c>
      <c r="AE21" s="77">
        <v>37036.596837543657</v>
      </c>
      <c r="AF21" s="77">
        <v>39317.50302227318</v>
      </c>
      <c r="AG21" s="77">
        <v>40950.829357664596</v>
      </c>
      <c r="AH21" s="77">
        <v>42324.508728522982</v>
      </c>
      <c r="AI21" s="77">
        <v>38903.866483051366</v>
      </c>
      <c r="AJ21" s="77">
        <v>42431.115386214115</v>
      </c>
      <c r="AK21" s="77">
        <v>44129.825043248777</v>
      </c>
      <c r="AL21" s="77">
        <v>45975.293904280355</v>
      </c>
      <c r="AM21" s="77">
        <v>42342.45492531787</v>
      </c>
      <c r="AN21" s="77">
        <v>44170.739808693776</v>
      </c>
      <c r="AO21" s="77">
        <v>47062.603986088347</v>
      </c>
      <c r="AP21" s="77">
        <v>51172.111247745648</v>
      </c>
      <c r="AQ21" s="77">
        <v>44446.126073990628</v>
      </c>
      <c r="AR21" s="77">
        <v>42144.395707413605</v>
      </c>
      <c r="AS21" s="77">
        <v>48304.3671816926</v>
      </c>
      <c r="AT21" s="77">
        <v>47855.111036903181</v>
      </c>
      <c r="AU21" s="77">
        <v>42364.95921630221</v>
      </c>
      <c r="AV21" s="77">
        <v>41424.913227403915</v>
      </c>
      <c r="AW21" s="77">
        <v>44382.422357584277</v>
      </c>
      <c r="AX21" s="77">
        <v>47225.705198709606</v>
      </c>
      <c r="AY21" s="77">
        <v>42509.909323963213</v>
      </c>
      <c r="AZ21" s="77">
        <v>43136.388760914488</v>
      </c>
      <c r="BA21" s="77">
        <v>44769.630051349181</v>
      </c>
      <c r="BB21" s="77">
        <v>45434.554137399762</v>
      </c>
      <c r="BC21" s="77">
        <v>41910.519602495333</v>
      </c>
      <c r="BD21" s="77">
        <v>45595.16292028661</v>
      </c>
      <c r="BE21" s="78">
        <v>47061.835109978252</v>
      </c>
    </row>
    <row r="22" spans="1:59" s="32" customFormat="1" x14ac:dyDescent="0.2">
      <c r="A22" s="52" t="s">
        <v>7</v>
      </c>
      <c r="B22" s="49" t="s">
        <v>8</v>
      </c>
      <c r="C22" s="50">
        <v>121072.41621417167</v>
      </c>
      <c r="D22" s="50">
        <v>125093.63954501459</v>
      </c>
      <c r="E22" s="50">
        <v>128573.33969005563</v>
      </c>
      <c r="F22" s="50">
        <v>139513.4098982522</v>
      </c>
      <c r="G22" s="50">
        <v>128139.29694215611</v>
      </c>
      <c r="H22" s="50">
        <v>131159.1136659504</v>
      </c>
      <c r="I22" s="50">
        <v>139234.09293440738</v>
      </c>
      <c r="J22" s="50">
        <v>150583.5839631641</v>
      </c>
      <c r="K22" s="50">
        <v>136934.97128011036</v>
      </c>
      <c r="L22" s="50">
        <v>141466.71739380254</v>
      </c>
      <c r="M22" s="50">
        <v>147915.35250527156</v>
      </c>
      <c r="N22" s="50">
        <v>160406.11152636015</v>
      </c>
      <c r="O22" s="50">
        <v>143604.82022905495</v>
      </c>
      <c r="P22" s="50">
        <v>148095.30205847457</v>
      </c>
      <c r="Q22" s="50">
        <v>153197.94019608578</v>
      </c>
      <c r="R22" s="50">
        <v>160934.94766315818</v>
      </c>
      <c r="S22" s="50">
        <v>144844.6938155634</v>
      </c>
      <c r="T22" s="50">
        <v>149170.18660970111</v>
      </c>
      <c r="U22" s="50">
        <v>153973.09307697797</v>
      </c>
      <c r="V22" s="50">
        <v>165147.88161064291</v>
      </c>
      <c r="W22" s="50">
        <v>149517.88968019839</v>
      </c>
      <c r="X22" s="50">
        <v>155250.07028759309</v>
      </c>
      <c r="Y22" s="50">
        <v>159849.14502769304</v>
      </c>
      <c r="Z22" s="50">
        <v>175175.15802660357</v>
      </c>
      <c r="AA22" s="50">
        <v>159272.31222838446</v>
      </c>
      <c r="AB22" s="50">
        <v>166678.43171652092</v>
      </c>
      <c r="AC22" s="50">
        <v>173425.52384570739</v>
      </c>
      <c r="AD22" s="50">
        <v>187520.89838491991</v>
      </c>
      <c r="AE22" s="50">
        <v>168690.60834322119</v>
      </c>
      <c r="AF22" s="50">
        <v>175167.71424310998</v>
      </c>
      <c r="AG22" s="50">
        <v>177503.50154360142</v>
      </c>
      <c r="AH22" s="50">
        <v>192345.31087205178</v>
      </c>
      <c r="AI22" s="50">
        <v>173206.81826357698</v>
      </c>
      <c r="AJ22" s="50">
        <v>183503.90720183498</v>
      </c>
      <c r="AK22" s="50">
        <v>186639.33295914467</v>
      </c>
      <c r="AL22" s="50">
        <v>202951.15199211097</v>
      </c>
      <c r="AM22" s="50">
        <v>183055.97342834168</v>
      </c>
      <c r="AN22" s="50">
        <v>189594.5047357826</v>
      </c>
      <c r="AO22" s="50">
        <v>194698.76918704735</v>
      </c>
      <c r="AP22" s="50">
        <v>214239.41458956589</v>
      </c>
      <c r="AQ22" s="50">
        <v>187557.20775217106</v>
      </c>
      <c r="AR22" s="50">
        <v>195324.4494126199</v>
      </c>
      <c r="AS22" s="50">
        <v>202093.90184210899</v>
      </c>
      <c r="AT22" s="50">
        <v>219716.44099310023</v>
      </c>
      <c r="AU22" s="50">
        <v>192933.64661481592</v>
      </c>
      <c r="AV22" s="50">
        <v>200414.38278976042</v>
      </c>
      <c r="AW22" s="50">
        <v>204201.64465372873</v>
      </c>
      <c r="AX22" s="50">
        <v>222935.32594169516</v>
      </c>
      <c r="AY22" s="50">
        <v>196597.68717344134</v>
      </c>
      <c r="AZ22" s="50">
        <v>203901.9148584824</v>
      </c>
      <c r="BA22" s="50">
        <v>207749.76940312691</v>
      </c>
      <c r="BB22" s="50">
        <v>226915.6850277565</v>
      </c>
      <c r="BC22" s="50">
        <v>200828.40898432201</v>
      </c>
      <c r="BD22" s="50">
        <v>209650.8912895307</v>
      </c>
      <c r="BE22" s="51">
        <v>213273.78230567736</v>
      </c>
    </row>
    <row r="23" spans="1:59" x14ac:dyDescent="0.2">
      <c r="A23" s="7"/>
      <c r="B23" s="6"/>
      <c r="C23" s="6"/>
      <c r="D23" s="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6"/>
      <c r="R23" s="5"/>
    </row>
    <row r="24" spans="1:59" s="24" customFormat="1" x14ac:dyDescent="0.2">
      <c r="A24" s="26" t="s">
        <v>10</v>
      </c>
      <c r="B24" s="27"/>
      <c r="C24" s="28"/>
      <c r="D24" s="37"/>
      <c r="E24" s="37"/>
      <c r="BD24" s="3"/>
      <c r="BE24" s="3"/>
    </row>
    <row r="25" spans="1:59" s="24" customFormat="1" x14ac:dyDescent="0.25">
      <c r="A25" s="28" t="s">
        <v>11</v>
      </c>
      <c r="B25" s="25"/>
      <c r="C25" s="41"/>
      <c r="D25" s="25"/>
      <c r="E25" s="25"/>
    </row>
    <row r="26" spans="1:59" s="24" customFormat="1" x14ac:dyDescent="0.25">
      <c r="A26" s="28" t="s">
        <v>12</v>
      </c>
      <c r="B26" s="25"/>
      <c r="C26" s="41"/>
      <c r="D26" s="25"/>
      <c r="E26" s="25"/>
    </row>
    <row r="27" spans="1:59" s="24" customFormat="1" x14ac:dyDescent="0.25">
      <c r="A27" s="28" t="s">
        <v>94</v>
      </c>
      <c r="B27" s="25"/>
      <c r="C27" s="41"/>
      <c r="D27" s="25"/>
      <c r="E27" s="25"/>
    </row>
    <row r="28" spans="1:59" s="24" customFormat="1" x14ac:dyDescent="0.25">
      <c r="A28" s="29" t="s">
        <v>91</v>
      </c>
      <c r="B28" s="30"/>
      <c r="C28" s="40"/>
      <c r="D28" s="36"/>
      <c r="E28" s="36"/>
    </row>
    <row r="29" spans="1:59" s="18" customFormat="1" x14ac:dyDescent="0.2">
      <c r="BG29" s="24"/>
    </row>
    <row r="30" spans="1:59" s="18" customFormat="1" x14ac:dyDescent="0.2">
      <c r="Q30" s="24"/>
    </row>
    <row r="31" spans="1:59" x14ac:dyDescent="0.2">
      <c r="Q31" s="24"/>
      <c r="BG31" s="18"/>
    </row>
    <row r="33" spans="1:59" s="18" customFormat="1" ht="12" customHeight="1" x14ac:dyDescent="0.2">
      <c r="A33" s="162" t="s">
        <v>4</v>
      </c>
      <c r="B33" s="163"/>
      <c r="C33" s="163"/>
      <c r="D33" s="163"/>
      <c r="E33" s="163"/>
      <c r="F33" s="163"/>
      <c r="G33" s="164"/>
      <c r="BG33" s="3"/>
    </row>
    <row r="34" spans="1:59" s="18" customFormat="1" ht="12" customHeight="1" x14ac:dyDescent="0.2">
      <c r="A34" s="165"/>
      <c r="B34" s="166"/>
      <c r="C34" s="166"/>
      <c r="D34" s="166"/>
      <c r="E34" s="166"/>
      <c r="F34" s="166"/>
      <c r="G34" s="167"/>
    </row>
    <row r="35" spans="1:59" s="18" customFormat="1" x14ac:dyDescent="0.2">
      <c r="A35" s="47" t="s">
        <v>37</v>
      </c>
      <c r="B35" s="19"/>
      <c r="C35" s="19"/>
      <c r="D35" s="19"/>
      <c r="E35" s="19"/>
      <c r="F35" s="19"/>
      <c r="G35" s="20"/>
    </row>
    <row r="36" spans="1:59" s="18" customFormat="1" x14ac:dyDescent="0.2">
      <c r="A36" s="47" t="s">
        <v>6</v>
      </c>
      <c r="B36" s="19"/>
      <c r="C36" s="19"/>
      <c r="D36" s="19"/>
      <c r="E36" s="19"/>
      <c r="F36" s="19"/>
      <c r="G36" s="20"/>
    </row>
    <row r="37" spans="1:59" s="18" customFormat="1" ht="13.5" x14ac:dyDescent="0.2">
      <c r="A37" s="71" t="s">
        <v>90</v>
      </c>
      <c r="B37" s="21"/>
      <c r="C37" s="21"/>
      <c r="D37" s="21"/>
      <c r="E37" s="21"/>
      <c r="F37" s="21"/>
      <c r="G37" s="22"/>
    </row>
    <row r="38" spans="1:59" x14ac:dyDescent="0.2">
      <c r="BG38" s="18"/>
    </row>
    <row r="39" spans="1:59" s="17" customFormat="1" ht="48" customHeight="1" x14ac:dyDescent="0.25">
      <c r="A39" s="168" t="s">
        <v>0</v>
      </c>
      <c r="B39" s="158" t="s">
        <v>1</v>
      </c>
      <c r="C39" s="158"/>
      <c r="D39" s="158"/>
      <c r="E39" s="158"/>
      <c r="F39" s="158"/>
      <c r="G39" s="158">
        <v>2006</v>
      </c>
      <c r="H39" s="158"/>
      <c r="I39" s="158"/>
      <c r="J39" s="158"/>
      <c r="K39" s="158">
        <v>2007</v>
      </c>
      <c r="L39" s="158"/>
      <c r="M39" s="158"/>
      <c r="N39" s="158"/>
      <c r="O39" s="158">
        <v>2008</v>
      </c>
      <c r="P39" s="158"/>
      <c r="Q39" s="158"/>
      <c r="R39" s="158"/>
      <c r="S39" s="158">
        <v>2009</v>
      </c>
      <c r="T39" s="158"/>
      <c r="U39" s="158"/>
      <c r="V39" s="158"/>
      <c r="W39" s="158">
        <v>2010</v>
      </c>
      <c r="X39" s="158"/>
      <c r="Y39" s="158"/>
      <c r="Z39" s="158"/>
      <c r="AA39" s="158">
        <v>2011</v>
      </c>
      <c r="AB39" s="158"/>
      <c r="AC39" s="158"/>
      <c r="AD39" s="158"/>
      <c r="AE39" s="158">
        <v>2012</v>
      </c>
      <c r="AF39" s="158"/>
      <c r="AG39" s="158"/>
      <c r="AH39" s="158"/>
      <c r="AI39" s="158">
        <v>2013</v>
      </c>
      <c r="AJ39" s="158"/>
      <c r="AK39" s="158"/>
      <c r="AL39" s="158"/>
      <c r="AM39" s="158">
        <v>2014</v>
      </c>
      <c r="AN39" s="158"/>
      <c r="AO39" s="158"/>
      <c r="AP39" s="158"/>
      <c r="AQ39" s="158">
        <v>2015</v>
      </c>
      <c r="AR39" s="158"/>
      <c r="AS39" s="158"/>
      <c r="AT39" s="158"/>
      <c r="AU39" s="158" t="s">
        <v>23</v>
      </c>
      <c r="AV39" s="158"/>
      <c r="AW39" s="158"/>
      <c r="AX39" s="158"/>
      <c r="AY39" s="158" t="s">
        <v>9</v>
      </c>
      <c r="AZ39" s="158"/>
      <c r="BA39" s="158"/>
      <c r="BB39" s="158"/>
      <c r="BC39" s="158" t="s">
        <v>22</v>
      </c>
      <c r="BD39" s="158"/>
      <c r="BE39" s="159"/>
    </row>
    <row r="40" spans="1:59" s="17" customFormat="1" x14ac:dyDescent="0.25">
      <c r="A40" s="169"/>
      <c r="B40" s="170"/>
      <c r="C40" s="128"/>
      <c r="D40" s="128"/>
      <c r="E40" s="128"/>
      <c r="F40" s="128"/>
      <c r="G40" s="128" t="s">
        <v>5</v>
      </c>
      <c r="H40" s="128" t="s">
        <v>16</v>
      </c>
      <c r="I40" s="128" t="s">
        <v>17</v>
      </c>
      <c r="J40" s="128" t="s">
        <v>18</v>
      </c>
      <c r="K40" s="128" t="s">
        <v>5</v>
      </c>
      <c r="L40" s="128" t="s">
        <v>16</v>
      </c>
      <c r="M40" s="128" t="s">
        <v>17</v>
      </c>
      <c r="N40" s="128" t="s">
        <v>18</v>
      </c>
      <c r="O40" s="128" t="s">
        <v>5</v>
      </c>
      <c r="P40" s="128" t="s">
        <v>16</v>
      </c>
      <c r="Q40" s="128" t="s">
        <v>17</v>
      </c>
      <c r="R40" s="128" t="s">
        <v>18</v>
      </c>
      <c r="S40" s="128" t="s">
        <v>5</v>
      </c>
      <c r="T40" s="128" t="s">
        <v>16</v>
      </c>
      <c r="U40" s="128" t="s">
        <v>17</v>
      </c>
      <c r="V40" s="128" t="s">
        <v>18</v>
      </c>
      <c r="W40" s="128" t="s">
        <v>5</v>
      </c>
      <c r="X40" s="128" t="s">
        <v>16</v>
      </c>
      <c r="Y40" s="128" t="s">
        <v>17</v>
      </c>
      <c r="Z40" s="128" t="s">
        <v>18</v>
      </c>
      <c r="AA40" s="128" t="s">
        <v>5</v>
      </c>
      <c r="AB40" s="128" t="s">
        <v>16</v>
      </c>
      <c r="AC40" s="128" t="s">
        <v>17</v>
      </c>
      <c r="AD40" s="128" t="s">
        <v>18</v>
      </c>
      <c r="AE40" s="128" t="s">
        <v>5</v>
      </c>
      <c r="AF40" s="128" t="s">
        <v>16</v>
      </c>
      <c r="AG40" s="128" t="s">
        <v>17</v>
      </c>
      <c r="AH40" s="128" t="s">
        <v>18</v>
      </c>
      <c r="AI40" s="128" t="s">
        <v>5</v>
      </c>
      <c r="AJ40" s="128" t="s">
        <v>16</v>
      </c>
      <c r="AK40" s="128" t="s">
        <v>17</v>
      </c>
      <c r="AL40" s="128" t="s">
        <v>18</v>
      </c>
      <c r="AM40" s="128" t="s">
        <v>5</v>
      </c>
      <c r="AN40" s="128" t="s">
        <v>16</v>
      </c>
      <c r="AO40" s="128" t="s">
        <v>17</v>
      </c>
      <c r="AP40" s="128" t="s">
        <v>18</v>
      </c>
      <c r="AQ40" s="128" t="s">
        <v>5</v>
      </c>
      <c r="AR40" s="128" t="s">
        <v>16</v>
      </c>
      <c r="AS40" s="128" t="s">
        <v>17</v>
      </c>
      <c r="AT40" s="128" t="s">
        <v>18</v>
      </c>
      <c r="AU40" s="128" t="s">
        <v>5</v>
      </c>
      <c r="AV40" s="128" t="s">
        <v>16</v>
      </c>
      <c r="AW40" s="128" t="s">
        <v>17</v>
      </c>
      <c r="AX40" s="128" t="s">
        <v>18</v>
      </c>
      <c r="AY40" s="128" t="s">
        <v>5</v>
      </c>
      <c r="AZ40" s="128" t="s">
        <v>16</v>
      </c>
      <c r="BA40" s="128" t="s">
        <v>17</v>
      </c>
      <c r="BB40" s="128" t="s">
        <v>18</v>
      </c>
      <c r="BC40" s="128" t="s">
        <v>5</v>
      </c>
      <c r="BD40" s="128" t="s">
        <v>16</v>
      </c>
      <c r="BE40" s="129" t="s">
        <v>17</v>
      </c>
    </row>
    <row r="41" spans="1:59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2"/>
    </row>
    <row r="42" spans="1:59" x14ac:dyDescent="0.2">
      <c r="A42" s="75" t="s">
        <v>25</v>
      </c>
      <c r="B42" s="76" t="s">
        <v>26</v>
      </c>
      <c r="C42" s="77"/>
      <c r="D42" s="77"/>
      <c r="E42" s="77"/>
      <c r="F42" s="77"/>
      <c r="G42" s="83">
        <v>5.3030589004431192</v>
      </c>
      <c r="H42" s="83">
        <v>5.1269538726219679</v>
      </c>
      <c r="I42" s="83">
        <v>6.7976571923894653</v>
      </c>
      <c r="J42" s="83">
        <v>7.346868213973238</v>
      </c>
      <c r="K42" s="83">
        <v>7.1709935848186035</v>
      </c>
      <c r="L42" s="83">
        <v>6.189704535677933</v>
      </c>
      <c r="M42" s="83">
        <v>6.7793740191875713</v>
      </c>
      <c r="N42" s="83">
        <v>6.8227269032873323</v>
      </c>
      <c r="O42" s="83">
        <v>5.4876840652620587</v>
      </c>
      <c r="P42" s="83">
        <v>5.0156601798369849</v>
      </c>
      <c r="Q42" s="83">
        <v>3.7253697267104968</v>
      </c>
      <c r="R42" s="83">
        <v>2.779628031368901</v>
      </c>
      <c r="S42" s="83">
        <v>1.618724453592236</v>
      </c>
      <c r="T42" s="83">
        <v>1.6676796199802908</v>
      </c>
      <c r="U42" s="83">
        <v>1.0651516979021949</v>
      </c>
      <c r="V42" s="83">
        <v>1.8861395267054206</v>
      </c>
      <c r="W42" s="83">
        <v>3.4189109578041581</v>
      </c>
      <c r="X42" s="83">
        <v>4.4202823166962162</v>
      </c>
      <c r="Y42" s="83">
        <v>5.7405099030586086</v>
      </c>
      <c r="Z42" s="83">
        <v>6.7659297581420077</v>
      </c>
      <c r="AA42" s="83">
        <v>5.2452516795522826</v>
      </c>
      <c r="AB42" s="83">
        <v>7.4790740126849897</v>
      </c>
      <c r="AC42" s="83">
        <v>6.8022189122261238</v>
      </c>
      <c r="AD42" s="83">
        <v>6.673509314496286</v>
      </c>
      <c r="AE42" s="83">
        <v>6.595916155060138</v>
      </c>
      <c r="AF42" s="83">
        <v>4.7640459251051936</v>
      </c>
      <c r="AG42" s="83">
        <v>4.6761079418016891</v>
      </c>
      <c r="AH42" s="83">
        <v>4.9492604062825905</v>
      </c>
      <c r="AI42" s="83">
        <v>4.2182199336702695</v>
      </c>
      <c r="AJ42" s="83">
        <v>4.9465602804664712</v>
      </c>
      <c r="AK42" s="83">
        <v>4.9273068429313867</v>
      </c>
      <c r="AL42" s="83">
        <v>5.1324124306236172</v>
      </c>
      <c r="AM42" s="83">
        <v>4.8968084306521007</v>
      </c>
      <c r="AN42" s="83">
        <v>4.4073911823248437</v>
      </c>
      <c r="AO42" s="83">
        <v>4.2098996726917477</v>
      </c>
      <c r="AP42" s="83">
        <v>4.9879599426099048</v>
      </c>
      <c r="AQ42" s="83">
        <v>4.2088924751734709</v>
      </c>
      <c r="AR42" s="83">
        <v>3.3208338261562176</v>
      </c>
      <c r="AS42" s="83">
        <v>3.834326536970508</v>
      </c>
      <c r="AT42" s="83">
        <v>2.4445945695848792</v>
      </c>
      <c r="AU42" s="83">
        <v>2.2572705672537126</v>
      </c>
      <c r="AV42" s="83">
        <v>1.3346357283915182</v>
      </c>
      <c r="AW42" s="83">
        <v>0.47244425333832396</v>
      </c>
      <c r="AX42" s="83">
        <v>1.7447264999196079</v>
      </c>
      <c r="AY42" s="83">
        <v>1.7933276656045365</v>
      </c>
      <c r="AZ42" s="83">
        <v>2.201197824356484</v>
      </c>
      <c r="BA42" s="83">
        <v>3.1878452335035234</v>
      </c>
      <c r="BB42" s="83">
        <v>1.8425607264105111</v>
      </c>
      <c r="BC42" s="83">
        <v>2.7707703370871002</v>
      </c>
      <c r="BD42" s="83">
        <v>3.3805651536805499</v>
      </c>
      <c r="BE42" s="84">
        <v>3.4721119671379768</v>
      </c>
    </row>
    <row r="43" spans="1:59" ht="13.5" x14ac:dyDescent="0.2">
      <c r="A43" s="42" t="s">
        <v>27</v>
      </c>
      <c r="B43" s="43" t="s">
        <v>84</v>
      </c>
      <c r="C43" s="44"/>
      <c r="D43" s="44"/>
      <c r="E43" s="44"/>
      <c r="F43" s="44"/>
      <c r="G43" s="85">
        <v>5.451706801903768</v>
      </c>
      <c r="H43" s="85">
        <v>5.6783197635075879</v>
      </c>
      <c r="I43" s="85">
        <v>7.0128272276236174</v>
      </c>
      <c r="J43" s="85">
        <v>7.2862146632685807</v>
      </c>
      <c r="K43" s="85">
        <v>8.1566436336818242</v>
      </c>
      <c r="L43" s="85">
        <v>6.8374100920344887</v>
      </c>
      <c r="M43" s="85">
        <v>6.9828934100638662</v>
      </c>
      <c r="N43" s="85">
        <v>6.8415424824675739</v>
      </c>
      <c r="O43" s="85">
        <v>5.4846262274435418</v>
      </c>
      <c r="P43" s="85">
        <v>4.3961804015701773</v>
      </c>
      <c r="Q43" s="85">
        <v>3.8250187750149394</v>
      </c>
      <c r="R43" s="85">
        <v>2.7958338280023014</v>
      </c>
      <c r="S43" s="85">
        <v>1.2124349872366054</v>
      </c>
      <c r="T43" s="85">
        <v>1.3339937505139261</v>
      </c>
      <c r="U43" s="85">
        <v>0.12663322264936028</v>
      </c>
      <c r="V43" s="85">
        <v>1.0995037240099066</v>
      </c>
      <c r="W43" s="85">
        <v>3.1095318954760103</v>
      </c>
      <c r="X43" s="85">
        <v>4.1680782829463396</v>
      </c>
      <c r="Y43" s="85">
        <v>6.0108532568139594</v>
      </c>
      <c r="Z43" s="85">
        <v>7.0452524030185373</v>
      </c>
      <c r="AA43" s="85">
        <v>5.181005918838693</v>
      </c>
      <c r="AB43" s="85">
        <v>7.5051988435844095</v>
      </c>
      <c r="AC43" s="85">
        <v>6.8116002812497811</v>
      </c>
      <c r="AD43" s="85">
        <v>6.7905478017609084</v>
      </c>
      <c r="AE43" s="85">
        <v>7.0218049405501972</v>
      </c>
      <c r="AF43" s="85">
        <v>4.9217976799792638</v>
      </c>
      <c r="AG43" s="85">
        <v>4.8104495373342502</v>
      </c>
      <c r="AH43" s="85">
        <v>4.6043479968111711</v>
      </c>
      <c r="AI43" s="85">
        <v>3.732310493768793</v>
      </c>
      <c r="AJ43" s="85">
        <v>4.070779754328214</v>
      </c>
      <c r="AK43" s="85">
        <v>3.9798525420173405</v>
      </c>
      <c r="AL43" s="85">
        <v>4.1426474724443665</v>
      </c>
      <c r="AM43" s="85">
        <v>4.2818677933385487</v>
      </c>
      <c r="AN43" s="85">
        <v>4.3220816436550393</v>
      </c>
      <c r="AO43" s="85">
        <v>4.2909184031226602</v>
      </c>
      <c r="AP43" s="85">
        <v>5.4899068025457893</v>
      </c>
      <c r="AQ43" s="85">
        <v>4.2160963462754921</v>
      </c>
      <c r="AR43" s="85">
        <v>3.0676182484344423</v>
      </c>
      <c r="AS43" s="85">
        <v>3.5135487086658657</v>
      </c>
      <c r="AT43" s="85">
        <v>1.7821861592600072</v>
      </c>
      <c r="AU43" s="85">
        <v>1.9969375559685005</v>
      </c>
      <c r="AV43" s="85">
        <v>0.97298530950308759</v>
      </c>
      <c r="AW43" s="85">
        <v>0.48726751458048057</v>
      </c>
      <c r="AX43" s="85">
        <v>1.9753287745494674</v>
      </c>
      <c r="AY43" s="85">
        <v>1.360535168423425</v>
      </c>
      <c r="AZ43" s="85">
        <v>1.8191641456530476</v>
      </c>
      <c r="BA43" s="85">
        <v>2.807897376890466</v>
      </c>
      <c r="BB43" s="85">
        <v>1.1673913136554006</v>
      </c>
      <c r="BC43" s="85">
        <v>1.9848531923546204</v>
      </c>
      <c r="BD43" s="85">
        <v>2.7027640988555532</v>
      </c>
      <c r="BE43" s="86">
        <v>3.2060550611420666</v>
      </c>
    </row>
    <row r="44" spans="1:59" x14ac:dyDescent="0.2">
      <c r="A44" s="79" t="s">
        <v>28</v>
      </c>
      <c r="B44" s="80" t="s">
        <v>29</v>
      </c>
      <c r="C44" s="81"/>
      <c r="D44" s="81"/>
      <c r="E44" s="81"/>
      <c r="F44" s="81"/>
      <c r="G44" s="87">
        <v>4.4852548283837734</v>
      </c>
      <c r="H44" s="87">
        <v>2.402136474422349</v>
      </c>
      <c r="I44" s="87">
        <v>5.7087411921097271</v>
      </c>
      <c r="J44" s="87">
        <v>7.6357885540993493</v>
      </c>
      <c r="K44" s="87">
        <v>1.818566426480416</v>
      </c>
      <c r="L44" s="87">
        <v>2.9511344399662818</v>
      </c>
      <c r="M44" s="87">
        <v>5.788252233943922</v>
      </c>
      <c r="N44" s="87">
        <v>6.7693867696675625</v>
      </c>
      <c r="O44" s="87">
        <v>5.504636652361711</v>
      </c>
      <c r="P44" s="87">
        <v>8.2618761440063935</v>
      </c>
      <c r="Q44" s="87">
        <v>3.1782431345141333</v>
      </c>
      <c r="R44" s="87">
        <v>2.6857401119869451</v>
      </c>
      <c r="S44" s="87">
        <v>3.979593532557189</v>
      </c>
      <c r="T44" s="87">
        <v>3.3767828146502978</v>
      </c>
      <c r="U44" s="87">
        <v>5.9816266119652397</v>
      </c>
      <c r="V44" s="87">
        <v>5.4266169888216922</v>
      </c>
      <c r="W44" s="87">
        <v>5.1790828675396057</v>
      </c>
      <c r="X44" s="87">
        <v>5.6788198206581484</v>
      </c>
      <c r="Y44" s="87">
        <v>4.4035856934426079</v>
      </c>
      <c r="Z44" s="87">
        <v>5.5604263152041682</v>
      </c>
      <c r="AA44" s="87">
        <v>5.5970672786311582</v>
      </c>
      <c r="AB44" s="87">
        <v>7.3486884017880243</v>
      </c>
      <c r="AC44" s="87">
        <v>6.7573314803957629</v>
      </c>
      <c r="AD44" s="87">
        <v>6.1702249537986233</v>
      </c>
      <c r="AE44" s="87">
        <v>4.2570706380732304</v>
      </c>
      <c r="AF44" s="87">
        <v>3.9999248545728534</v>
      </c>
      <c r="AG44" s="87">
        <v>4.0046508397277023</v>
      </c>
      <c r="AH44" s="87">
        <v>6.4439870386969318</v>
      </c>
      <c r="AI44" s="87">
        <v>6.9197039297533394</v>
      </c>
      <c r="AJ44" s="87">
        <v>9.2299328887687153</v>
      </c>
      <c r="AK44" s="87">
        <v>9.6425366778915702</v>
      </c>
      <c r="AL44" s="87">
        <v>9.3515859994546986</v>
      </c>
      <c r="AM44" s="87">
        <v>8.2673672883734923</v>
      </c>
      <c r="AN44" s="87">
        <v>4.8162646218586929</v>
      </c>
      <c r="AO44" s="87">
        <v>3.8307391189494382</v>
      </c>
      <c r="AP44" s="87">
        <v>2.925673020086748</v>
      </c>
      <c r="AQ44" s="87">
        <v>4.1324947019007823</v>
      </c>
      <c r="AR44" s="87">
        <v>4.4723551523222085</v>
      </c>
      <c r="AS44" s="87">
        <v>5.349510623250552</v>
      </c>
      <c r="AT44" s="87">
        <v>5.2384610910602589</v>
      </c>
      <c r="AU44" s="87">
        <v>3.7226181471675659</v>
      </c>
      <c r="AV44" s="87">
        <v>3.0834545407058869</v>
      </c>
      <c r="AW44" s="87">
        <v>0.40514809694521148</v>
      </c>
      <c r="AX44" s="87">
        <v>0.69637796306878386</v>
      </c>
      <c r="AY44" s="87">
        <v>3.6770013204049121</v>
      </c>
      <c r="AZ44" s="87">
        <v>3.5053303349978506</v>
      </c>
      <c r="BA44" s="87">
        <v>4.4992417352831495</v>
      </c>
      <c r="BB44" s="87">
        <v>4.273069538570013</v>
      </c>
      <c r="BC44" s="87">
        <v>6.0999999999999943</v>
      </c>
      <c r="BD44" s="87">
        <v>5.8999999999999915</v>
      </c>
      <c r="BE44" s="88">
        <v>4.5</v>
      </c>
    </row>
    <row r="45" spans="1:59" s="32" customFormat="1" x14ac:dyDescent="0.2">
      <c r="A45" s="61" t="s">
        <v>30</v>
      </c>
      <c r="B45" s="62" t="s">
        <v>31</v>
      </c>
      <c r="C45" s="63"/>
      <c r="D45" s="63"/>
      <c r="E45" s="63"/>
      <c r="F45" s="63"/>
      <c r="G45" s="89">
        <v>15.053378372205572</v>
      </c>
      <c r="H45" s="89">
        <v>21.002602375736814</v>
      </c>
      <c r="I45" s="89">
        <v>22.096500361007585</v>
      </c>
      <c r="J45" s="89">
        <v>18.30563618054417</v>
      </c>
      <c r="K45" s="89">
        <v>11.062386542759484</v>
      </c>
      <c r="L45" s="89">
        <v>12.934356292076728</v>
      </c>
      <c r="M45" s="89">
        <v>17.76724087380326</v>
      </c>
      <c r="N45" s="89">
        <v>13.59200899732042</v>
      </c>
      <c r="O45" s="89">
        <v>22.0998337372923</v>
      </c>
      <c r="P45" s="89">
        <v>22.040217761730659</v>
      </c>
      <c r="Q45" s="89">
        <v>3.0283848447623569</v>
      </c>
      <c r="R45" s="89">
        <v>-6.4975203476397638</v>
      </c>
      <c r="S45" s="89">
        <v>-12.200295756439132</v>
      </c>
      <c r="T45" s="89">
        <v>-9.4523847989576808</v>
      </c>
      <c r="U45" s="89">
        <v>-2.1917032030137733</v>
      </c>
      <c r="V45" s="89">
        <v>2.3125616038881276</v>
      </c>
      <c r="W45" s="89">
        <v>5.6303715612062319</v>
      </c>
      <c r="X45" s="89">
        <v>9.1226748420873349</v>
      </c>
      <c r="Y45" s="89">
        <v>6.9552034256986133</v>
      </c>
      <c r="Z45" s="89">
        <v>11.815241543322301</v>
      </c>
      <c r="AA45" s="89">
        <v>18.657238026953337</v>
      </c>
      <c r="AB45" s="89">
        <v>17.680917472162889</v>
      </c>
      <c r="AC45" s="89">
        <v>22.742490362813285</v>
      </c>
      <c r="AD45" s="89">
        <v>17.347817724717657</v>
      </c>
      <c r="AE45" s="89">
        <v>12.859538469114469</v>
      </c>
      <c r="AF45" s="89">
        <v>12.404275665797073</v>
      </c>
      <c r="AG45" s="89">
        <v>2.6942601109355877</v>
      </c>
      <c r="AH45" s="89">
        <v>-8.6284477190394142</v>
      </c>
      <c r="AI45" s="89">
        <v>-3.1794267217876637</v>
      </c>
      <c r="AJ45" s="89">
        <v>-0.23500449161302583</v>
      </c>
      <c r="AK45" s="89">
        <v>1.2549704406865203</v>
      </c>
      <c r="AL45" s="89">
        <v>23.546540759217166</v>
      </c>
      <c r="AM45" s="89">
        <v>29.214287129052707</v>
      </c>
      <c r="AN45" s="89">
        <v>12.117677681176858</v>
      </c>
      <c r="AO45" s="89">
        <v>13.574245404738789</v>
      </c>
      <c r="AP45" s="89">
        <v>-0.51997820140294948</v>
      </c>
      <c r="AQ45" s="89">
        <v>-6.165947108661328</v>
      </c>
      <c r="AR45" s="89">
        <v>-3.5419813285731578</v>
      </c>
      <c r="AS45" s="89">
        <v>2.5736755195053576</v>
      </c>
      <c r="AT45" s="89">
        <v>1.600235406560472</v>
      </c>
      <c r="AU45" s="89">
        <v>4.1410224641977464</v>
      </c>
      <c r="AV45" s="89">
        <v>7.1532060066081584</v>
      </c>
      <c r="AW45" s="89">
        <v>-3.5175298856274537</v>
      </c>
      <c r="AX45" s="89">
        <v>-4.6207884109862363</v>
      </c>
      <c r="AY45" s="89">
        <v>-6.9022172112771472</v>
      </c>
      <c r="AZ45" s="89">
        <v>-2.5447546419342615</v>
      </c>
      <c r="BA45" s="89">
        <v>4.7947493054845864</v>
      </c>
      <c r="BB45" s="89">
        <v>5.6718353625434759</v>
      </c>
      <c r="BC45" s="89">
        <v>-2.1221736388607297</v>
      </c>
      <c r="BD45" s="89">
        <v>3.3599523609871227</v>
      </c>
      <c r="BE45" s="90">
        <v>2.6277560279228851</v>
      </c>
    </row>
    <row r="46" spans="1:59" s="32" customFormat="1" x14ac:dyDescent="0.2">
      <c r="A46" s="79" t="s">
        <v>71</v>
      </c>
      <c r="B46" s="80" t="s">
        <v>72</v>
      </c>
      <c r="C46" s="81"/>
      <c r="D46" s="81"/>
      <c r="E46" s="81"/>
      <c r="F46" s="81"/>
      <c r="G46" s="87">
        <v>10.100505134124489</v>
      </c>
      <c r="H46" s="87">
        <v>17.146341404225396</v>
      </c>
      <c r="I46" s="87">
        <v>23.054018771188908</v>
      </c>
      <c r="J46" s="87">
        <v>24.732172993327111</v>
      </c>
      <c r="K46" s="87">
        <v>31.187578171114609</v>
      </c>
      <c r="L46" s="87">
        <v>30.236519868827997</v>
      </c>
      <c r="M46" s="87">
        <v>22.490607410407293</v>
      </c>
      <c r="N46" s="87">
        <v>5.4456818498128428</v>
      </c>
      <c r="O46" s="87">
        <v>-6.329421773085997</v>
      </c>
      <c r="P46" s="87">
        <v>-1.1028631085798395</v>
      </c>
      <c r="Q46" s="87">
        <v>-4.7505406725217227</v>
      </c>
      <c r="R46" s="87">
        <v>-2.7471664074525535</v>
      </c>
      <c r="S46" s="87">
        <v>5.9760625647949723</v>
      </c>
      <c r="T46" s="87">
        <v>4.2592345096997803</v>
      </c>
      <c r="U46" s="87">
        <v>4.7216251292867923</v>
      </c>
      <c r="V46" s="87">
        <v>3.723761844393735</v>
      </c>
      <c r="W46" s="87">
        <v>2.7736042149093976</v>
      </c>
      <c r="X46" s="87">
        <v>7.1748106612264735</v>
      </c>
      <c r="Y46" s="87">
        <v>5.5071320480477652</v>
      </c>
      <c r="Z46" s="87">
        <v>10.072423897616844</v>
      </c>
      <c r="AA46" s="87">
        <v>16.229087325776064</v>
      </c>
      <c r="AB46" s="87">
        <v>13.169207872637628</v>
      </c>
      <c r="AC46" s="87">
        <v>17.440231089648933</v>
      </c>
      <c r="AD46" s="87">
        <v>13.322458528155238</v>
      </c>
      <c r="AE46" s="87">
        <v>6.827214145931876</v>
      </c>
      <c r="AF46" s="87">
        <v>10.056254525565507</v>
      </c>
      <c r="AG46" s="87">
        <v>3.6958419309834198</v>
      </c>
      <c r="AH46" s="87">
        <v>-5.3048091779152884</v>
      </c>
      <c r="AI46" s="87">
        <v>7.0641308800537104</v>
      </c>
      <c r="AJ46" s="87">
        <v>6.2684832756847442</v>
      </c>
      <c r="AK46" s="87">
        <v>-0.83601603805860236</v>
      </c>
      <c r="AL46" s="87">
        <v>11.089749886166246</v>
      </c>
      <c r="AM46" s="87">
        <v>8.9755743028695463</v>
      </c>
      <c r="AN46" s="87">
        <v>4.7756850110278748</v>
      </c>
      <c r="AO46" s="87">
        <v>17.658493134285465</v>
      </c>
      <c r="AP46" s="87">
        <v>8.6486669890678769</v>
      </c>
      <c r="AQ46" s="87">
        <v>5.7639800912140373</v>
      </c>
      <c r="AR46" s="87">
        <v>2.7273431345202113</v>
      </c>
      <c r="AS46" s="87">
        <v>4.2525003566428836</v>
      </c>
      <c r="AT46" s="87">
        <v>-0.47397403188821841</v>
      </c>
      <c r="AU46" s="87">
        <v>-4.4211749769204687</v>
      </c>
      <c r="AV46" s="87">
        <v>-0.64307922652002958</v>
      </c>
      <c r="AW46" s="87">
        <v>-5.9659416842237363</v>
      </c>
      <c r="AX46" s="87">
        <v>-0.28669458376214152</v>
      </c>
      <c r="AY46" s="87">
        <v>4.1551524621193323</v>
      </c>
      <c r="AZ46" s="87">
        <v>3.6691040510648634</v>
      </c>
      <c r="BA46" s="87">
        <v>4.4558508101780347</v>
      </c>
      <c r="BB46" s="87">
        <v>1.4298558279871969</v>
      </c>
      <c r="BC46" s="87">
        <v>-0.58996562695348587</v>
      </c>
      <c r="BD46" s="87">
        <v>2.2999999999999972</v>
      </c>
      <c r="BE46" s="88">
        <v>0.71239058324468374</v>
      </c>
    </row>
    <row r="47" spans="1:59" s="32" customFormat="1" x14ac:dyDescent="0.2">
      <c r="A47" s="61" t="s">
        <v>32</v>
      </c>
      <c r="B47" s="62" t="s">
        <v>33</v>
      </c>
      <c r="C47" s="63"/>
      <c r="D47" s="63"/>
      <c r="E47" s="63"/>
      <c r="F47" s="63"/>
      <c r="G47" s="89">
        <v>10.273847182286275</v>
      </c>
      <c r="H47" s="89">
        <v>5.8885167261280174</v>
      </c>
      <c r="I47" s="89">
        <v>12.581313169827709</v>
      </c>
      <c r="J47" s="89">
        <v>8.7791542095828419</v>
      </c>
      <c r="K47" s="89">
        <v>3.5380068713794799</v>
      </c>
      <c r="L47" s="89">
        <v>4.4515152651681831</v>
      </c>
      <c r="M47" s="89">
        <v>3.1612894555067328</v>
      </c>
      <c r="N47" s="89">
        <v>14.896349983653124</v>
      </c>
      <c r="O47" s="89">
        <v>11.057186449147878</v>
      </c>
      <c r="P47" s="89">
        <v>6.1738582332574481</v>
      </c>
      <c r="Q47" s="89">
        <v>0.97638737181912916</v>
      </c>
      <c r="R47" s="89">
        <v>-1.9192219147768981</v>
      </c>
      <c r="S47" s="89">
        <v>1.9790331391134686</v>
      </c>
      <c r="T47" s="89">
        <v>-2.1038087044966289</v>
      </c>
      <c r="U47" s="89">
        <v>-6.7070545323044399</v>
      </c>
      <c r="V47" s="89">
        <v>-9.6802126314919263</v>
      </c>
      <c r="W47" s="89">
        <v>-3.8878610951396553</v>
      </c>
      <c r="X47" s="89">
        <v>2.3263289809102048</v>
      </c>
      <c r="Y47" s="89">
        <v>5.2404167598175491</v>
      </c>
      <c r="Z47" s="89">
        <v>4.8440047601047382</v>
      </c>
      <c r="AA47" s="89">
        <v>11.801149710362452</v>
      </c>
      <c r="AB47" s="89">
        <v>10.739835705249263</v>
      </c>
      <c r="AC47" s="89">
        <v>12.538031658408826</v>
      </c>
      <c r="AD47" s="89">
        <v>13.882723116441881</v>
      </c>
      <c r="AE47" s="89">
        <v>7.6274577816379576</v>
      </c>
      <c r="AF47" s="89">
        <v>4.7865519189917336</v>
      </c>
      <c r="AG47" s="89">
        <v>5.1231722205276782</v>
      </c>
      <c r="AH47" s="89">
        <v>2.2851526633151025</v>
      </c>
      <c r="AI47" s="89">
        <v>-3.2006147938388807</v>
      </c>
      <c r="AJ47" s="89">
        <v>13.252713013071244</v>
      </c>
      <c r="AK47" s="89">
        <v>1.3655294252485959</v>
      </c>
      <c r="AL47" s="89">
        <v>7.1040384070212355</v>
      </c>
      <c r="AM47" s="89">
        <v>3.9974568136139794</v>
      </c>
      <c r="AN47" s="89">
        <v>-10.581205310544433</v>
      </c>
      <c r="AO47" s="89">
        <v>7.0851595878418152</v>
      </c>
      <c r="AP47" s="89">
        <v>-0.1512098252151759</v>
      </c>
      <c r="AQ47" s="89">
        <v>5.7884519940530055</v>
      </c>
      <c r="AR47" s="89">
        <v>0.31787385430017423</v>
      </c>
      <c r="AS47" s="89">
        <v>-1.2719211908021748</v>
      </c>
      <c r="AT47" s="89">
        <v>1.9943907485264276</v>
      </c>
      <c r="AU47" s="89">
        <v>-6.094878272770643E-2</v>
      </c>
      <c r="AV47" s="89">
        <v>-1.6846276852061806</v>
      </c>
      <c r="AW47" s="89">
        <v>-5.9575259297076002</v>
      </c>
      <c r="AX47" s="89">
        <v>1.781706354948696</v>
      </c>
      <c r="AY47" s="89">
        <v>-4.5593897398493226</v>
      </c>
      <c r="AZ47" s="89">
        <v>2.8969814215286789</v>
      </c>
      <c r="BA47" s="89">
        <v>3.1889021226100027</v>
      </c>
      <c r="BB47" s="89">
        <v>-3.704171077264931</v>
      </c>
      <c r="BC47" s="89">
        <v>-0.70501133777423775</v>
      </c>
      <c r="BD47" s="89">
        <v>3.01755996608739</v>
      </c>
      <c r="BE47" s="90">
        <v>1.2000000000000028</v>
      </c>
    </row>
    <row r="48" spans="1:59" s="32" customFormat="1" x14ac:dyDescent="0.2">
      <c r="A48" s="75" t="s">
        <v>34</v>
      </c>
      <c r="B48" s="76" t="s">
        <v>35</v>
      </c>
      <c r="C48" s="77"/>
      <c r="D48" s="77"/>
      <c r="E48" s="77"/>
      <c r="F48" s="77"/>
      <c r="G48" s="83">
        <v>19.354138867915921</v>
      </c>
      <c r="H48" s="83">
        <v>17.746614795738395</v>
      </c>
      <c r="I48" s="83">
        <v>19.939051768674901</v>
      </c>
      <c r="J48" s="83">
        <v>18.365580570205992</v>
      </c>
      <c r="K48" s="83">
        <v>16.235692623285033</v>
      </c>
      <c r="L48" s="83">
        <v>10.264060147113341</v>
      </c>
      <c r="M48" s="83">
        <v>12.351141168350679</v>
      </c>
      <c r="N48" s="83">
        <v>15.352980277549605</v>
      </c>
      <c r="O48" s="83">
        <v>13.439353317197174</v>
      </c>
      <c r="P48" s="83">
        <v>10.340199954281772</v>
      </c>
      <c r="Q48" s="83">
        <v>10.670561641039896</v>
      </c>
      <c r="R48" s="83">
        <v>13.755186271146471</v>
      </c>
      <c r="S48" s="83">
        <v>0.34244030010910365</v>
      </c>
      <c r="T48" s="83">
        <v>-10.879011594675774</v>
      </c>
      <c r="U48" s="83">
        <v>-12.700489014886813</v>
      </c>
      <c r="V48" s="83">
        <v>-10.323835668966126</v>
      </c>
      <c r="W48" s="83">
        <v>0.1079360699740306</v>
      </c>
      <c r="X48" s="83">
        <v>13.57172896674173</v>
      </c>
      <c r="Y48" s="83">
        <v>16.524494325800475</v>
      </c>
      <c r="Z48" s="83">
        <v>13.153800279978128</v>
      </c>
      <c r="AA48" s="83">
        <v>21.34932824030102</v>
      </c>
      <c r="AB48" s="83">
        <v>25.522297704836717</v>
      </c>
      <c r="AC48" s="83">
        <v>21.103785788196845</v>
      </c>
      <c r="AD48" s="83">
        <v>20.367802289815515</v>
      </c>
      <c r="AE48" s="83">
        <v>13.354655114698929</v>
      </c>
      <c r="AF48" s="83">
        <v>10.952433774315125</v>
      </c>
      <c r="AG48" s="83">
        <v>9.1707556200935727</v>
      </c>
      <c r="AH48" s="83">
        <v>4.9488118114358315</v>
      </c>
      <c r="AI48" s="83">
        <v>5.0416879652799906</v>
      </c>
      <c r="AJ48" s="83">
        <v>7.9191508224138403</v>
      </c>
      <c r="AK48" s="83">
        <v>7.7629580046324094</v>
      </c>
      <c r="AL48" s="83">
        <v>8.6257000622834425</v>
      </c>
      <c r="AM48" s="83">
        <v>8.8386804529172878</v>
      </c>
      <c r="AN48" s="83">
        <v>4.0998790784671826</v>
      </c>
      <c r="AO48" s="83">
        <v>6.645797802201443</v>
      </c>
      <c r="AP48" s="83">
        <v>11.303499993463802</v>
      </c>
      <c r="AQ48" s="83">
        <v>4.9682314178125466</v>
      </c>
      <c r="AR48" s="83">
        <v>-4.587525837367437</v>
      </c>
      <c r="AS48" s="83">
        <v>2.6385348247438998</v>
      </c>
      <c r="AT48" s="83">
        <v>-6.4820468219172795</v>
      </c>
      <c r="AU48" s="83">
        <v>-4.6824482615736827</v>
      </c>
      <c r="AV48" s="83">
        <v>-1.7071842363209555</v>
      </c>
      <c r="AW48" s="83">
        <v>-8.1192344562889645</v>
      </c>
      <c r="AX48" s="83">
        <v>-1.3152322177420359</v>
      </c>
      <c r="AY48" s="83">
        <v>0.34214622259149507</v>
      </c>
      <c r="AZ48" s="83">
        <v>4.1315126578910508</v>
      </c>
      <c r="BA48" s="83">
        <v>0.87243479106484756</v>
      </c>
      <c r="BB48" s="83">
        <v>-3.7927460347564761</v>
      </c>
      <c r="BC48" s="83">
        <v>-1.4099999999999966</v>
      </c>
      <c r="BD48" s="83">
        <v>5.6999999999999886</v>
      </c>
      <c r="BE48" s="84">
        <v>5.1199999999999903</v>
      </c>
    </row>
    <row r="49" spans="1:57" s="32" customFormat="1" x14ac:dyDescent="0.2">
      <c r="A49" s="52" t="s">
        <v>7</v>
      </c>
      <c r="B49" s="49" t="s">
        <v>8</v>
      </c>
      <c r="C49" s="50"/>
      <c r="D49" s="50"/>
      <c r="E49" s="50"/>
      <c r="F49" s="50"/>
      <c r="G49" s="91">
        <v>5.8369040190652868</v>
      </c>
      <c r="H49" s="91">
        <v>4.8487470210291264</v>
      </c>
      <c r="I49" s="91">
        <v>8.2915737197548225</v>
      </c>
      <c r="J49" s="91">
        <v>7.9348458854137505</v>
      </c>
      <c r="K49" s="91">
        <v>6.8641506140967294</v>
      </c>
      <c r="L49" s="91">
        <v>7.8588543637955581</v>
      </c>
      <c r="M49" s="91">
        <v>6.2350099662399998</v>
      </c>
      <c r="N49" s="91">
        <v>6.522973689880331</v>
      </c>
      <c r="O49" s="91">
        <v>4.8708148740915362</v>
      </c>
      <c r="P49" s="91">
        <v>4.6856142467913315</v>
      </c>
      <c r="Q49" s="91">
        <v>3.5713586191980653</v>
      </c>
      <c r="R49" s="91">
        <v>0.32968577803291055</v>
      </c>
      <c r="S49" s="91">
        <v>0.86339273607308087</v>
      </c>
      <c r="T49" s="91">
        <v>0.72580597512951783</v>
      </c>
      <c r="U49" s="91">
        <v>0.50598126835129165</v>
      </c>
      <c r="V49" s="91">
        <v>2.6177868813817469</v>
      </c>
      <c r="W49" s="91">
        <v>3.226349368783616</v>
      </c>
      <c r="X49" s="91">
        <v>4.0758034940318311</v>
      </c>
      <c r="Y49" s="91">
        <v>3.816284932184459</v>
      </c>
      <c r="Z49" s="91">
        <v>6.0716954514749659</v>
      </c>
      <c r="AA49" s="91">
        <v>6.5239166825117962</v>
      </c>
      <c r="AB49" s="91">
        <v>7.3612600675525357</v>
      </c>
      <c r="AC49" s="91">
        <v>8.4932445623417721</v>
      </c>
      <c r="AD49" s="91">
        <v>7.0476547573265975</v>
      </c>
      <c r="AE49" s="91">
        <v>5.9133291801098551</v>
      </c>
      <c r="AF49" s="91">
        <v>5.0932099847371006</v>
      </c>
      <c r="AG49" s="91">
        <v>2.3514287905637872</v>
      </c>
      <c r="AH49" s="91">
        <v>2.5727332412992752</v>
      </c>
      <c r="AI49" s="91">
        <v>2.6772147926380256</v>
      </c>
      <c r="AJ49" s="91">
        <v>4.7589779856095333</v>
      </c>
      <c r="AK49" s="91">
        <v>5.1468457445044606</v>
      </c>
      <c r="AL49" s="91">
        <v>5.5139587609256608</v>
      </c>
      <c r="AM49" s="91">
        <v>5.6863553429962366</v>
      </c>
      <c r="AN49" s="91">
        <v>3.3190560499884043</v>
      </c>
      <c r="AO49" s="91">
        <v>4.3181874367644184</v>
      </c>
      <c r="AP49" s="91">
        <v>5.5620588928185555</v>
      </c>
      <c r="AQ49" s="91">
        <v>2.4589387822361459</v>
      </c>
      <c r="AR49" s="91">
        <v>3.0222103139658572</v>
      </c>
      <c r="AS49" s="91">
        <v>3.7982431455214396</v>
      </c>
      <c r="AT49" s="91">
        <v>2.5564980253643341</v>
      </c>
      <c r="AU49" s="91">
        <v>2.8665594498234555</v>
      </c>
      <c r="AV49" s="91">
        <v>2.6058864583757781</v>
      </c>
      <c r="AW49" s="91">
        <v>1.0429522080614078</v>
      </c>
      <c r="AX49" s="91">
        <v>1.4650177902235413</v>
      </c>
      <c r="AY49" s="91">
        <v>1.8991195278346424</v>
      </c>
      <c r="AZ49" s="91">
        <v>1.7401605713999402</v>
      </c>
      <c r="BA49" s="91">
        <v>1.7375593401389295</v>
      </c>
      <c r="BB49" s="91">
        <v>1.7854321961977178</v>
      </c>
      <c r="BC49" s="91">
        <v>2.1519692686660505</v>
      </c>
      <c r="BD49" s="91">
        <v>2.8194813349537924</v>
      </c>
      <c r="BE49" s="92">
        <v>2.6589742642897534</v>
      </c>
    </row>
    <row r="50" spans="1:57" x14ac:dyDescent="0.2">
      <c r="D50" s="4"/>
      <c r="E50" s="5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6"/>
      <c r="S50" s="5"/>
    </row>
    <row r="51" spans="1:57" x14ac:dyDescent="0.2">
      <c r="A51" s="26" t="s">
        <v>10</v>
      </c>
      <c r="B51" s="68"/>
      <c r="F51" s="3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57" x14ac:dyDescent="0.2">
      <c r="A52" s="28" t="s">
        <v>11</v>
      </c>
      <c r="B52" s="69"/>
      <c r="F52" s="3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7" x14ac:dyDescent="0.2">
      <c r="A53" s="28" t="s">
        <v>12</v>
      </c>
      <c r="B53" s="69"/>
      <c r="F53" s="3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</row>
    <row r="54" spans="1:57" x14ac:dyDescent="0.2">
      <c r="A54" s="28" t="s">
        <v>94</v>
      </c>
      <c r="B54" s="69"/>
      <c r="F54" s="3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</row>
    <row r="55" spans="1:57" x14ac:dyDescent="0.2">
      <c r="A55" s="29" t="s">
        <v>91</v>
      </c>
      <c r="B55" s="70"/>
      <c r="F55" s="3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</row>
    <row r="56" spans="1:57" x14ac:dyDescent="0.2">
      <c r="A56" s="36"/>
      <c r="B56" s="36"/>
      <c r="F56" s="3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  <row r="57" spans="1:57" x14ac:dyDescent="0.2">
      <c r="A57" s="36"/>
      <c r="B57" s="36"/>
      <c r="F57" s="3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</row>
    <row r="58" spans="1:57" x14ac:dyDescent="0.2"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1:57" x14ac:dyDescent="0.2"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57" x14ac:dyDescent="0.2">
      <c r="A60" s="162" t="s">
        <v>4</v>
      </c>
      <c r="B60" s="163"/>
      <c r="C60" s="163"/>
      <c r="D60" s="163"/>
      <c r="E60" s="163"/>
      <c r="F60" s="163"/>
      <c r="G60" s="164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x14ac:dyDescent="0.2">
      <c r="A61" s="165"/>
      <c r="B61" s="166"/>
      <c r="C61" s="166"/>
      <c r="D61" s="166"/>
      <c r="E61" s="166"/>
      <c r="F61" s="166"/>
      <c r="G61" s="16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x14ac:dyDescent="0.2">
      <c r="A62" s="47" t="s">
        <v>96</v>
      </c>
      <c r="B62" s="19"/>
      <c r="C62" s="19"/>
      <c r="D62" s="19"/>
      <c r="E62" s="19"/>
      <c r="F62" s="19"/>
      <c r="G62" s="20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x14ac:dyDescent="0.2">
      <c r="A63" s="47" t="s">
        <v>6</v>
      </c>
      <c r="B63" s="19"/>
      <c r="C63" s="19"/>
      <c r="D63" s="19"/>
      <c r="E63" s="19"/>
      <c r="F63" s="19"/>
      <c r="G63" s="20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1:57" ht="13.5" x14ac:dyDescent="0.2">
      <c r="A64" s="71" t="s">
        <v>90</v>
      </c>
      <c r="B64" s="21"/>
      <c r="C64" s="21"/>
      <c r="D64" s="21"/>
      <c r="E64" s="21"/>
      <c r="F64" s="21"/>
      <c r="G64" s="22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</row>
    <row r="66" spans="1:57" ht="12" customHeight="1" x14ac:dyDescent="0.2">
      <c r="A66" s="168" t="s">
        <v>0</v>
      </c>
      <c r="B66" s="158" t="s">
        <v>1</v>
      </c>
      <c r="C66" s="158"/>
      <c r="D66" s="158"/>
      <c r="E66" s="158"/>
      <c r="F66" s="158"/>
      <c r="G66" s="158">
        <v>2006</v>
      </c>
      <c r="H66" s="158"/>
      <c r="I66" s="158"/>
      <c r="J66" s="158"/>
      <c r="K66" s="158">
        <v>2007</v>
      </c>
      <c r="L66" s="158"/>
      <c r="M66" s="158"/>
      <c r="N66" s="158"/>
      <c r="O66" s="158">
        <v>2008</v>
      </c>
      <c r="P66" s="158"/>
      <c r="Q66" s="158"/>
      <c r="R66" s="158"/>
      <c r="S66" s="158">
        <v>2009</v>
      </c>
      <c r="T66" s="158"/>
      <c r="U66" s="158"/>
      <c r="V66" s="158"/>
      <c r="W66" s="158">
        <v>2010</v>
      </c>
      <c r="X66" s="158"/>
      <c r="Y66" s="158"/>
      <c r="Z66" s="158"/>
      <c r="AA66" s="158">
        <v>2011</v>
      </c>
      <c r="AB66" s="158"/>
      <c r="AC66" s="158"/>
      <c r="AD66" s="158"/>
      <c r="AE66" s="158">
        <v>2012</v>
      </c>
      <c r="AF66" s="158"/>
      <c r="AG66" s="158"/>
      <c r="AH66" s="158"/>
      <c r="AI66" s="158">
        <v>2013</v>
      </c>
      <c r="AJ66" s="158"/>
      <c r="AK66" s="158"/>
      <c r="AL66" s="158"/>
      <c r="AM66" s="158">
        <v>2014</v>
      </c>
      <c r="AN66" s="158"/>
      <c r="AO66" s="158"/>
      <c r="AP66" s="158"/>
      <c r="AQ66" s="158">
        <v>2015</v>
      </c>
      <c r="AR66" s="158"/>
      <c r="AS66" s="158"/>
      <c r="AT66" s="158"/>
      <c r="AU66" s="158" t="s">
        <v>23</v>
      </c>
      <c r="AV66" s="158"/>
      <c r="AW66" s="158"/>
      <c r="AX66" s="158"/>
      <c r="AY66" s="158" t="s">
        <v>9</v>
      </c>
      <c r="AZ66" s="158"/>
      <c r="BA66" s="158"/>
      <c r="BB66" s="158"/>
      <c r="BC66" s="158" t="s">
        <v>22</v>
      </c>
      <c r="BD66" s="158"/>
      <c r="BE66" s="159"/>
    </row>
    <row r="67" spans="1:57" x14ac:dyDescent="0.2">
      <c r="A67" s="169"/>
      <c r="B67" s="170"/>
      <c r="C67" s="128"/>
      <c r="D67" s="128"/>
      <c r="E67" s="128"/>
      <c r="F67" s="128"/>
      <c r="G67" s="128" t="s">
        <v>5</v>
      </c>
      <c r="H67" s="128" t="s">
        <v>16</v>
      </c>
      <c r="I67" s="128" t="s">
        <v>17</v>
      </c>
      <c r="J67" s="128" t="s">
        <v>18</v>
      </c>
      <c r="K67" s="128" t="s">
        <v>5</v>
      </c>
      <c r="L67" s="128" t="s">
        <v>16</v>
      </c>
      <c r="M67" s="128" t="s">
        <v>17</v>
      </c>
      <c r="N67" s="128" t="s">
        <v>18</v>
      </c>
      <c r="O67" s="128" t="s">
        <v>5</v>
      </c>
      <c r="P67" s="128" t="s">
        <v>16</v>
      </c>
      <c r="Q67" s="128" t="s">
        <v>17</v>
      </c>
      <c r="R67" s="128" t="s">
        <v>18</v>
      </c>
      <c r="S67" s="128" t="s">
        <v>5</v>
      </c>
      <c r="T67" s="128" t="s">
        <v>16</v>
      </c>
      <c r="U67" s="128" t="s">
        <v>17</v>
      </c>
      <c r="V67" s="128" t="s">
        <v>18</v>
      </c>
      <c r="W67" s="128" t="s">
        <v>5</v>
      </c>
      <c r="X67" s="128" t="s">
        <v>16</v>
      </c>
      <c r="Y67" s="128" t="s">
        <v>17</v>
      </c>
      <c r="Z67" s="128" t="s">
        <v>18</v>
      </c>
      <c r="AA67" s="128" t="s">
        <v>5</v>
      </c>
      <c r="AB67" s="128" t="s">
        <v>16</v>
      </c>
      <c r="AC67" s="128" t="s">
        <v>17</v>
      </c>
      <c r="AD67" s="128" t="s">
        <v>18</v>
      </c>
      <c r="AE67" s="128" t="s">
        <v>5</v>
      </c>
      <c r="AF67" s="128" t="s">
        <v>16</v>
      </c>
      <c r="AG67" s="128" t="s">
        <v>17</v>
      </c>
      <c r="AH67" s="128" t="s">
        <v>18</v>
      </c>
      <c r="AI67" s="128" t="s">
        <v>5</v>
      </c>
      <c r="AJ67" s="128" t="s">
        <v>16</v>
      </c>
      <c r="AK67" s="128" t="s">
        <v>17</v>
      </c>
      <c r="AL67" s="128" t="s">
        <v>18</v>
      </c>
      <c r="AM67" s="128" t="s">
        <v>5</v>
      </c>
      <c r="AN67" s="128" t="s">
        <v>16</v>
      </c>
      <c r="AO67" s="128" t="s">
        <v>17</v>
      </c>
      <c r="AP67" s="128" t="s">
        <v>18</v>
      </c>
      <c r="AQ67" s="128" t="s">
        <v>5</v>
      </c>
      <c r="AR67" s="128" t="s">
        <v>16</v>
      </c>
      <c r="AS67" s="128" t="s">
        <v>17</v>
      </c>
      <c r="AT67" s="128" t="s">
        <v>18</v>
      </c>
      <c r="AU67" s="128" t="s">
        <v>5</v>
      </c>
      <c r="AV67" s="128" t="s">
        <v>16</v>
      </c>
      <c r="AW67" s="128" t="s">
        <v>17</v>
      </c>
      <c r="AX67" s="128" t="s">
        <v>18</v>
      </c>
      <c r="AY67" s="128" t="s">
        <v>5</v>
      </c>
      <c r="AZ67" s="128" t="s">
        <v>16</v>
      </c>
      <c r="BA67" s="128" t="s">
        <v>17</v>
      </c>
      <c r="BB67" s="128" t="s">
        <v>18</v>
      </c>
      <c r="BC67" s="128" t="s">
        <v>5</v>
      </c>
      <c r="BD67" s="128" t="s">
        <v>16</v>
      </c>
      <c r="BE67" s="129" t="s">
        <v>17</v>
      </c>
    </row>
    <row r="68" spans="1:57" x14ac:dyDescent="0.2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2"/>
    </row>
    <row r="69" spans="1:57" x14ac:dyDescent="0.2">
      <c r="A69" s="75" t="s">
        <v>25</v>
      </c>
      <c r="B69" s="76" t="s">
        <v>26</v>
      </c>
      <c r="C69" s="77"/>
      <c r="D69" s="77"/>
      <c r="E69" s="77"/>
      <c r="F69" s="77"/>
      <c r="G69" s="83">
        <v>5.3030589004431192</v>
      </c>
      <c r="H69" s="83">
        <v>5.2128777140302702</v>
      </c>
      <c r="I69" s="83">
        <v>5.7548668484305239</v>
      </c>
      <c r="J69" s="83">
        <v>6.1943225506731352</v>
      </c>
      <c r="K69" s="83">
        <v>7.1709935848186035</v>
      </c>
      <c r="L69" s="83">
        <v>6.6688980920244063</v>
      </c>
      <c r="M69" s="83">
        <v>6.7070530306449996</v>
      </c>
      <c r="N69" s="83">
        <v>6.7393301689873084</v>
      </c>
      <c r="O69" s="83">
        <v>5.4876840652620587</v>
      </c>
      <c r="P69" s="83">
        <v>5.2472489204149895</v>
      </c>
      <c r="Q69" s="83">
        <v>4.7212830931100882</v>
      </c>
      <c r="R69" s="83">
        <v>4.1790687341101318</v>
      </c>
      <c r="S69" s="83">
        <v>1.618724453592236</v>
      </c>
      <c r="T69" s="83">
        <v>1.643605911249594</v>
      </c>
      <c r="U69" s="83">
        <v>1.4455916935825428</v>
      </c>
      <c r="V69" s="83">
        <v>1.5669637122763618</v>
      </c>
      <c r="W69" s="83">
        <v>3.4189109578041581</v>
      </c>
      <c r="X69" s="83">
        <v>3.9279783763664256</v>
      </c>
      <c r="Y69" s="83">
        <v>4.5461103484273764</v>
      </c>
      <c r="Z69" s="83">
        <v>5.1595979465997885</v>
      </c>
      <c r="AA69" s="83">
        <v>5.2452516795522826</v>
      </c>
      <c r="AB69" s="83">
        <v>6.3862398683918826</v>
      </c>
      <c r="AC69" s="83">
        <v>6.5297229221941819</v>
      </c>
      <c r="AD69" s="83">
        <v>6.5700679203359016</v>
      </c>
      <c r="AE69" s="83">
        <v>6.595916155060138</v>
      </c>
      <c r="AF69" s="83">
        <v>5.6506248094944311</v>
      </c>
      <c r="AG69" s="83">
        <v>5.3136262861777368</v>
      </c>
      <c r="AH69" s="83">
        <v>5.2112896931160009</v>
      </c>
      <c r="AI69" s="83">
        <v>4.2182199336702695</v>
      </c>
      <c r="AJ69" s="83">
        <v>4.5909080440606544</v>
      </c>
      <c r="AK69" s="83">
        <v>4.706534196105892</v>
      </c>
      <c r="AL69" s="83">
        <v>4.825849385758147</v>
      </c>
      <c r="AM69" s="83">
        <v>4.8968084306521007</v>
      </c>
      <c r="AN69" s="83">
        <v>4.6455245007008585</v>
      </c>
      <c r="AO69" s="83">
        <v>4.4954769184949441</v>
      </c>
      <c r="AP69" s="83">
        <v>4.6338557935917635</v>
      </c>
      <c r="AQ69" s="83">
        <v>4.2088924751734709</v>
      </c>
      <c r="AR69" s="83">
        <v>3.7539697017906946</v>
      </c>
      <c r="AS69" s="83">
        <v>3.7815723459722221</v>
      </c>
      <c r="AT69" s="83">
        <v>3.4046342898228517</v>
      </c>
      <c r="AU69" s="83">
        <v>2.2572705672537126</v>
      </c>
      <c r="AV69" s="83">
        <v>1.7866086499153937</v>
      </c>
      <c r="AW69" s="83">
        <v>1.3349625498351401</v>
      </c>
      <c r="AX69" s="83">
        <v>1.4494159214922178</v>
      </c>
      <c r="AY69" s="83">
        <v>1.7933276656045365</v>
      </c>
      <c r="AZ69" s="83">
        <v>2.0004697814192838</v>
      </c>
      <c r="BA69" s="83">
        <v>2.4050683014548184</v>
      </c>
      <c r="BB69" s="83">
        <v>2.2474939326095296</v>
      </c>
      <c r="BC69" s="83">
        <v>2.7707703370871002</v>
      </c>
      <c r="BD69" s="83">
        <v>3.0810719395226016</v>
      </c>
      <c r="BE69" s="84">
        <v>3.2153374695957666</v>
      </c>
    </row>
    <row r="70" spans="1:57" ht="13.5" x14ac:dyDescent="0.2">
      <c r="A70" s="42" t="s">
        <v>27</v>
      </c>
      <c r="B70" s="43" t="s">
        <v>84</v>
      </c>
      <c r="C70" s="44"/>
      <c r="D70" s="44"/>
      <c r="E70" s="44"/>
      <c r="F70" s="44"/>
      <c r="G70" s="85">
        <v>5.451706801903768</v>
      </c>
      <c r="H70" s="85">
        <v>5.566865024986754</v>
      </c>
      <c r="I70" s="85">
        <v>6.060391694003016</v>
      </c>
      <c r="J70" s="85">
        <v>6.3931612028054872</v>
      </c>
      <c r="K70" s="85">
        <v>8.1566436336818242</v>
      </c>
      <c r="L70" s="85">
        <v>7.4855391072580488</v>
      </c>
      <c r="M70" s="85">
        <v>7.3124386297935189</v>
      </c>
      <c r="N70" s="85">
        <v>7.1835332278033803</v>
      </c>
      <c r="O70" s="85">
        <v>5.4846262274435418</v>
      </c>
      <c r="P70" s="85">
        <v>4.9342640073021755</v>
      </c>
      <c r="Q70" s="85">
        <v>4.5534366468493346</v>
      </c>
      <c r="R70" s="85">
        <v>4.073837059293183</v>
      </c>
      <c r="S70" s="85">
        <v>1.2124349872366054</v>
      </c>
      <c r="T70" s="85">
        <v>1.2735848317493748</v>
      </c>
      <c r="U70" s="85">
        <v>0.88255546675064522</v>
      </c>
      <c r="V70" s="85">
        <v>0.94102749696341448</v>
      </c>
      <c r="W70" s="85">
        <v>3.1095318954760103</v>
      </c>
      <c r="X70" s="85">
        <v>3.6423487502667484</v>
      </c>
      <c r="Y70" s="85">
        <v>4.4437906270718344</v>
      </c>
      <c r="Z70" s="85">
        <v>5.1460390282237682</v>
      </c>
      <c r="AA70" s="85">
        <v>5.181005918838693</v>
      </c>
      <c r="AB70" s="85">
        <v>6.3568172492059318</v>
      </c>
      <c r="AC70" s="85">
        <v>6.5130132008090129</v>
      </c>
      <c r="AD70" s="85">
        <v>6.5892851664679739</v>
      </c>
      <c r="AE70" s="85">
        <v>7.0218049405501972</v>
      </c>
      <c r="AF70" s="85">
        <v>5.9479381879857982</v>
      </c>
      <c r="AG70" s="85">
        <v>5.5561707434849126</v>
      </c>
      <c r="AH70" s="85">
        <v>5.2940972200310625</v>
      </c>
      <c r="AI70" s="85">
        <v>3.732310493768793</v>
      </c>
      <c r="AJ70" s="85">
        <v>3.9037149254462946</v>
      </c>
      <c r="AK70" s="85">
        <v>3.9297525587100495</v>
      </c>
      <c r="AL70" s="85">
        <v>3.9879867522641348</v>
      </c>
      <c r="AM70" s="85">
        <v>4.2818677933385487</v>
      </c>
      <c r="AN70" s="85">
        <v>4.302265258688351</v>
      </c>
      <c r="AO70" s="85">
        <v>4.2983829768616459</v>
      </c>
      <c r="AP70" s="85">
        <v>4.6247910971162156</v>
      </c>
      <c r="AQ70" s="85">
        <v>4.2160963462754921</v>
      </c>
      <c r="AR70" s="85">
        <v>3.6334490062530165</v>
      </c>
      <c r="AS70" s="85">
        <v>3.5924285289029285</v>
      </c>
      <c r="AT70" s="85">
        <v>3.0924270903289113</v>
      </c>
      <c r="AU70" s="85">
        <v>1.9969375559685005</v>
      </c>
      <c r="AV70" s="85">
        <v>1.4803011077081436</v>
      </c>
      <c r="AW70" s="85">
        <v>1.1408215931706138</v>
      </c>
      <c r="AX70" s="85">
        <v>1.3683887675971107</v>
      </c>
      <c r="AY70" s="85">
        <v>1.360535168423425</v>
      </c>
      <c r="AZ70" s="85">
        <v>1.5907802062814937</v>
      </c>
      <c r="BA70" s="85">
        <v>2.0041765022926086</v>
      </c>
      <c r="BB70" s="85">
        <v>1.774621852626737</v>
      </c>
      <c r="BC70" s="85">
        <v>1.9848531923546204</v>
      </c>
      <c r="BD70" s="85">
        <v>2.3460755070832988</v>
      </c>
      <c r="BE70" s="86">
        <v>2.6404707857752072</v>
      </c>
    </row>
    <row r="71" spans="1:57" x14ac:dyDescent="0.2">
      <c r="A71" s="79" t="s">
        <v>28</v>
      </c>
      <c r="B71" s="80" t="s">
        <v>29</v>
      </c>
      <c r="C71" s="81"/>
      <c r="D71" s="81"/>
      <c r="E71" s="81"/>
      <c r="F71" s="81"/>
      <c r="G71" s="87">
        <v>4.4852548283837734</v>
      </c>
      <c r="H71" s="87">
        <v>3.3764141175272044</v>
      </c>
      <c r="I71" s="87">
        <v>4.1822185385501882</v>
      </c>
      <c r="J71" s="87">
        <v>5.2135012509011034</v>
      </c>
      <c r="K71" s="87">
        <v>1.818566426480416</v>
      </c>
      <c r="L71" s="87">
        <v>2.4157489137652846</v>
      </c>
      <c r="M71" s="87">
        <v>3.5980004246046917</v>
      </c>
      <c r="N71" s="87">
        <v>4.5668221034944878</v>
      </c>
      <c r="O71" s="87">
        <v>5.504636652361711</v>
      </c>
      <c r="P71" s="87">
        <v>6.9660788838399128</v>
      </c>
      <c r="Q71" s="87">
        <v>5.6101569085185616</v>
      </c>
      <c r="R71" s="87">
        <v>4.6979637624503141</v>
      </c>
      <c r="S71" s="87">
        <v>3.979593532557189</v>
      </c>
      <c r="T71" s="87">
        <v>3.6562102230182489</v>
      </c>
      <c r="U71" s="87">
        <v>4.4694652014146925</v>
      </c>
      <c r="V71" s="87">
        <v>4.7622848749960127</v>
      </c>
      <c r="W71" s="87">
        <v>5.1790828675396057</v>
      </c>
      <c r="X71" s="87">
        <v>5.446448625981489</v>
      </c>
      <c r="Y71" s="87">
        <v>5.0764548298403156</v>
      </c>
      <c r="Z71" s="87">
        <v>5.2254542303359131</v>
      </c>
      <c r="AA71" s="87">
        <v>5.5970672786311582</v>
      </c>
      <c r="AB71" s="87">
        <v>6.5362724877002591</v>
      </c>
      <c r="AC71" s="87">
        <v>6.6141990289291641</v>
      </c>
      <c r="AD71" s="87">
        <v>6.4770784355631719</v>
      </c>
      <c r="AE71" s="87">
        <v>4.2570706380732304</v>
      </c>
      <c r="AF71" s="87">
        <v>4.1181396989857575</v>
      </c>
      <c r="AG71" s="87">
        <v>4.0780794996901477</v>
      </c>
      <c r="AH71" s="87">
        <v>4.8066799782174598</v>
      </c>
      <c r="AI71" s="87">
        <v>6.9197039297533394</v>
      </c>
      <c r="AJ71" s="87">
        <v>8.1664592006179362</v>
      </c>
      <c r="AK71" s="87">
        <v>8.6871291572162619</v>
      </c>
      <c r="AL71" s="87">
        <v>8.8949507320603516</v>
      </c>
      <c r="AM71" s="87">
        <v>8.2673672883734923</v>
      </c>
      <c r="AN71" s="87">
        <v>6.3866084036100688</v>
      </c>
      <c r="AO71" s="87">
        <v>5.4771288049380757</v>
      </c>
      <c r="AP71" s="87">
        <v>4.6757658838955791</v>
      </c>
      <c r="AQ71" s="87">
        <v>4.1324947019007823</v>
      </c>
      <c r="AR71" s="87">
        <v>4.3149756741539278</v>
      </c>
      <c r="AS71" s="87">
        <v>4.6773581064245064</v>
      </c>
      <c r="AT71" s="87">
        <v>4.8506432554801222</v>
      </c>
      <c r="AU71" s="87">
        <v>3.7226181471675659</v>
      </c>
      <c r="AV71" s="87">
        <v>3.3789148326921321</v>
      </c>
      <c r="AW71" s="87">
        <v>2.3305591893753075</v>
      </c>
      <c r="AX71" s="87">
        <v>1.8240091284357192</v>
      </c>
      <c r="AY71" s="87">
        <v>3.6770013204049121</v>
      </c>
      <c r="AZ71" s="87">
        <v>3.5849509422751566</v>
      </c>
      <c r="BA71" s="87">
        <v>3.9012054455301239</v>
      </c>
      <c r="BB71" s="87">
        <v>4.0151963125442052</v>
      </c>
      <c r="BC71" s="87">
        <v>6.0999999999999943</v>
      </c>
      <c r="BD71" s="87">
        <v>5.992841969354771</v>
      </c>
      <c r="BE71" s="88">
        <v>5.4734936135433401</v>
      </c>
    </row>
    <row r="72" spans="1:57" s="32" customFormat="1" x14ac:dyDescent="0.2">
      <c r="A72" s="61" t="s">
        <v>30</v>
      </c>
      <c r="B72" s="62" t="s">
        <v>31</v>
      </c>
      <c r="C72" s="63"/>
      <c r="D72" s="63"/>
      <c r="E72" s="63"/>
      <c r="F72" s="63"/>
      <c r="G72" s="89">
        <v>15.053378372205572</v>
      </c>
      <c r="H72" s="89">
        <v>18.051615139210384</v>
      </c>
      <c r="I72" s="89">
        <v>19.531197006738665</v>
      </c>
      <c r="J72" s="89">
        <v>19.120516753025015</v>
      </c>
      <c r="K72" s="89">
        <v>11.062386542759484</v>
      </c>
      <c r="L72" s="89">
        <v>12.029388176325881</v>
      </c>
      <c r="M72" s="89">
        <v>14.173286279295553</v>
      </c>
      <c r="N72" s="89">
        <v>13.97983519546932</v>
      </c>
      <c r="O72" s="89">
        <v>22.0998337372923</v>
      </c>
      <c r="P72" s="89">
        <v>22.068789202717866</v>
      </c>
      <c r="Q72" s="89">
        <v>14.730566107441319</v>
      </c>
      <c r="R72" s="89">
        <v>7.6898242588023322</v>
      </c>
      <c r="S72" s="89">
        <v>-12.200295756439132</v>
      </c>
      <c r="T72" s="89">
        <v>-10.769678395763549</v>
      </c>
      <c r="U72" s="89">
        <v>-7.8009033918556696</v>
      </c>
      <c r="V72" s="89">
        <v>-4.8884699503530982</v>
      </c>
      <c r="W72" s="89">
        <v>5.6303715612062319</v>
      </c>
      <c r="X72" s="89">
        <v>7.4753757025674616</v>
      </c>
      <c r="Y72" s="89">
        <v>7.2843953320102912</v>
      </c>
      <c r="Z72" s="89">
        <v>8.6879558559279815</v>
      </c>
      <c r="AA72" s="89">
        <v>18.657238026953337</v>
      </c>
      <c r="AB72" s="89">
        <v>18.133536479540496</v>
      </c>
      <c r="AC72" s="89">
        <v>19.820513832049585</v>
      </c>
      <c r="AD72" s="89">
        <v>19.032484915489079</v>
      </c>
      <c r="AE72" s="89">
        <v>12.859538469114469</v>
      </c>
      <c r="AF72" s="89">
        <v>12.616269657858425</v>
      </c>
      <c r="AG72" s="89">
        <v>8.8960354387447325</v>
      </c>
      <c r="AH72" s="89">
        <v>3.3901630051424974</v>
      </c>
      <c r="AI72" s="89">
        <v>-3.1794267217876637</v>
      </c>
      <c r="AJ72" s="89">
        <v>-1.6090420538323826</v>
      </c>
      <c r="AK72" s="89">
        <v>-0.59634475322931735</v>
      </c>
      <c r="AL72" s="89">
        <v>6.107159426811279</v>
      </c>
      <c r="AM72" s="89">
        <v>29.214287129052707</v>
      </c>
      <c r="AN72" s="89">
        <v>19.968605219763333</v>
      </c>
      <c r="AO72" s="89">
        <v>17.665489224775399</v>
      </c>
      <c r="AP72" s="89">
        <v>11.786223633801157</v>
      </c>
      <c r="AQ72" s="89">
        <v>-6.165947108661328</v>
      </c>
      <c r="AR72" s="89">
        <v>-4.8397941829057061</v>
      </c>
      <c r="AS72" s="89">
        <v>-2.2624583430731775</v>
      </c>
      <c r="AT72" s="89">
        <v>-1.1511451382138489</v>
      </c>
      <c r="AU72" s="89">
        <v>4.1410224641977464</v>
      </c>
      <c r="AV72" s="89">
        <v>5.6841429484235277</v>
      </c>
      <c r="AW72" s="89">
        <v>2.3268380010596417</v>
      </c>
      <c r="AX72" s="89">
        <v>0.27233998065916865</v>
      </c>
      <c r="AY72" s="89">
        <v>-6.9022172112771472</v>
      </c>
      <c r="AZ72" s="89">
        <v>-4.6388896604791086</v>
      </c>
      <c r="BA72" s="89">
        <v>-1.3935353821456857</v>
      </c>
      <c r="BB72" s="89">
        <v>0.59382580424821185</v>
      </c>
      <c r="BC72" s="89">
        <v>-2.1221736388607297</v>
      </c>
      <c r="BD72" s="89">
        <v>0.78785107891987138</v>
      </c>
      <c r="BE72" s="90">
        <v>1.4605370716625572</v>
      </c>
    </row>
    <row r="73" spans="1:57" s="32" customFormat="1" x14ac:dyDescent="0.2">
      <c r="A73" s="79" t="s">
        <v>71</v>
      </c>
      <c r="B73" s="80" t="s">
        <v>72</v>
      </c>
      <c r="C73" s="81"/>
      <c r="D73" s="81"/>
      <c r="E73" s="81"/>
      <c r="F73" s="81"/>
      <c r="G73" s="87">
        <v>10.100505134124489</v>
      </c>
      <c r="H73" s="87">
        <v>13.645192001948445</v>
      </c>
      <c r="I73" s="87">
        <v>17.075050133590281</v>
      </c>
      <c r="J73" s="87">
        <v>19.635280235022279</v>
      </c>
      <c r="K73" s="87">
        <v>31.187578171114609</v>
      </c>
      <c r="L73" s="87">
        <v>30.694370147134208</v>
      </c>
      <c r="M73" s="87">
        <v>27.5510745440736</v>
      </c>
      <c r="N73" s="87">
        <v>19.845042058750522</v>
      </c>
      <c r="O73" s="87">
        <v>-6.329421773085997</v>
      </c>
      <c r="P73" s="87">
        <v>-3.6284830935267252</v>
      </c>
      <c r="Q73" s="87">
        <v>-4.041346074214573</v>
      </c>
      <c r="R73" s="87">
        <v>-3.6443959879972141</v>
      </c>
      <c r="S73" s="87">
        <v>5.9760625647949723</v>
      </c>
      <c r="T73" s="87">
        <v>5.0656028791109691</v>
      </c>
      <c r="U73" s="87">
        <v>4.939971096179903</v>
      </c>
      <c r="V73" s="87">
        <v>4.5634624819523424</v>
      </c>
      <c r="W73" s="87">
        <v>2.7736042149093976</v>
      </c>
      <c r="X73" s="87">
        <v>5.0897166283985484</v>
      </c>
      <c r="Y73" s="87">
        <v>5.241853013639286</v>
      </c>
      <c r="Z73" s="87">
        <v>6.725270441375315</v>
      </c>
      <c r="AA73" s="87">
        <v>16.229087325776064</v>
      </c>
      <c r="AB73" s="87">
        <v>14.586892364755897</v>
      </c>
      <c r="AC73" s="87">
        <v>15.629476872792324</v>
      </c>
      <c r="AD73" s="87">
        <v>14.898796853305484</v>
      </c>
      <c r="AE73" s="87">
        <v>6.827214145931876</v>
      </c>
      <c r="AF73" s="87">
        <v>8.5387547570926756</v>
      </c>
      <c r="AG73" s="87">
        <v>6.7414864138568191</v>
      </c>
      <c r="AH73" s="87">
        <v>2.9785211758184005</v>
      </c>
      <c r="AI73" s="87">
        <v>7.0641308800537104</v>
      </c>
      <c r="AJ73" s="87">
        <v>6.6365046012436153</v>
      </c>
      <c r="AK73" s="87">
        <v>3.9424804035862451</v>
      </c>
      <c r="AL73" s="87">
        <v>5.9955237580946914</v>
      </c>
      <c r="AM73" s="87">
        <v>8.9755743028695463</v>
      </c>
      <c r="AN73" s="87">
        <v>6.7261051078843224</v>
      </c>
      <c r="AO73" s="87">
        <v>10.486299496443124</v>
      </c>
      <c r="AP73" s="87">
        <v>9.9330728473822063</v>
      </c>
      <c r="AQ73" s="87">
        <v>5.7639800912140373</v>
      </c>
      <c r="AR73" s="87">
        <v>4.1672741945338601</v>
      </c>
      <c r="AS73" s="87">
        <v>4.1984906109138649</v>
      </c>
      <c r="AT73" s="87">
        <v>2.8082611561455622</v>
      </c>
      <c r="AU73" s="87">
        <v>-4.4211749769204687</v>
      </c>
      <c r="AV73" s="87">
        <v>-2.4620606872578463</v>
      </c>
      <c r="AW73" s="87">
        <v>-3.7461183078542746</v>
      </c>
      <c r="AX73" s="87">
        <v>-2.7496743666764161</v>
      </c>
      <c r="AY73" s="87">
        <v>4.1551524621193323</v>
      </c>
      <c r="AZ73" s="87">
        <v>3.8984140284208593</v>
      </c>
      <c r="BA73" s="87">
        <v>4.0979851572269865</v>
      </c>
      <c r="BB73" s="87">
        <v>3.3100000000000165</v>
      </c>
      <c r="BC73" s="87">
        <v>-0.58996562695348587</v>
      </c>
      <c r="BD73" s="87">
        <v>0.93319064770869886</v>
      </c>
      <c r="BE73" s="88">
        <v>0.85386899853325815</v>
      </c>
    </row>
    <row r="74" spans="1:57" s="32" customFormat="1" x14ac:dyDescent="0.2">
      <c r="A74" s="61" t="s">
        <v>32</v>
      </c>
      <c r="B74" s="62" t="s">
        <v>33</v>
      </c>
      <c r="C74" s="63"/>
      <c r="D74" s="63"/>
      <c r="E74" s="63"/>
      <c r="F74" s="63"/>
      <c r="G74" s="89">
        <v>10.273847182286275</v>
      </c>
      <c r="H74" s="89">
        <v>7.9728451908422215</v>
      </c>
      <c r="I74" s="89">
        <v>9.548485300697763</v>
      </c>
      <c r="J74" s="89">
        <v>9.3443700229360189</v>
      </c>
      <c r="K74" s="89">
        <v>3.5380068713794799</v>
      </c>
      <c r="L74" s="89">
        <v>4.0080757841627985</v>
      </c>
      <c r="M74" s="89">
        <v>3.7105434123708108</v>
      </c>
      <c r="N74" s="89">
        <v>6.6629678020199634</v>
      </c>
      <c r="O74" s="89">
        <v>11.057186449147878</v>
      </c>
      <c r="P74" s="89">
        <v>8.5336325424167399</v>
      </c>
      <c r="Q74" s="89">
        <v>5.8923324268804294</v>
      </c>
      <c r="R74" s="89">
        <v>3.6713684912641043</v>
      </c>
      <c r="S74" s="89">
        <v>1.9790331391134686</v>
      </c>
      <c r="T74" s="89">
        <v>-8.4980149888806977E-2</v>
      </c>
      <c r="U74" s="89">
        <v>-2.2919866274786926</v>
      </c>
      <c r="V74" s="89">
        <v>-4.2793134364097511</v>
      </c>
      <c r="W74" s="89">
        <v>-3.8878610951396553</v>
      </c>
      <c r="X74" s="89">
        <v>-0.80985495510583405</v>
      </c>
      <c r="Y74" s="89">
        <v>1.1154656289400293</v>
      </c>
      <c r="Z74" s="89">
        <v>2.0618006801558408</v>
      </c>
      <c r="AA74" s="89">
        <v>11.801149710362452</v>
      </c>
      <c r="AB74" s="89">
        <v>11.258839585812353</v>
      </c>
      <c r="AC74" s="89">
        <v>11.682510751257126</v>
      </c>
      <c r="AD74" s="89">
        <v>12.256166297778307</v>
      </c>
      <c r="AE74" s="89">
        <v>7.6274577816379576</v>
      </c>
      <c r="AF74" s="89">
        <v>6.1825836719689846</v>
      </c>
      <c r="AG74" s="89">
        <v>5.8290164817921521</v>
      </c>
      <c r="AH74" s="89">
        <v>4.8916460339645198</v>
      </c>
      <c r="AI74" s="89">
        <v>-3.2006147938388807</v>
      </c>
      <c r="AJ74" s="89">
        <v>5.0574669561773504</v>
      </c>
      <c r="AK74" s="89">
        <v>3.8335404623879015</v>
      </c>
      <c r="AL74" s="89">
        <v>4.6771079059331839</v>
      </c>
      <c r="AM74" s="89">
        <v>3.9974568136139794</v>
      </c>
      <c r="AN74" s="89">
        <v>-3.8905047810544175</v>
      </c>
      <c r="AO74" s="89">
        <v>-0.3384108612069241</v>
      </c>
      <c r="AP74" s="89">
        <v>-0.28900615637877536</v>
      </c>
      <c r="AQ74" s="89">
        <v>5.7884519940530055</v>
      </c>
      <c r="AR74" s="89">
        <v>3.0345856553914814</v>
      </c>
      <c r="AS74" s="89">
        <v>1.5370394031088352</v>
      </c>
      <c r="AT74" s="89">
        <v>1.6579069712466747</v>
      </c>
      <c r="AU74" s="89">
        <v>-6.094878272770643E-2</v>
      </c>
      <c r="AV74" s="89">
        <v>-0.85675086219590924</v>
      </c>
      <c r="AW74" s="89">
        <v>-2.5814266441733622</v>
      </c>
      <c r="AX74" s="89">
        <v>-1.4245330961758214</v>
      </c>
      <c r="AY74" s="89">
        <v>-4.5593897398493226</v>
      </c>
      <c r="AZ74" s="89">
        <v>-0.93536861371549662</v>
      </c>
      <c r="BA74" s="89">
        <v>0.41080396517621409</v>
      </c>
      <c r="BB74" s="89">
        <v>-0.71577863062182701</v>
      </c>
      <c r="BC74" s="89">
        <v>-0.70501133777423775</v>
      </c>
      <c r="BD74" s="89">
        <v>1.1742632211362007</v>
      </c>
      <c r="BE74" s="90">
        <v>1.1828961927249111</v>
      </c>
    </row>
    <row r="75" spans="1:57" s="32" customFormat="1" x14ac:dyDescent="0.2">
      <c r="A75" s="75" t="s">
        <v>34</v>
      </c>
      <c r="B75" s="76" t="s">
        <v>35</v>
      </c>
      <c r="C75" s="77"/>
      <c r="D75" s="77"/>
      <c r="E75" s="77"/>
      <c r="F75" s="77"/>
      <c r="G75" s="83">
        <v>19.354138867915921</v>
      </c>
      <c r="H75" s="83">
        <v>18.496691891494791</v>
      </c>
      <c r="I75" s="83">
        <v>19.01407956547763</v>
      </c>
      <c r="J75" s="83">
        <v>18.837735750695401</v>
      </c>
      <c r="K75" s="83">
        <v>16.235692623285033</v>
      </c>
      <c r="L75" s="83">
        <v>13.070609914730881</v>
      </c>
      <c r="M75" s="83">
        <v>12.810524111465398</v>
      </c>
      <c r="N75" s="83">
        <v>13.499137499723915</v>
      </c>
      <c r="O75" s="83">
        <v>13.439353317197174</v>
      </c>
      <c r="P75" s="83">
        <v>11.837512686650967</v>
      </c>
      <c r="Q75" s="83">
        <v>11.417381208092678</v>
      </c>
      <c r="R75" s="83">
        <v>12.060907864569927</v>
      </c>
      <c r="S75" s="83">
        <v>0.34244030010910365</v>
      </c>
      <c r="T75" s="83">
        <v>-5.3798720029595728</v>
      </c>
      <c r="U75" s="83">
        <v>-7.9978104985350598</v>
      </c>
      <c r="V75" s="83">
        <v>-8.6477751314592979</v>
      </c>
      <c r="W75" s="83">
        <v>0.1079360699740306</v>
      </c>
      <c r="X75" s="83">
        <v>6.574690810942954</v>
      </c>
      <c r="Y75" s="83">
        <v>9.9509820751470386</v>
      </c>
      <c r="Z75" s="83">
        <v>10.829530084754651</v>
      </c>
      <c r="AA75" s="83">
        <v>21.34932824030102</v>
      </c>
      <c r="AB75" s="83">
        <v>23.48522536116262</v>
      </c>
      <c r="AC75" s="83">
        <v>22.628812696996619</v>
      </c>
      <c r="AD75" s="83">
        <v>21.995600276957191</v>
      </c>
      <c r="AE75" s="83">
        <v>13.354655114698929</v>
      </c>
      <c r="AF75" s="83">
        <v>12.104816247614664</v>
      </c>
      <c r="AG75" s="83">
        <v>11.062792073098279</v>
      </c>
      <c r="AH75" s="83">
        <v>9.3733743011716655</v>
      </c>
      <c r="AI75" s="83">
        <v>5.0416879652799906</v>
      </c>
      <c r="AJ75" s="83">
        <v>6.5233982439624612</v>
      </c>
      <c r="AK75" s="83">
        <v>6.9561251598426566</v>
      </c>
      <c r="AL75" s="83">
        <v>7.3988000100490439</v>
      </c>
      <c r="AM75" s="83">
        <v>8.8386804529172878</v>
      </c>
      <c r="AN75" s="83">
        <v>6.3665261191911355</v>
      </c>
      <c r="AO75" s="83">
        <v>6.4647545452658051</v>
      </c>
      <c r="AP75" s="83">
        <v>7.7623666153067177</v>
      </c>
      <c r="AQ75" s="83">
        <v>4.9682314178125466</v>
      </c>
      <c r="AR75" s="83">
        <v>8.9381796187666396E-2</v>
      </c>
      <c r="AS75" s="83">
        <v>0.98752188318253786</v>
      </c>
      <c r="AT75" s="83">
        <v>-1.0814249363867674</v>
      </c>
      <c r="AU75" s="83">
        <v>-4.6824482615736827</v>
      </c>
      <c r="AV75" s="83">
        <v>-3.234360158688375</v>
      </c>
      <c r="AW75" s="83">
        <v>-4.9835795955512623</v>
      </c>
      <c r="AX75" s="83">
        <v>-4.0229822161422675</v>
      </c>
      <c r="AY75" s="83">
        <v>0.34214622259149507</v>
      </c>
      <c r="AZ75" s="83">
        <v>2.2155728216662425</v>
      </c>
      <c r="BA75" s="83">
        <v>1.7504823007303116</v>
      </c>
      <c r="BB75" s="83">
        <v>0.25797459128760636</v>
      </c>
      <c r="BC75" s="83">
        <v>-1.4099999999999966</v>
      </c>
      <c r="BD75" s="83">
        <v>2.1710038606240261</v>
      </c>
      <c r="BE75" s="84">
        <v>3.1833454363003426</v>
      </c>
    </row>
    <row r="76" spans="1:57" s="32" customFormat="1" x14ac:dyDescent="0.2">
      <c r="A76" s="52" t="s">
        <v>7</v>
      </c>
      <c r="B76" s="49" t="s">
        <v>8</v>
      </c>
      <c r="C76" s="50"/>
      <c r="D76" s="50"/>
      <c r="E76" s="50"/>
      <c r="F76" s="50"/>
      <c r="G76" s="91">
        <v>5.8369040190652868</v>
      </c>
      <c r="H76" s="91">
        <v>5.3347545454305276</v>
      </c>
      <c r="I76" s="91">
        <v>6.3492412012749782</v>
      </c>
      <c r="J76" s="91">
        <v>6.7794053422082925</v>
      </c>
      <c r="K76" s="91">
        <v>6.8641506140967294</v>
      </c>
      <c r="L76" s="91">
        <v>7.36729470150064</v>
      </c>
      <c r="M76" s="91">
        <v>6.97171181514598</v>
      </c>
      <c r="N76" s="91">
        <v>6.8486547845818961</v>
      </c>
      <c r="O76" s="91">
        <v>4.8708148740915362</v>
      </c>
      <c r="P76" s="91">
        <v>4.7767072380055993</v>
      </c>
      <c r="Q76" s="91">
        <v>4.3584983731910256</v>
      </c>
      <c r="R76" s="91">
        <v>3.2570484653806346</v>
      </c>
      <c r="S76" s="91">
        <v>0.86339273607308087</v>
      </c>
      <c r="T76" s="91">
        <v>0.79354033847585015</v>
      </c>
      <c r="U76" s="91">
        <v>0.69452112274393585</v>
      </c>
      <c r="V76" s="91">
        <v>1.2054220954950381</v>
      </c>
      <c r="W76" s="91">
        <v>3.226349368783616</v>
      </c>
      <c r="X76" s="91">
        <v>3.657324937762894</v>
      </c>
      <c r="Y76" s="91">
        <v>3.7119593553461243</v>
      </c>
      <c r="Z76" s="91">
        <v>4.3475532684831961</v>
      </c>
      <c r="AA76" s="91">
        <v>6.5239166825117962</v>
      </c>
      <c r="AB76" s="91">
        <v>6.9504628962153987</v>
      </c>
      <c r="AC76" s="91">
        <v>7.4812490589355463</v>
      </c>
      <c r="AD76" s="91">
        <v>7.3625309144787821</v>
      </c>
      <c r="AE76" s="91">
        <v>5.9133291801098551</v>
      </c>
      <c r="AF76" s="91">
        <v>5.4939523759616691</v>
      </c>
      <c r="AG76" s="91">
        <v>4.4026033589041731</v>
      </c>
      <c r="AH76" s="91">
        <v>3.9030542192687534</v>
      </c>
      <c r="AI76" s="91">
        <v>2.6772147926380256</v>
      </c>
      <c r="AJ76" s="91">
        <v>3.7377030116390415</v>
      </c>
      <c r="AK76" s="91">
        <v>4.2174615165425422</v>
      </c>
      <c r="AL76" s="91">
        <v>4.5668697727945045</v>
      </c>
      <c r="AM76" s="91">
        <v>5.6863553429962366</v>
      </c>
      <c r="AN76" s="91">
        <v>4.4685375461910297</v>
      </c>
      <c r="AO76" s="91">
        <v>4.4168926743471246</v>
      </c>
      <c r="AP76" s="91">
        <v>4.728312245985606</v>
      </c>
      <c r="AQ76" s="91">
        <v>2.4589387822361459</v>
      </c>
      <c r="AR76" s="91">
        <v>2.7455161337967269</v>
      </c>
      <c r="AS76" s="91">
        <v>3.106783297593438</v>
      </c>
      <c r="AT76" s="91">
        <v>2.9559459066224747</v>
      </c>
      <c r="AU76" s="91">
        <v>2.8665594498234555</v>
      </c>
      <c r="AV76" s="91">
        <v>2.7335789124211658</v>
      </c>
      <c r="AW76" s="91">
        <v>2.1495111817580721</v>
      </c>
      <c r="AX76" s="91">
        <v>1.9626142673221665</v>
      </c>
      <c r="AY76" s="91">
        <v>1.8991195278346424</v>
      </c>
      <c r="AZ76" s="91">
        <v>1.8181285001409435</v>
      </c>
      <c r="BA76" s="91">
        <v>1.7905954669973596</v>
      </c>
      <c r="BB76" s="91">
        <v>1.7891925462143661</v>
      </c>
      <c r="BC76" s="91">
        <v>2.1519692686660505</v>
      </c>
      <c r="BD76" s="91">
        <v>2.4918122742937356</v>
      </c>
      <c r="BE76" s="92">
        <v>2.5489070556540412</v>
      </c>
    </row>
    <row r="78" spans="1:57" x14ac:dyDescent="0.2">
      <c r="A78" s="26" t="s">
        <v>10</v>
      </c>
      <c r="B78" s="68"/>
    </row>
    <row r="79" spans="1:57" x14ac:dyDescent="0.2">
      <c r="A79" s="28" t="s">
        <v>11</v>
      </c>
      <c r="B79" s="69"/>
    </row>
    <row r="80" spans="1:57" x14ac:dyDescent="0.2">
      <c r="A80" s="28" t="s">
        <v>12</v>
      </c>
      <c r="B80" s="69"/>
    </row>
    <row r="81" spans="1:2" x14ac:dyDescent="0.2">
      <c r="A81" s="28" t="s">
        <v>94</v>
      </c>
      <c r="B81" s="69"/>
    </row>
    <row r="82" spans="1:2" x14ac:dyDescent="0.2">
      <c r="A82" s="29" t="s">
        <v>91</v>
      </c>
      <c r="B82" s="70"/>
    </row>
  </sheetData>
  <mergeCells count="52">
    <mergeCell ref="A60:G61"/>
    <mergeCell ref="A66:A67"/>
    <mergeCell ref="B66:B67"/>
    <mergeCell ref="A5:G6"/>
    <mergeCell ref="K66:N66"/>
    <mergeCell ref="B12:B13"/>
    <mergeCell ref="C12:F12"/>
    <mergeCell ref="G12:J12"/>
    <mergeCell ref="K39:N39"/>
    <mergeCell ref="A12:A13"/>
    <mergeCell ref="O66:R66"/>
    <mergeCell ref="S66:V66"/>
    <mergeCell ref="W66:Z66"/>
    <mergeCell ref="AA66:AD66"/>
    <mergeCell ref="AY66:BB66"/>
    <mergeCell ref="AE66:AH66"/>
    <mergeCell ref="AI66:AL66"/>
    <mergeCell ref="AM66:AP66"/>
    <mergeCell ref="AQ66:AT66"/>
    <mergeCell ref="AU66:AX66"/>
    <mergeCell ref="O39:R39"/>
    <mergeCell ref="A1:G4"/>
    <mergeCell ref="AM12:AP12"/>
    <mergeCell ref="AQ12:AT12"/>
    <mergeCell ref="C66:F66"/>
    <mergeCell ref="G66:J66"/>
    <mergeCell ref="A33:G34"/>
    <mergeCell ref="K12:N12"/>
    <mergeCell ref="O12:R12"/>
    <mergeCell ref="S12:V12"/>
    <mergeCell ref="W12:Z12"/>
    <mergeCell ref="AA12:AD12"/>
    <mergeCell ref="A39:A40"/>
    <mergeCell ref="B39:B40"/>
    <mergeCell ref="C39:F39"/>
    <mergeCell ref="G39:J39"/>
    <mergeCell ref="BC12:BE12"/>
    <mergeCell ref="BC39:BE39"/>
    <mergeCell ref="BC66:BE66"/>
    <mergeCell ref="AY39:BB39"/>
    <mergeCell ref="S39:V39"/>
    <mergeCell ref="W39:Z39"/>
    <mergeCell ref="AA39:AD39"/>
    <mergeCell ref="AE39:AH39"/>
    <mergeCell ref="AI39:AL39"/>
    <mergeCell ref="AM39:AP39"/>
    <mergeCell ref="AU12:AX12"/>
    <mergeCell ref="AQ39:AT39"/>
    <mergeCell ref="AU39:AX39"/>
    <mergeCell ref="AE12:AH12"/>
    <mergeCell ref="AY12:BB12"/>
    <mergeCell ref="AI12:AL12"/>
  </mergeCells>
  <hyperlinks>
    <hyperlink ref="I7" location="Índice!A1" display="Índice"/>
    <hyperlink ref="I8" location="'Cuadro 1'!A35" display="Tasa de crecimiento anual"/>
    <hyperlink ref="I9" location="'Cuadro 1'!A62" display="Tasas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0"/>
  <sheetViews>
    <sheetView showGridLines="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71.7109375" style="3" customWidth="1"/>
    <col min="3" max="3" width="11.42578125" style="2" customWidth="1"/>
    <col min="4" max="4" width="11.42578125" style="3" customWidth="1"/>
    <col min="5" max="16384" width="11.42578125" style="3"/>
  </cols>
  <sheetData>
    <row r="1" spans="1:57" s="18" customFormat="1" ht="12" customHeight="1" x14ac:dyDescent="0.2">
      <c r="A1" s="171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71"/>
      <c r="B2" s="160"/>
      <c r="C2" s="160"/>
      <c r="D2" s="160"/>
      <c r="E2" s="160"/>
      <c r="F2" s="160"/>
      <c r="G2" s="161"/>
    </row>
    <row r="3" spans="1:57" s="18" customFormat="1" ht="32.25" customHeight="1" x14ac:dyDescent="0.2">
      <c r="A3" s="171"/>
      <c r="B3" s="160"/>
      <c r="C3" s="160"/>
      <c r="D3" s="160"/>
      <c r="E3" s="160"/>
      <c r="F3" s="160"/>
      <c r="G3" s="161"/>
    </row>
    <row r="4" spans="1:57" s="18" customFormat="1" ht="17.25" customHeight="1" x14ac:dyDescent="0.2">
      <c r="A4" s="171"/>
      <c r="B4" s="160"/>
      <c r="C4" s="160"/>
      <c r="D4" s="160"/>
      <c r="E4" s="160"/>
      <c r="F4" s="160"/>
      <c r="G4" s="161"/>
    </row>
    <row r="5" spans="1:57" s="18" customFormat="1" ht="12" customHeight="1" x14ac:dyDescent="0.2">
      <c r="A5" s="165" t="s">
        <v>4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5"/>
      <c r="B6" s="166"/>
      <c r="C6" s="166"/>
      <c r="D6" s="166"/>
      <c r="E6" s="166"/>
      <c r="F6" s="166"/>
      <c r="G6" s="167"/>
    </row>
    <row r="7" spans="1:57" s="18" customFormat="1" ht="12" customHeight="1" x14ac:dyDescent="0.2">
      <c r="A7" s="47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ht="15" customHeight="1" x14ac:dyDescent="0.2">
      <c r="A8" s="47" t="s">
        <v>20</v>
      </c>
      <c r="B8" s="19"/>
      <c r="C8" s="19"/>
      <c r="D8" s="19"/>
      <c r="E8" s="19"/>
      <c r="F8" s="19"/>
      <c r="G8" s="20"/>
      <c r="I8" s="39" t="s">
        <v>36</v>
      </c>
    </row>
    <row r="9" spans="1:57" s="18" customFormat="1" ht="12" customHeight="1" x14ac:dyDescent="0.2">
      <c r="A9" s="47" t="s">
        <v>13</v>
      </c>
      <c r="B9" s="19"/>
      <c r="C9" s="19"/>
      <c r="D9" s="19"/>
      <c r="E9" s="19"/>
      <c r="F9" s="19"/>
      <c r="G9" s="20"/>
      <c r="I9" s="39" t="s">
        <v>96</v>
      </c>
    </row>
    <row r="10" spans="1:57" s="18" customFormat="1" ht="15" customHeight="1" x14ac:dyDescent="0.25">
      <c r="A10" s="71" t="s">
        <v>90</v>
      </c>
      <c r="B10" s="21"/>
      <c r="C10" s="21"/>
      <c r="D10" s="21"/>
      <c r="E10" s="21"/>
      <c r="F10" s="21"/>
      <c r="G10" s="22"/>
      <c r="R10" s="33"/>
    </row>
    <row r="11" spans="1:57" s="18" customFormat="1" ht="14.25" customHeight="1" x14ac:dyDescent="0.25">
      <c r="Q11" s="33"/>
    </row>
    <row r="12" spans="1:57" s="17" customFormat="1" ht="48" customHeight="1" x14ac:dyDescent="0.25">
      <c r="A12" s="168" t="s">
        <v>0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69"/>
      <c r="B13" s="170"/>
      <c r="C13" s="128" t="s">
        <v>5</v>
      </c>
      <c r="D13" s="128" t="s">
        <v>16</v>
      </c>
      <c r="E13" s="128" t="s">
        <v>17</v>
      </c>
      <c r="F13" s="128" t="s">
        <v>18</v>
      </c>
      <c r="G13" s="128" t="s">
        <v>5</v>
      </c>
      <c r="H13" s="128" t="s">
        <v>16</v>
      </c>
      <c r="I13" s="128" t="s">
        <v>17</v>
      </c>
      <c r="J13" s="128" t="s">
        <v>18</v>
      </c>
      <c r="K13" s="128" t="s">
        <v>5</v>
      </c>
      <c r="L13" s="128" t="s">
        <v>16</v>
      </c>
      <c r="M13" s="128" t="s">
        <v>17</v>
      </c>
      <c r="N13" s="128" t="s">
        <v>18</v>
      </c>
      <c r="O13" s="128" t="s">
        <v>5</v>
      </c>
      <c r="P13" s="128" t="s">
        <v>16</v>
      </c>
      <c r="Q13" s="128" t="s">
        <v>17</v>
      </c>
      <c r="R13" s="128" t="s">
        <v>18</v>
      </c>
      <c r="S13" s="128" t="s">
        <v>5</v>
      </c>
      <c r="T13" s="128" t="s">
        <v>16</v>
      </c>
      <c r="U13" s="128" t="s">
        <v>17</v>
      </c>
      <c r="V13" s="128" t="s">
        <v>18</v>
      </c>
      <c r="W13" s="128" t="s">
        <v>5</v>
      </c>
      <c r="X13" s="128" t="s">
        <v>16</v>
      </c>
      <c r="Y13" s="128" t="s">
        <v>17</v>
      </c>
      <c r="Z13" s="128" t="s">
        <v>18</v>
      </c>
      <c r="AA13" s="128" t="s">
        <v>5</v>
      </c>
      <c r="AB13" s="128" t="s">
        <v>16</v>
      </c>
      <c r="AC13" s="128" t="s">
        <v>17</v>
      </c>
      <c r="AD13" s="128" t="s">
        <v>18</v>
      </c>
      <c r="AE13" s="128" t="s">
        <v>5</v>
      </c>
      <c r="AF13" s="128" t="s">
        <v>16</v>
      </c>
      <c r="AG13" s="128" t="s">
        <v>17</v>
      </c>
      <c r="AH13" s="128" t="s">
        <v>18</v>
      </c>
      <c r="AI13" s="128" t="s">
        <v>5</v>
      </c>
      <c r="AJ13" s="128" t="s">
        <v>16</v>
      </c>
      <c r="AK13" s="128" t="s">
        <v>17</v>
      </c>
      <c r="AL13" s="128" t="s">
        <v>18</v>
      </c>
      <c r="AM13" s="128" t="s">
        <v>5</v>
      </c>
      <c r="AN13" s="128" t="s">
        <v>16</v>
      </c>
      <c r="AO13" s="128" t="s">
        <v>17</v>
      </c>
      <c r="AP13" s="128" t="s">
        <v>18</v>
      </c>
      <c r="AQ13" s="128" t="s">
        <v>5</v>
      </c>
      <c r="AR13" s="128" t="s">
        <v>16</v>
      </c>
      <c r="AS13" s="128" t="s">
        <v>17</v>
      </c>
      <c r="AT13" s="128" t="s">
        <v>18</v>
      </c>
      <c r="AU13" s="128" t="s">
        <v>5</v>
      </c>
      <c r="AV13" s="128" t="s">
        <v>16</v>
      </c>
      <c r="AW13" s="128" t="s">
        <v>17</v>
      </c>
      <c r="AX13" s="128" t="s">
        <v>18</v>
      </c>
      <c r="AY13" s="128" t="s">
        <v>5</v>
      </c>
      <c r="AZ13" s="128" t="s">
        <v>16</v>
      </c>
      <c r="BA13" s="128" t="s">
        <v>17</v>
      </c>
      <c r="BB13" s="128" t="s">
        <v>18</v>
      </c>
      <c r="BC13" s="128" t="s">
        <v>5</v>
      </c>
      <c r="BD13" s="128" t="s">
        <v>16</v>
      </c>
      <c r="BE13" s="129" t="s">
        <v>17</v>
      </c>
    </row>
    <row r="14" spans="1:57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2"/>
    </row>
    <row r="15" spans="1:57" x14ac:dyDescent="0.2">
      <c r="A15" s="75" t="s">
        <v>25</v>
      </c>
      <c r="B15" s="76" t="s">
        <v>26</v>
      </c>
      <c r="C15" s="77">
        <v>102962.481476192</v>
      </c>
      <c r="D15" s="77">
        <v>104392.586017119</v>
      </c>
      <c r="E15" s="77">
        <v>104943.495992835</v>
      </c>
      <c r="F15" s="77">
        <v>105550.307355467</v>
      </c>
      <c r="G15" s="77">
        <v>108012.414090551</v>
      </c>
      <c r="H15" s="77">
        <v>110124.10183661</v>
      </c>
      <c r="I15" s="77">
        <v>111821.48176871899</v>
      </c>
      <c r="J15" s="77">
        <v>113773.779685346</v>
      </c>
      <c r="K15" s="77">
        <v>115656.03028161</v>
      </c>
      <c r="L15" s="77">
        <v>116894.373458316</v>
      </c>
      <c r="M15" s="77">
        <v>119818.11727378301</v>
      </c>
      <c r="N15" s="77">
        <v>121267.805909954</v>
      </c>
      <c r="O15" s="77">
        <v>122157.664356917</v>
      </c>
      <c r="P15" s="77">
        <v>122988.78946386999</v>
      </c>
      <c r="Q15" s="77">
        <v>124116.114022849</v>
      </c>
      <c r="R15" s="77">
        <v>124167.34673188</v>
      </c>
      <c r="S15" s="77">
        <v>124552.590114612</v>
      </c>
      <c r="T15" s="77">
        <v>124954.415935781</v>
      </c>
      <c r="U15" s="77">
        <v>125118.978575745</v>
      </c>
      <c r="V15" s="77">
        <v>126535.79765629501</v>
      </c>
      <c r="W15" s="77">
        <v>128667.872418411</v>
      </c>
      <c r="X15" s="77">
        <v>130612.75604757</v>
      </c>
      <c r="Y15" s="77">
        <v>132739.73129953101</v>
      </c>
      <c r="Z15" s="77">
        <v>134999.35554470899</v>
      </c>
      <c r="AA15" s="77">
        <v>136417.13206031499</v>
      </c>
      <c r="AB15" s="77">
        <v>140116.13569477299</v>
      </c>
      <c r="AC15" s="77">
        <v>141897.171657937</v>
      </c>
      <c r="AD15" s="77">
        <v>143214.82914663601</v>
      </c>
      <c r="AE15" s="77">
        <v>144704.50999639</v>
      </c>
      <c r="AF15" s="77">
        <v>147032.47188443001</v>
      </c>
      <c r="AG15" s="77">
        <v>148895.38553421799</v>
      </c>
      <c r="AH15" s="77">
        <v>150281.86313694701</v>
      </c>
      <c r="AI15" s="77">
        <v>151718.76767227199</v>
      </c>
      <c r="AJ15" s="77">
        <v>154003.75930065199</v>
      </c>
      <c r="AK15" s="77">
        <v>155998.05456829601</v>
      </c>
      <c r="AL15" s="77">
        <v>157710.279776215</v>
      </c>
      <c r="AM15" s="77">
        <v>159578.16822128501</v>
      </c>
      <c r="AN15" s="77">
        <v>161263.29627128399</v>
      </c>
      <c r="AO15" s="77">
        <v>162489.559844684</v>
      </c>
      <c r="AP15" s="77">
        <v>164803.369834635</v>
      </c>
      <c r="AQ15" s="77">
        <v>165466.044139579</v>
      </c>
      <c r="AR15" s="77">
        <v>166975.973276723</v>
      </c>
      <c r="AS15" s="77">
        <v>168468.28963928699</v>
      </c>
      <c r="AT15" s="77">
        <v>169290.69294441</v>
      </c>
      <c r="AU15" s="77">
        <v>169103.691920724</v>
      </c>
      <c r="AV15" s="77">
        <v>169248.979575273</v>
      </c>
      <c r="AW15" s="77">
        <v>169947.81637579901</v>
      </c>
      <c r="AX15" s="77">
        <v>171614.512128203</v>
      </c>
      <c r="AY15" s="77">
        <v>172178.663283979</v>
      </c>
      <c r="AZ15" s="77">
        <v>173193.468813766</v>
      </c>
      <c r="BA15" s="77">
        <v>174413.83043216899</v>
      </c>
      <c r="BB15" s="77">
        <v>175410.085841989</v>
      </c>
      <c r="BC15" s="77">
        <v>177219.43994274701</v>
      </c>
      <c r="BD15" s="77">
        <v>178801.29920307299</v>
      </c>
      <c r="BE15" s="78">
        <v>180650.54217080001</v>
      </c>
    </row>
    <row r="16" spans="1:57" ht="13.5" x14ac:dyDescent="0.2">
      <c r="A16" s="42" t="s">
        <v>27</v>
      </c>
      <c r="B16" s="43" t="s">
        <v>84</v>
      </c>
      <c r="C16" s="44">
        <v>85429.666515704099</v>
      </c>
      <c r="D16" s="44">
        <v>86720.097189559194</v>
      </c>
      <c r="E16" s="44">
        <v>87314.661338975697</v>
      </c>
      <c r="F16" s="44">
        <v>88036.324351667805</v>
      </c>
      <c r="G16" s="44">
        <v>89879.646265396601</v>
      </c>
      <c r="H16" s="44">
        <v>91654.807906843402</v>
      </c>
      <c r="I16" s="44">
        <v>93155.804293917798</v>
      </c>
      <c r="J16" s="44">
        <v>95026.773516519097</v>
      </c>
      <c r="K16" s="44">
        <v>97138.842484739405</v>
      </c>
      <c r="L16" s="44">
        <v>97817.616367241993</v>
      </c>
      <c r="M16" s="44">
        <v>100100.012283772</v>
      </c>
      <c r="N16" s="44">
        <v>101219.30668824801</v>
      </c>
      <c r="O16" s="44">
        <v>101982.288341087</v>
      </c>
      <c r="P16" s="44">
        <v>102750.644525012</v>
      </c>
      <c r="Q16" s="44">
        <v>103950.458491129</v>
      </c>
      <c r="R16" s="44">
        <v>103736.015960769</v>
      </c>
      <c r="S16" s="44">
        <v>103665.24325389499</v>
      </c>
      <c r="T16" s="44">
        <v>103914.186671862</v>
      </c>
      <c r="U16" s="44">
        <v>103747.43470809799</v>
      </c>
      <c r="V16" s="44">
        <v>104973.522709817</v>
      </c>
      <c r="W16" s="44">
        <v>106985.66074971099</v>
      </c>
      <c r="X16" s="44">
        <v>108320.804052715</v>
      </c>
      <c r="Y16" s="44">
        <v>110297.175725767</v>
      </c>
      <c r="Z16" s="44">
        <v>112119.72722283201</v>
      </c>
      <c r="AA16" s="44">
        <v>113372.84825298301</v>
      </c>
      <c r="AB16" s="44">
        <v>116314.521348421</v>
      </c>
      <c r="AC16" s="44">
        <v>117733.54828623999</v>
      </c>
      <c r="AD16" s="44">
        <v>119145.290804763</v>
      </c>
      <c r="AE16" s="44">
        <v>120668.230318417</v>
      </c>
      <c r="AF16" s="44">
        <v>122214.769431487</v>
      </c>
      <c r="AG16" s="44">
        <v>123821.09029709399</v>
      </c>
      <c r="AH16" s="44">
        <v>124562.587329399</v>
      </c>
      <c r="AI16" s="44">
        <v>125352.508335819</v>
      </c>
      <c r="AJ16" s="44">
        <v>127244.358870604</v>
      </c>
      <c r="AK16" s="44">
        <v>128457.45938103199</v>
      </c>
      <c r="AL16" s="44">
        <v>129804.00080100101</v>
      </c>
      <c r="AM16" s="44">
        <v>131418.691973015</v>
      </c>
      <c r="AN16" s="44">
        <v>132908.179786878</v>
      </c>
      <c r="AO16" s="44">
        <v>134174.798032046</v>
      </c>
      <c r="AP16" s="44">
        <v>135982.788040454</v>
      </c>
      <c r="AQ16" s="44">
        <v>136370.30883011001</v>
      </c>
      <c r="AR16" s="44">
        <v>137358.317646301</v>
      </c>
      <c r="AS16" s="44">
        <v>138513.23053328801</v>
      </c>
      <c r="AT16" s="44">
        <v>138771.1429903</v>
      </c>
      <c r="AU16" s="44">
        <v>138963.59397800101</v>
      </c>
      <c r="AV16" s="44">
        <v>139299.19240058001</v>
      </c>
      <c r="AW16" s="44">
        <v>139495.23079000899</v>
      </c>
      <c r="AX16" s="44">
        <v>140794.98283141199</v>
      </c>
      <c r="AY16" s="44">
        <v>141386.60991016799</v>
      </c>
      <c r="AZ16" s="44">
        <v>141527.09449234101</v>
      </c>
      <c r="BA16" s="44">
        <v>142482.56932428799</v>
      </c>
      <c r="BB16" s="44">
        <v>143068.929869705</v>
      </c>
      <c r="BC16" s="44">
        <v>144128.27029297501</v>
      </c>
      <c r="BD16" s="44">
        <v>145613.44267226601</v>
      </c>
      <c r="BE16" s="45">
        <v>147245.335033426</v>
      </c>
    </row>
    <row r="17" spans="1:59" x14ac:dyDescent="0.2">
      <c r="A17" s="79" t="s">
        <v>28</v>
      </c>
      <c r="B17" s="80" t="s">
        <v>29</v>
      </c>
      <c r="C17" s="81">
        <v>17771.502569832799</v>
      </c>
      <c r="D17" s="81">
        <v>17721.3071278772</v>
      </c>
      <c r="E17" s="81">
        <v>17541.4649205721</v>
      </c>
      <c r="F17" s="81">
        <v>17343.1003619619</v>
      </c>
      <c r="G17" s="81">
        <v>18455.988789474999</v>
      </c>
      <c r="H17" s="81">
        <v>18302.986657678699</v>
      </c>
      <c r="I17" s="81">
        <v>18587.217091156399</v>
      </c>
      <c r="J17" s="81">
        <v>18700.3077890485</v>
      </c>
      <c r="K17" s="81">
        <v>18861.696299031999</v>
      </c>
      <c r="L17" s="81">
        <v>18887.234191964599</v>
      </c>
      <c r="M17" s="81">
        <v>19713.4607954819</v>
      </c>
      <c r="N17" s="81">
        <v>19965.6809846941</v>
      </c>
      <c r="O17" s="81">
        <v>20067.0479193639</v>
      </c>
      <c r="P17" s="81">
        <v>20234.222101648498</v>
      </c>
      <c r="Q17" s="81">
        <v>20300.344028906198</v>
      </c>
      <c r="R17" s="81">
        <v>20464.000998517298</v>
      </c>
      <c r="S17" s="81">
        <v>20767.132820681101</v>
      </c>
      <c r="T17" s="81">
        <v>21041.6647220333</v>
      </c>
      <c r="U17" s="81">
        <v>21531.580888688899</v>
      </c>
      <c r="V17" s="81">
        <v>21585.8121413068</v>
      </c>
      <c r="W17" s="81">
        <v>21925.3899924859</v>
      </c>
      <c r="X17" s="81">
        <v>22185.3889232736</v>
      </c>
      <c r="Y17" s="81">
        <v>22491.721890061399</v>
      </c>
      <c r="Z17" s="81">
        <v>22761.468984834199</v>
      </c>
      <c r="AA17" s="81">
        <v>23218.323526262098</v>
      </c>
      <c r="AB17" s="81">
        <v>23766.404366986098</v>
      </c>
      <c r="AC17" s="81">
        <v>24041.419837880501</v>
      </c>
      <c r="AD17" s="81">
        <v>24125.9964759998</v>
      </c>
      <c r="AE17" s="81">
        <v>24276.497386697101</v>
      </c>
      <c r="AF17" s="81">
        <v>24715.036515281499</v>
      </c>
      <c r="AG17" s="81">
        <v>25071.980027457001</v>
      </c>
      <c r="AH17" s="81">
        <v>25662.289342141801</v>
      </c>
      <c r="AI17" s="81">
        <v>26197.1876755433</v>
      </c>
      <c r="AJ17" s="81">
        <v>26850.626147833798</v>
      </c>
      <c r="AK17" s="81">
        <v>27530.3204268066</v>
      </c>
      <c r="AL17" s="81">
        <v>28018.230089551998</v>
      </c>
      <c r="AM17" s="81">
        <v>28060.690099547999</v>
      </c>
      <c r="AN17" s="81">
        <v>28283.1928470329</v>
      </c>
      <c r="AO17" s="81">
        <v>28534.913510787101</v>
      </c>
      <c r="AP17" s="81">
        <v>28795.279637315802</v>
      </c>
      <c r="AQ17" s="81">
        <v>29124.324773439199</v>
      </c>
      <c r="AR17" s="81">
        <v>29567.100292041101</v>
      </c>
      <c r="AS17" s="81">
        <v>30134.879752903998</v>
      </c>
      <c r="AT17" s="81">
        <v>30361.695181615702</v>
      </c>
      <c r="AU17" s="81">
        <v>30284.8551090615</v>
      </c>
      <c r="AV17" s="81">
        <v>30181.668596584601</v>
      </c>
      <c r="AW17" s="81">
        <v>30287.8384712148</v>
      </c>
      <c r="AX17" s="81">
        <v>30607.637823139201</v>
      </c>
      <c r="AY17" s="81">
        <v>31048.6140166812</v>
      </c>
      <c r="AZ17" s="81">
        <v>31442.8435883003</v>
      </c>
      <c r="BA17" s="81">
        <v>31755.196978678799</v>
      </c>
      <c r="BB17" s="81">
        <v>31988.267965169602</v>
      </c>
      <c r="BC17" s="81">
        <v>33086.233342881198</v>
      </c>
      <c r="BD17" s="81">
        <v>33015.078393828502</v>
      </c>
      <c r="BE17" s="82">
        <v>33223.936892927297</v>
      </c>
    </row>
    <row r="18" spans="1:59" s="32" customFormat="1" x14ac:dyDescent="0.2">
      <c r="A18" s="61" t="s">
        <v>30</v>
      </c>
      <c r="B18" s="62" t="s">
        <v>31</v>
      </c>
      <c r="C18" s="63">
        <v>21086.562760566099</v>
      </c>
      <c r="D18" s="63">
        <v>20862.129818436599</v>
      </c>
      <c r="E18" s="63">
        <v>22100.1928215355</v>
      </c>
      <c r="F18" s="63">
        <v>23665.9654587269</v>
      </c>
      <c r="G18" s="63">
        <v>25048.176480289301</v>
      </c>
      <c r="H18" s="63">
        <v>25611.114808076902</v>
      </c>
      <c r="I18" s="63">
        <v>26480.1445854544</v>
      </c>
      <c r="J18" s="63">
        <v>27346.9489829142</v>
      </c>
      <c r="K18" s="63">
        <v>27647.799497268701</v>
      </c>
      <c r="L18" s="63">
        <v>28771.7345466392</v>
      </c>
      <c r="M18" s="63">
        <v>30324.451108922702</v>
      </c>
      <c r="N18" s="63">
        <v>32349.424108579598</v>
      </c>
      <c r="O18" s="63">
        <v>33811.456927810999</v>
      </c>
      <c r="P18" s="63">
        <v>32873.928704369297</v>
      </c>
      <c r="Q18" s="63">
        <v>31596.737691921899</v>
      </c>
      <c r="R18" s="63">
        <v>29969.359813326599</v>
      </c>
      <c r="S18" s="63">
        <v>29325.598995629702</v>
      </c>
      <c r="T18" s="63">
        <v>30295.6696752969</v>
      </c>
      <c r="U18" s="63">
        <v>31054.556426770501</v>
      </c>
      <c r="V18" s="63">
        <v>31306.122825676499</v>
      </c>
      <c r="W18" s="63">
        <v>31503.187329901801</v>
      </c>
      <c r="X18" s="63">
        <v>32435.210361990401</v>
      </c>
      <c r="Y18" s="63">
        <v>33427.078863405201</v>
      </c>
      <c r="Z18" s="63">
        <v>35214.20915586</v>
      </c>
      <c r="AA18" s="63">
        <v>36808.958428377096</v>
      </c>
      <c r="AB18" s="63">
        <v>38744.784590663701</v>
      </c>
      <c r="AC18" s="63">
        <v>40764.582712803101</v>
      </c>
      <c r="AD18" s="63">
        <v>41494.568663292303</v>
      </c>
      <c r="AE18" s="63">
        <v>41405.853302947398</v>
      </c>
      <c r="AF18" s="63">
        <v>42336.221169529701</v>
      </c>
      <c r="AG18" s="63">
        <v>40377.878458816602</v>
      </c>
      <c r="AH18" s="63">
        <v>39043.0558269709</v>
      </c>
      <c r="AI18" s="63">
        <v>40332.7149983294</v>
      </c>
      <c r="AJ18" s="63">
        <v>42056.689819867199</v>
      </c>
      <c r="AK18" s="63">
        <v>42800.312441631097</v>
      </c>
      <c r="AL18" s="63">
        <v>47937.916568886103</v>
      </c>
      <c r="AM18" s="63">
        <v>49865.3034870622</v>
      </c>
      <c r="AN18" s="63">
        <v>47904.7352416828</v>
      </c>
      <c r="AO18" s="63">
        <v>47957.674183558302</v>
      </c>
      <c r="AP18" s="63">
        <v>47805.131011370999</v>
      </c>
      <c r="AQ18" s="63">
        <v>47608.892938495897</v>
      </c>
      <c r="AR18" s="63">
        <v>45823.358344598797</v>
      </c>
      <c r="AS18" s="63">
        <v>49016.980076000997</v>
      </c>
      <c r="AT18" s="63">
        <v>48855.7686409042</v>
      </c>
      <c r="AU18" s="63">
        <v>49506.297099849398</v>
      </c>
      <c r="AV18" s="63">
        <v>49035.917945782297</v>
      </c>
      <c r="AW18" s="63">
        <v>46736.789754558697</v>
      </c>
      <c r="AX18" s="63">
        <v>46546.9951998096</v>
      </c>
      <c r="AY18" s="63">
        <v>48256.588716726401</v>
      </c>
      <c r="AZ18" s="63">
        <v>48465.309221280702</v>
      </c>
      <c r="BA18" s="63">
        <v>48381.365405035001</v>
      </c>
      <c r="BB18" s="63">
        <v>47861.848944215097</v>
      </c>
      <c r="BC18" s="63">
        <v>46817.195695055503</v>
      </c>
      <c r="BD18" s="63">
        <v>48971.343763427998</v>
      </c>
      <c r="BE18" s="64">
        <v>50562.138609688103</v>
      </c>
    </row>
    <row r="19" spans="1:59" s="32" customFormat="1" x14ac:dyDescent="0.2">
      <c r="A19" s="79" t="s">
        <v>71</v>
      </c>
      <c r="B19" s="80" t="s">
        <v>72</v>
      </c>
      <c r="C19" s="81">
        <v>21173.516690967001</v>
      </c>
      <c r="D19" s="81">
        <v>20364.920937070001</v>
      </c>
      <c r="E19" s="81">
        <v>21642.289865651499</v>
      </c>
      <c r="F19" s="81">
        <v>22892.4155910552</v>
      </c>
      <c r="G19" s="81">
        <v>23720.8275780361</v>
      </c>
      <c r="H19" s="81">
        <v>24669.394194895998</v>
      </c>
      <c r="I19" s="81">
        <v>26166.476735145701</v>
      </c>
      <c r="J19" s="81">
        <v>28417.149605968101</v>
      </c>
      <c r="K19" s="81">
        <v>29969.583950581</v>
      </c>
      <c r="L19" s="81">
        <v>31002.617898423501</v>
      </c>
      <c r="M19" s="81">
        <v>31386.5091308599</v>
      </c>
      <c r="N19" s="81">
        <v>31050.340601927801</v>
      </c>
      <c r="O19" s="81">
        <v>30457.6957557678</v>
      </c>
      <c r="P19" s="81">
        <v>29232.242268182399</v>
      </c>
      <c r="Q19" s="81">
        <v>29797.261892000501</v>
      </c>
      <c r="R19" s="81">
        <v>29424.337141169301</v>
      </c>
      <c r="S19" s="81">
        <v>30400.4663795292</v>
      </c>
      <c r="T19" s="81">
        <v>30872.962686128401</v>
      </c>
      <c r="U19" s="81">
        <v>31446.705323789</v>
      </c>
      <c r="V19" s="81">
        <v>31617.886047987799</v>
      </c>
      <c r="W19" s="81">
        <v>31472.832941680601</v>
      </c>
      <c r="X19" s="81">
        <v>32730.5782953407</v>
      </c>
      <c r="Y19" s="81">
        <v>33159.479572163502</v>
      </c>
      <c r="Z19" s="81">
        <v>35337.197764119599</v>
      </c>
      <c r="AA19" s="81">
        <v>36334.425004961602</v>
      </c>
      <c r="AB19" s="81">
        <v>37955.728050340302</v>
      </c>
      <c r="AC19" s="81">
        <v>38939.408197916899</v>
      </c>
      <c r="AD19" s="81">
        <v>39241.243940778601</v>
      </c>
      <c r="AE19" s="81">
        <v>39842.150002756003</v>
      </c>
      <c r="AF19" s="81">
        <v>39219.045684491401</v>
      </c>
      <c r="AG19" s="81">
        <v>39012.261129609702</v>
      </c>
      <c r="AH19" s="81">
        <v>38938.723596784403</v>
      </c>
      <c r="AI19" s="81">
        <v>40480.593777431699</v>
      </c>
      <c r="AJ19" s="81">
        <v>42196.658389907403</v>
      </c>
      <c r="AK19" s="81">
        <v>40925.465466278802</v>
      </c>
      <c r="AL19" s="81">
        <v>42823.1653598259</v>
      </c>
      <c r="AM19" s="81">
        <v>43969.196772894102</v>
      </c>
      <c r="AN19" s="81">
        <v>45598.064539765197</v>
      </c>
      <c r="AO19" s="81">
        <v>46701.5538802886</v>
      </c>
      <c r="AP19" s="81">
        <v>46688.2719951338</v>
      </c>
      <c r="AQ19" s="81">
        <v>47121.119886446599</v>
      </c>
      <c r="AR19" s="81">
        <v>45547.549765982803</v>
      </c>
      <c r="AS19" s="81">
        <v>48318.474010696198</v>
      </c>
      <c r="AT19" s="81">
        <v>47107.8563368744</v>
      </c>
      <c r="AU19" s="81">
        <v>46899.4215730301</v>
      </c>
      <c r="AV19" s="81">
        <v>45014.900707549001</v>
      </c>
      <c r="AW19" s="81">
        <v>44989.438841652503</v>
      </c>
      <c r="AX19" s="81">
        <v>46019.238877768199</v>
      </c>
      <c r="AY19" s="81">
        <v>47167.745792874499</v>
      </c>
      <c r="AZ19" s="81">
        <v>48150.035145454996</v>
      </c>
      <c r="BA19" s="81">
        <v>46928.698281085599</v>
      </c>
      <c r="BB19" s="81">
        <v>46731.272080584997</v>
      </c>
      <c r="BC19" s="81">
        <v>46232.153148516401</v>
      </c>
      <c r="BD19" s="81">
        <v>47657.471791845303</v>
      </c>
      <c r="BE19" s="82">
        <v>48815.661265811897</v>
      </c>
    </row>
    <row r="20" spans="1:59" s="32" customFormat="1" x14ac:dyDescent="0.2">
      <c r="A20" s="61" t="s">
        <v>32</v>
      </c>
      <c r="B20" s="62" t="s">
        <v>33</v>
      </c>
      <c r="C20" s="63">
        <v>20461.6677734322</v>
      </c>
      <c r="D20" s="63">
        <v>21653.4551936725</v>
      </c>
      <c r="E20" s="63">
        <v>21748.023529317801</v>
      </c>
      <c r="F20" s="63">
        <v>21471.405203587499</v>
      </c>
      <c r="G20" s="63">
        <v>22505.974697867001</v>
      </c>
      <c r="H20" s="63">
        <v>22905.501464281399</v>
      </c>
      <c r="I20" s="63">
        <v>24510.737687494198</v>
      </c>
      <c r="J20" s="63">
        <v>23386.3140968564</v>
      </c>
      <c r="K20" s="63">
        <v>23239.053335204499</v>
      </c>
      <c r="L20" s="63">
        <v>23973.5570706996</v>
      </c>
      <c r="M20" s="63">
        <v>25396.800911577699</v>
      </c>
      <c r="N20" s="63">
        <v>26916.233802631301</v>
      </c>
      <c r="O20" s="63">
        <v>25670.413379488898</v>
      </c>
      <c r="P20" s="63">
        <v>25413.055490601801</v>
      </c>
      <c r="Q20" s="63">
        <v>25680.6737312517</v>
      </c>
      <c r="R20" s="63">
        <v>26415.4556944377</v>
      </c>
      <c r="S20" s="63">
        <v>25993.8313314761</v>
      </c>
      <c r="T20" s="63">
        <v>24863.399342418699</v>
      </c>
      <c r="U20" s="63">
        <v>24002.326301186698</v>
      </c>
      <c r="V20" s="63">
        <v>23904.662907193699</v>
      </c>
      <c r="W20" s="63">
        <v>24883.8564361969</v>
      </c>
      <c r="X20" s="63">
        <v>25492.456961007101</v>
      </c>
      <c r="Y20" s="63">
        <v>25301.120842101001</v>
      </c>
      <c r="Z20" s="63">
        <v>25123.1070002536</v>
      </c>
      <c r="AA20" s="63">
        <v>27763.0593722374</v>
      </c>
      <c r="AB20" s="63">
        <v>28352.335565481899</v>
      </c>
      <c r="AC20" s="63">
        <v>28412.532857125501</v>
      </c>
      <c r="AD20" s="63">
        <v>28626.895408094701</v>
      </c>
      <c r="AE20" s="63">
        <v>29822.003683380601</v>
      </c>
      <c r="AF20" s="63">
        <v>29887.5996211288</v>
      </c>
      <c r="AG20" s="63">
        <v>29723.936903731999</v>
      </c>
      <c r="AH20" s="63">
        <v>29256.416416144199</v>
      </c>
      <c r="AI20" s="63">
        <v>28835.214967223899</v>
      </c>
      <c r="AJ20" s="63">
        <v>34122.811380269697</v>
      </c>
      <c r="AK20" s="63">
        <v>30012.3690541057</v>
      </c>
      <c r="AL20" s="63">
        <v>31270.8185676141</v>
      </c>
      <c r="AM20" s="63">
        <v>30007.5032673758</v>
      </c>
      <c r="AN20" s="63">
        <v>30710.361215843099</v>
      </c>
      <c r="AO20" s="63">
        <v>32070.4896576713</v>
      </c>
      <c r="AP20" s="63">
        <v>31093.7950711925</v>
      </c>
      <c r="AQ20" s="63">
        <v>31829.403284978001</v>
      </c>
      <c r="AR20" s="63">
        <v>30866.736006334599</v>
      </c>
      <c r="AS20" s="63">
        <v>31655.799659736898</v>
      </c>
      <c r="AT20" s="63">
        <v>31584.0610489506</v>
      </c>
      <c r="AU20" s="63">
        <v>31963.790411140999</v>
      </c>
      <c r="AV20" s="63">
        <v>30290.232467305799</v>
      </c>
      <c r="AW20" s="63">
        <v>29856.042940020201</v>
      </c>
      <c r="AX20" s="63">
        <v>32031.934181533001</v>
      </c>
      <c r="AY20" s="63">
        <v>30634.955348539301</v>
      </c>
      <c r="AZ20" s="63">
        <v>30999.3403794681</v>
      </c>
      <c r="BA20" s="63">
        <v>30896.235274969</v>
      </c>
      <c r="BB20" s="63">
        <v>30722.887089397002</v>
      </c>
      <c r="BC20" s="63">
        <v>30547.7034273506</v>
      </c>
      <c r="BD20" s="63">
        <v>31769.2637003173</v>
      </c>
      <c r="BE20" s="64">
        <v>31387.864079560601</v>
      </c>
    </row>
    <row r="21" spans="1:59" s="32" customFormat="1" x14ac:dyDescent="0.2">
      <c r="A21" s="75" t="s">
        <v>34</v>
      </c>
      <c r="B21" s="76" t="s">
        <v>35</v>
      </c>
      <c r="C21" s="77">
        <v>18281.619225585298</v>
      </c>
      <c r="D21" s="77">
        <v>19747.934330364002</v>
      </c>
      <c r="E21" s="77">
        <v>19980.8404325095</v>
      </c>
      <c r="F21" s="77">
        <v>20167.059028831602</v>
      </c>
      <c r="G21" s="77">
        <v>21715.836446875899</v>
      </c>
      <c r="H21" s="77">
        <v>23420.0674685333</v>
      </c>
      <c r="I21" s="77">
        <v>23847.2348982775</v>
      </c>
      <c r="J21" s="77">
        <v>23921.176430577299</v>
      </c>
      <c r="K21" s="77">
        <v>25085.086889471899</v>
      </c>
      <c r="L21" s="77">
        <v>25878.936502115401</v>
      </c>
      <c r="M21" s="77">
        <v>26860.123728775401</v>
      </c>
      <c r="N21" s="77">
        <v>27621.449381901501</v>
      </c>
      <c r="O21" s="77">
        <v>28227.135517308001</v>
      </c>
      <c r="P21" s="77">
        <v>28470.113897965999</v>
      </c>
      <c r="Q21" s="77">
        <v>30387.873372160298</v>
      </c>
      <c r="R21" s="77">
        <v>31078.169956214198</v>
      </c>
      <c r="S21" s="77">
        <v>28353.947996503499</v>
      </c>
      <c r="T21" s="77">
        <v>25645.078485745002</v>
      </c>
      <c r="U21" s="77">
        <v>26227.184700356502</v>
      </c>
      <c r="V21" s="77">
        <v>27718.5857166448</v>
      </c>
      <c r="W21" s="77">
        <v>28452.579957680799</v>
      </c>
      <c r="X21" s="77">
        <v>29187.8207150044</v>
      </c>
      <c r="Y21" s="77">
        <v>30279.1947852638</v>
      </c>
      <c r="Z21" s="77">
        <v>31715.115696432498</v>
      </c>
      <c r="AA21" s="77">
        <v>34535.095035771097</v>
      </c>
      <c r="AB21" s="77">
        <v>36501.234171762997</v>
      </c>
      <c r="AC21" s="77">
        <v>36987.200787542097</v>
      </c>
      <c r="AD21" s="77">
        <v>37925.554017315299</v>
      </c>
      <c r="AE21" s="77">
        <v>39277.412239669597</v>
      </c>
      <c r="AF21" s="77">
        <v>40210.793805799403</v>
      </c>
      <c r="AG21" s="77">
        <v>40127.467350273597</v>
      </c>
      <c r="AH21" s="77">
        <v>40013.764550261803</v>
      </c>
      <c r="AI21" s="77">
        <v>40836.375606881302</v>
      </c>
      <c r="AJ21" s="77">
        <v>43229.187464060298</v>
      </c>
      <c r="AK21" s="77">
        <v>43672.125566374598</v>
      </c>
      <c r="AL21" s="77">
        <v>43702.412179478502</v>
      </c>
      <c r="AM21" s="77">
        <v>44304.245457384102</v>
      </c>
      <c r="AN21" s="77">
        <v>45509.026119598297</v>
      </c>
      <c r="AO21" s="77">
        <v>46901.367225731599</v>
      </c>
      <c r="AP21" s="77">
        <v>48033.271165131497</v>
      </c>
      <c r="AQ21" s="77">
        <v>47247.064737599903</v>
      </c>
      <c r="AR21" s="77">
        <v>43385.708287854999</v>
      </c>
      <c r="AS21" s="77">
        <v>47361.536947757602</v>
      </c>
      <c r="AT21" s="77">
        <v>44755.690026787503</v>
      </c>
      <c r="AU21" s="77">
        <v>45078.882759104199</v>
      </c>
      <c r="AV21" s="77">
        <v>42450.156235447997</v>
      </c>
      <c r="AW21" s="77">
        <v>43439.425471296301</v>
      </c>
      <c r="AX21" s="77">
        <v>44429.535534151597</v>
      </c>
      <c r="AY21" s="77">
        <v>45150.530666259998</v>
      </c>
      <c r="AZ21" s="77">
        <v>44236.313986767404</v>
      </c>
      <c r="BA21" s="77">
        <v>43467.5054844103</v>
      </c>
      <c r="BB21" s="77">
        <v>42996.132136189102</v>
      </c>
      <c r="BC21" s="77">
        <v>44472.8896033083</v>
      </c>
      <c r="BD21" s="77">
        <v>46357.776408312202</v>
      </c>
      <c r="BE21" s="78">
        <v>45814.489620717701</v>
      </c>
    </row>
    <row r="22" spans="1:59" s="32" customFormat="1" x14ac:dyDescent="0.2">
      <c r="A22" s="52" t="s">
        <v>7</v>
      </c>
      <c r="B22" s="49" t="s">
        <v>8</v>
      </c>
      <c r="C22" s="50">
        <v>127052.56888084501</v>
      </c>
      <c r="D22" s="50">
        <v>127731.35875627201</v>
      </c>
      <c r="E22" s="50">
        <v>128557.843463274</v>
      </c>
      <c r="F22" s="50">
        <v>130911.03392476701</v>
      </c>
      <c r="G22" s="50">
        <v>134009.123136421</v>
      </c>
      <c r="H22" s="50">
        <v>134649.81505893799</v>
      </c>
      <c r="I22" s="50">
        <v>139222.382803774</v>
      </c>
      <c r="J22" s="50">
        <v>141234.76650654501</v>
      </c>
      <c r="K22" s="50">
        <v>143158.66864828701</v>
      </c>
      <c r="L22" s="50">
        <v>145105.36471900399</v>
      </c>
      <c r="M22" s="50">
        <v>148040.611765776</v>
      </c>
      <c r="N22" s="50">
        <v>150418.507572478</v>
      </c>
      <c r="O22" s="50">
        <v>150903.669873337</v>
      </c>
      <c r="P22" s="50">
        <v>150615.80208666201</v>
      </c>
      <c r="Q22" s="50">
        <v>154213.25096840999</v>
      </c>
      <c r="R22" s="50">
        <v>150100.28721836401</v>
      </c>
      <c r="S22" s="50">
        <v>151116.585470839</v>
      </c>
      <c r="T22" s="50">
        <v>152715.709461441</v>
      </c>
      <c r="U22" s="50">
        <v>154213.943723437</v>
      </c>
      <c r="V22" s="50">
        <v>155089.616457169</v>
      </c>
      <c r="W22" s="50">
        <v>157059.36416806001</v>
      </c>
      <c r="X22" s="50">
        <v>158428.58044895699</v>
      </c>
      <c r="Y22" s="50">
        <v>160773.75033678801</v>
      </c>
      <c r="Z22" s="50">
        <v>163530.568068283</v>
      </c>
      <c r="AA22" s="50">
        <v>166965.14503221799</v>
      </c>
      <c r="AB22" s="50">
        <v>170855.321171888</v>
      </c>
      <c r="AC22" s="50">
        <v>173713.86476259201</v>
      </c>
      <c r="AD22" s="50">
        <v>175362.835208834</v>
      </c>
      <c r="AE22" s="50">
        <v>177305.461540016</v>
      </c>
      <c r="AF22" s="50">
        <v>178824.30296189801</v>
      </c>
      <c r="AG22" s="50">
        <v>178147.11505089299</v>
      </c>
      <c r="AH22" s="50">
        <v>179430.255449177</v>
      </c>
      <c r="AI22" s="50">
        <v>182086.38548921299</v>
      </c>
      <c r="AJ22" s="50">
        <v>186504.096277476</v>
      </c>
      <c r="AK22" s="50">
        <v>187679.66244435799</v>
      </c>
      <c r="AL22" s="50">
        <v>190031.066205621</v>
      </c>
      <c r="AM22" s="50">
        <v>192486.302984779</v>
      </c>
      <c r="AN22" s="50">
        <v>193951.63799312201</v>
      </c>
      <c r="AO22" s="50">
        <v>196785.65273407099</v>
      </c>
      <c r="AP22" s="50">
        <v>198365.06822876501</v>
      </c>
      <c r="AQ22" s="50">
        <v>197578.27719329001</v>
      </c>
      <c r="AR22" s="50">
        <v>199576.56828004899</v>
      </c>
      <c r="AS22" s="50">
        <v>203207.34860516599</v>
      </c>
      <c r="AT22" s="50">
        <v>204329.80592149499</v>
      </c>
      <c r="AU22" s="50">
        <v>204431.13823059099</v>
      </c>
      <c r="AV22" s="50">
        <v>204014.96779659099</v>
      </c>
      <c r="AW22" s="50">
        <v>205042.11594897299</v>
      </c>
      <c r="AX22" s="50">
        <v>206996.77802384499</v>
      </c>
      <c r="AY22" s="50">
        <v>207167.745622068</v>
      </c>
      <c r="AZ22" s="50">
        <v>208604.505740755</v>
      </c>
      <c r="BA22" s="50">
        <v>208778.67207404101</v>
      </c>
      <c r="BB22" s="50">
        <v>210614.13302594301</v>
      </c>
      <c r="BC22" s="50">
        <v>212484.70288674501</v>
      </c>
      <c r="BD22" s="50">
        <v>213735.73289488099</v>
      </c>
      <c r="BE22" s="51">
        <v>214226.72342221401</v>
      </c>
    </row>
    <row r="23" spans="1:59" x14ac:dyDescent="0.2">
      <c r="A23" s="7"/>
      <c r="B23" s="6"/>
      <c r="C23" s="6"/>
      <c r="D23" s="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6"/>
      <c r="R23" s="5"/>
    </row>
    <row r="24" spans="1:59" s="24" customFormat="1" x14ac:dyDescent="0.2">
      <c r="A24" s="26" t="s">
        <v>10</v>
      </c>
      <c r="B24" s="27"/>
      <c r="C24" s="28"/>
      <c r="D24" s="37"/>
      <c r="E24" s="37"/>
      <c r="BD24" s="3"/>
      <c r="BE24" s="3"/>
    </row>
    <row r="25" spans="1:59" s="24" customFormat="1" x14ac:dyDescent="0.25">
      <c r="A25" s="28" t="s">
        <v>11</v>
      </c>
      <c r="B25" s="25"/>
      <c r="C25" s="41"/>
      <c r="D25" s="25"/>
      <c r="E25" s="25"/>
    </row>
    <row r="26" spans="1:59" s="24" customFormat="1" x14ac:dyDescent="0.25">
      <c r="A26" s="28" t="s">
        <v>12</v>
      </c>
      <c r="B26" s="25"/>
      <c r="C26" s="41"/>
      <c r="D26" s="25"/>
      <c r="E26" s="25"/>
    </row>
    <row r="27" spans="1:59" s="24" customFormat="1" x14ac:dyDescent="0.25">
      <c r="A27" s="28" t="s">
        <v>94</v>
      </c>
      <c r="B27" s="25"/>
      <c r="C27" s="41"/>
      <c r="D27" s="25"/>
      <c r="E27" s="25"/>
    </row>
    <row r="28" spans="1:59" s="24" customFormat="1" x14ac:dyDescent="0.25">
      <c r="A28" s="29" t="s">
        <v>91</v>
      </c>
      <c r="B28" s="30"/>
      <c r="C28" s="40"/>
      <c r="D28" s="36"/>
      <c r="E28" s="36"/>
    </row>
    <row r="29" spans="1:59" s="18" customFormat="1" x14ac:dyDescent="0.2">
      <c r="BG29" s="24"/>
    </row>
    <row r="30" spans="1:59" s="18" customFormat="1" x14ac:dyDescent="0.2">
      <c r="Q30" s="24"/>
    </row>
    <row r="31" spans="1:59" x14ac:dyDescent="0.2">
      <c r="C31" s="3"/>
      <c r="D31" s="2"/>
      <c r="Q31" s="24"/>
      <c r="BG31" s="18"/>
    </row>
    <row r="32" spans="1:59" x14ac:dyDescent="0.2">
      <c r="C32" s="3"/>
      <c r="D32" s="2"/>
    </row>
    <row r="33" spans="1:59" s="18" customFormat="1" ht="12" customHeight="1" x14ac:dyDescent="0.2">
      <c r="A33" s="166" t="s">
        <v>4</v>
      </c>
      <c r="B33" s="166"/>
      <c r="C33" s="166"/>
      <c r="D33" s="166"/>
      <c r="E33" s="166"/>
      <c r="F33" s="166"/>
      <c r="G33" s="166"/>
      <c r="BG33" s="3"/>
    </row>
    <row r="34" spans="1:59" s="18" customFormat="1" ht="12" customHeight="1" x14ac:dyDescent="0.2">
      <c r="A34" s="166"/>
      <c r="B34" s="166"/>
      <c r="C34" s="166"/>
      <c r="D34" s="166"/>
      <c r="E34" s="166"/>
      <c r="F34" s="166"/>
      <c r="G34" s="166"/>
    </row>
    <row r="35" spans="1:59" s="18" customFormat="1" x14ac:dyDescent="0.2">
      <c r="A35" s="23" t="s">
        <v>36</v>
      </c>
      <c r="B35" s="19"/>
      <c r="C35" s="19"/>
      <c r="D35" s="19"/>
      <c r="E35" s="19"/>
      <c r="F35" s="19"/>
      <c r="G35" s="20"/>
    </row>
    <row r="36" spans="1:59" s="18" customFormat="1" x14ac:dyDescent="0.2">
      <c r="A36" s="23" t="s">
        <v>6</v>
      </c>
      <c r="B36" s="19"/>
      <c r="C36" s="19"/>
      <c r="D36" s="19"/>
      <c r="E36" s="19"/>
      <c r="F36" s="19"/>
      <c r="G36" s="20"/>
    </row>
    <row r="37" spans="1:59" s="18" customFormat="1" ht="13.5" x14ac:dyDescent="0.2">
      <c r="A37" s="31" t="s">
        <v>90</v>
      </c>
      <c r="B37" s="21"/>
      <c r="C37" s="21"/>
      <c r="D37" s="21"/>
      <c r="E37" s="21"/>
      <c r="F37" s="21"/>
      <c r="G37" s="22"/>
    </row>
    <row r="38" spans="1:59" x14ac:dyDescent="0.2">
      <c r="C38" s="3"/>
      <c r="D38" s="2"/>
      <c r="BG38" s="18"/>
    </row>
    <row r="39" spans="1:59" s="17" customFormat="1" ht="48" customHeight="1" x14ac:dyDescent="0.25">
      <c r="A39" s="168" t="s">
        <v>0</v>
      </c>
      <c r="B39" s="158" t="s">
        <v>1</v>
      </c>
      <c r="C39" s="158">
        <v>2005</v>
      </c>
      <c r="D39" s="158"/>
      <c r="E39" s="158"/>
      <c r="F39" s="158"/>
      <c r="G39" s="158">
        <v>2006</v>
      </c>
      <c r="H39" s="158"/>
      <c r="I39" s="158"/>
      <c r="J39" s="158"/>
      <c r="K39" s="158">
        <v>2007</v>
      </c>
      <c r="L39" s="158"/>
      <c r="M39" s="158"/>
      <c r="N39" s="158"/>
      <c r="O39" s="158">
        <v>2008</v>
      </c>
      <c r="P39" s="158"/>
      <c r="Q39" s="158"/>
      <c r="R39" s="158"/>
      <c r="S39" s="158">
        <v>2009</v>
      </c>
      <c r="T39" s="158"/>
      <c r="U39" s="158"/>
      <c r="V39" s="158"/>
      <c r="W39" s="158">
        <v>2010</v>
      </c>
      <c r="X39" s="158"/>
      <c r="Y39" s="158"/>
      <c r="Z39" s="158"/>
      <c r="AA39" s="158">
        <v>2011</v>
      </c>
      <c r="AB39" s="158"/>
      <c r="AC39" s="158"/>
      <c r="AD39" s="158"/>
      <c r="AE39" s="158">
        <v>2012</v>
      </c>
      <c r="AF39" s="158"/>
      <c r="AG39" s="158"/>
      <c r="AH39" s="158"/>
      <c r="AI39" s="158">
        <v>2013</v>
      </c>
      <c r="AJ39" s="158"/>
      <c r="AK39" s="158"/>
      <c r="AL39" s="158"/>
      <c r="AM39" s="158">
        <v>2014</v>
      </c>
      <c r="AN39" s="158"/>
      <c r="AO39" s="158"/>
      <c r="AP39" s="158"/>
      <c r="AQ39" s="158">
        <v>2015</v>
      </c>
      <c r="AR39" s="158"/>
      <c r="AS39" s="158"/>
      <c r="AT39" s="158"/>
      <c r="AU39" s="158" t="s">
        <v>23</v>
      </c>
      <c r="AV39" s="158"/>
      <c r="AW39" s="158"/>
      <c r="AX39" s="158"/>
      <c r="AY39" s="158" t="s">
        <v>9</v>
      </c>
      <c r="AZ39" s="158"/>
      <c r="BA39" s="158"/>
      <c r="BB39" s="158"/>
      <c r="BC39" s="158" t="s">
        <v>22</v>
      </c>
      <c r="BD39" s="158"/>
      <c r="BE39" s="159"/>
    </row>
    <row r="40" spans="1:59" s="17" customFormat="1" x14ac:dyDescent="0.25">
      <c r="A40" s="169"/>
      <c r="B40" s="170"/>
      <c r="C40" s="128" t="s">
        <v>5</v>
      </c>
      <c r="D40" s="128" t="s">
        <v>16</v>
      </c>
      <c r="E40" s="128" t="s">
        <v>17</v>
      </c>
      <c r="F40" s="128" t="s">
        <v>18</v>
      </c>
      <c r="G40" s="128" t="s">
        <v>5</v>
      </c>
      <c r="H40" s="128" t="s">
        <v>16</v>
      </c>
      <c r="I40" s="128" t="s">
        <v>17</v>
      </c>
      <c r="J40" s="128" t="s">
        <v>18</v>
      </c>
      <c r="K40" s="128" t="s">
        <v>5</v>
      </c>
      <c r="L40" s="128" t="s">
        <v>16</v>
      </c>
      <c r="M40" s="128" t="s">
        <v>17</v>
      </c>
      <c r="N40" s="128" t="s">
        <v>18</v>
      </c>
      <c r="O40" s="128" t="s">
        <v>5</v>
      </c>
      <c r="P40" s="128" t="s">
        <v>16</v>
      </c>
      <c r="Q40" s="128" t="s">
        <v>17</v>
      </c>
      <c r="R40" s="128" t="s">
        <v>18</v>
      </c>
      <c r="S40" s="128" t="s">
        <v>5</v>
      </c>
      <c r="T40" s="128" t="s">
        <v>16</v>
      </c>
      <c r="U40" s="128" t="s">
        <v>17</v>
      </c>
      <c r="V40" s="128" t="s">
        <v>18</v>
      </c>
      <c r="W40" s="128" t="s">
        <v>5</v>
      </c>
      <c r="X40" s="128" t="s">
        <v>16</v>
      </c>
      <c r="Y40" s="128" t="s">
        <v>17</v>
      </c>
      <c r="Z40" s="128" t="s">
        <v>18</v>
      </c>
      <c r="AA40" s="128" t="s">
        <v>5</v>
      </c>
      <c r="AB40" s="128" t="s">
        <v>16</v>
      </c>
      <c r="AC40" s="128" t="s">
        <v>17</v>
      </c>
      <c r="AD40" s="128" t="s">
        <v>18</v>
      </c>
      <c r="AE40" s="128" t="s">
        <v>5</v>
      </c>
      <c r="AF40" s="128" t="s">
        <v>16</v>
      </c>
      <c r="AG40" s="128" t="s">
        <v>17</v>
      </c>
      <c r="AH40" s="128" t="s">
        <v>18</v>
      </c>
      <c r="AI40" s="128" t="s">
        <v>5</v>
      </c>
      <c r="AJ40" s="128" t="s">
        <v>16</v>
      </c>
      <c r="AK40" s="128" t="s">
        <v>17</v>
      </c>
      <c r="AL40" s="128" t="s">
        <v>18</v>
      </c>
      <c r="AM40" s="128" t="s">
        <v>5</v>
      </c>
      <c r="AN40" s="128" t="s">
        <v>16</v>
      </c>
      <c r="AO40" s="128" t="s">
        <v>17</v>
      </c>
      <c r="AP40" s="128" t="s">
        <v>18</v>
      </c>
      <c r="AQ40" s="128" t="s">
        <v>5</v>
      </c>
      <c r="AR40" s="128" t="s">
        <v>16</v>
      </c>
      <c r="AS40" s="128" t="s">
        <v>17</v>
      </c>
      <c r="AT40" s="128" t="s">
        <v>18</v>
      </c>
      <c r="AU40" s="128" t="s">
        <v>5</v>
      </c>
      <c r="AV40" s="128" t="s">
        <v>16</v>
      </c>
      <c r="AW40" s="128" t="s">
        <v>17</v>
      </c>
      <c r="AX40" s="128" t="s">
        <v>18</v>
      </c>
      <c r="AY40" s="128" t="s">
        <v>5</v>
      </c>
      <c r="AZ40" s="128" t="s">
        <v>16</v>
      </c>
      <c r="BA40" s="128" t="s">
        <v>17</v>
      </c>
      <c r="BB40" s="128" t="s">
        <v>18</v>
      </c>
      <c r="BC40" s="128" t="s">
        <v>5</v>
      </c>
      <c r="BD40" s="128" t="s">
        <v>16</v>
      </c>
      <c r="BE40" s="129" t="s">
        <v>17</v>
      </c>
    </row>
    <row r="41" spans="1:59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2"/>
    </row>
    <row r="42" spans="1:59" x14ac:dyDescent="0.2">
      <c r="A42" s="75" t="s">
        <v>25</v>
      </c>
      <c r="B42" s="76" t="s">
        <v>26</v>
      </c>
      <c r="C42" s="77"/>
      <c r="D42" s="83">
        <v>1.3889569486120905</v>
      </c>
      <c r="E42" s="83">
        <v>0.52772902438269398</v>
      </c>
      <c r="F42" s="83">
        <v>0.57822674658507367</v>
      </c>
      <c r="G42" s="83">
        <v>2.3326381483591945</v>
      </c>
      <c r="H42" s="83">
        <v>1.9550417087138499</v>
      </c>
      <c r="I42" s="83">
        <v>1.5413337351231036</v>
      </c>
      <c r="J42" s="83">
        <v>1.7459059616693082</v>
      </c>
      <c r="K42" s="83">
        <v>1.6543799471807858</v>
      </c>
      <c r="L42" s="83">
        <v>1.0707121571532241</v>
      </c>
      <c r="M42" s="83">
        <v>2.5011843846441479</v>
      </c>
      <c r="N42" s="83">
        <v>1.2099077077454439</v>
      </c>
      <c r="O42" s="83">
        <v>0.73379611372183717</v>
      </c>
      <c r="P42" s="83">
        <v>0.68037082349957245</v>
      </c>
      <c r="Q42" s="83">
        <v>0.91660757366034318</v>
      </c>
      <c r="R42" s="83">
        <v>4.1278047926624595E-2</v>
      </c>
      <c r="S42" s="83">
        <v>0.3102614277197091</v>
      </c>
      <c r="T42" s="83">
        <v>0.32261538744336349</v>
      </c>
      <c r="U42" s="83">
        <v>0.13169813866250024</v>
      </c>
      <c r="V42" s="83">
        <v>1.1323774352044182</v>
      </c>
      <c r="W42" s="83">
        <v>1.6849577760653034</v>
      </c>
      <c r="X42" s="83">
        <v>1.5115534224693619</v>
      </c>
      <c r="Y42" s="83">
        <v>1.6284590543257167</v>
      </c>
      <c r="Z42" s="83">
        <v>1.7022968353605137</v>
      </c>
      <c r="AA42" s="83">
        <v>1.0502098398065698</v>
      </c>
      <c r="AB42" s="83">
        <v>2.7115389237347074</v>
      </c>
      <c r="AC42" s="83">
        <v>1.2711141042626224</v>
      </c>
      <c r="AD42" s="83">
        <v>0.9286002485485767</v>
      </c>
      <c r="AE42" s="83">
        <v>1.0401722074665258</v>
      </c>
      <c r="AF42" s="83">
        <v>1.6087694074621908</v>
      </c>
      <c r="AG42" s="83">
        <v>1.2670083185789593</v>
      </c>
      <c r="AH42" s="83">
        <v>0.93117566924891548</v>
      </c>
      <c r="AI42" s="83">
        <v>0.9561396866736942</v>
      </c>
      <c r="AJ42" s="83">
        <v>1.5060705168102828</v>
      </c>
      <c r="AK42" s="83">
        <v>1.2949653155873193</v>
      </c>
      <c r="AL42" s="83">
        <v>1.0975939492689974</v>
      </c>
      <c r="AM42" s="83">
        <v>1.1843796407694498</v>
      </c>
      <c r="AN42" s="83">
        <v>1.0559890922311013</v>
      </c>
      <c r="AO42" s="83">
        <v>0.76041083231805828</v>
      </c>
      <c r="AP42" s="83">
        <v>1.4239745569885542</v>
      </c>
      <c r="AQ42" s="83">
        <v>0.40209997259698582</v>
      </c>
      <c r="AR42" s="83">
        <v>0.91253111476473237</v>
      </c>
      <c r="AS42" s="83">
        <v>0.89373119573966164</v>
      </c>
      <c r="AT42" s="83">
        <v>0.48816504689628459</v>
      </c>
      <c r="AU42" s="83">
        <v>-0.11046149107995973</v>
      </c>
      <c r="AV42" s="83">
        <v>8.5916311405625834E-2</v>
      </c>
      <c r="AW42" s="83">
        <v>0.41290458724165546</v>
      </c>
      <c r="AX42" s="83">
        <v>0.98071030740311471</v>
      </c>
      <c r="AY42" s="83">
        <v>0.32873161411579588</v>
      </c>
      <c r="AZ42" s="83">
        <v>0.58939099098083148</v>
      </c>
      <c r="BA42" s="83">
        <v>0.70462334795963955</v>
      </c>
      <c r="BB42" s="83">
        <v>0.57120207001442225</v>
      </c>
      <c r="BC42" s="83">
        <v>1.0314994671331874</v>
      </c>
      <c r="BD42" s="83">
        <v>0.89259917582238302</v>
      </c>
      <c r="BE42" s="84">
        <v>1.0342447040201534</v>
      </c>
    </row>
    <row r="43" spans="1:59" ht="13.5" x14ac:dyDescent="0.2">
      <c r="A43" s="42" t="s">
        <v>27</v>
      </c>
      <c r="B43" s="43" t="s">
        <v>84</v>
      </c>
      <c r="C43" s="44"/>
      <c r="D43" s="85">
        <v>1.5105182151423691</v>
      </c>
      <c r="E43" s="85">
        <v>0.68561287254655667</v>
      </c>
      <c r="F43" s="85">
        <v>0.82650840262718361</v>
      </c>
      <c r="G43" s="85">
        <v>2.0938197128329818</v>
      </c>
      <c r="H43" s="85">
        <v>1.9750429771442413</v>
      </c>
      <c r="I43" s="85">
        <v>1.6376624656722782</v>
      </c>
      <c r="J43" s="85">
        <v>2.0084301099458628</v>
      </c>
      <c r="K43" s="85">
        <v>2.2226041041508751</v>
      </c>
      <c r="L43" s="85">
        <v>0.69876669840822103</v>
      </c>
      <c r="M43" s="85">
        <v>2.3333178636873413</v>
      </c>
      <c r="N43" s="85">
        <v>1.1181760910307759</v>
      </c>
      <c r="O43" s="85">
        <v>0.75379063323259743</v>
      </c>
      <c r="P43" s="85">
        <v>0.75342120325363737</v>
      </c>
      <c r="Q43" s="85">
        <v>1.1676948321476743</v>
      </c>
      <c r="R43" s="85">
        <v>-0.20629301060591843</v>
      </c>
      <c r="S43" s="85">
        <v>-6.8223852842749011E-2</v>
      </c>
      <c r="T43" s="85">
        <v>0.24014164261139115</v>
      </c>
      <c r="U43" s="85">
        <v>-0.16047083570077803</v>
      </c>
      <c r="V43" s="85">
        <v>1.1818007887796966</v>
      </c>
      <c r="W43" s="85">
        <v>1.9168052933273856</v>
      </c>
      <c r="X43" s="85">
        <v>1.2479647212980467</v>
      </c>
      <c r="Y43" s="85">
        <v>1.8245541014357656</v>
      </c>
      <c r="Z43" s="85">
        <v>1.652400875246741</v>
      </c>
      <c r="AA43" s="85">
        <v>1.1176632883350521</v>
      </c>
      <c r="AB43" s="85">
        <v>2.5946892406494442</v>
      </c>
      <c r="AC43" s="85">
        <v>1.2199912112162536</v>
      </c>
      <c r="AD43" s="85">
        <v>1.1990996101558977</v>
      </c>
      <c r="AE43" s="85">
        <v>1.2782204847269725</v>
      </c>
      <c r="AF43" s="85">
        <v>1.2816456402725294</v>
      </c>
      <c r="AG43" s="85">
        <v>1.3143426715765969</v>
      </c>
      <c r="AH43" s="85">
        <v>0.59884550404609627</v>
      </c>
      <c r="AI43" s="85">
        <v>0.63415590776956776</v>
      </c>
      <c r="AJ43" s="85">
        <v>1.5092243146158211</v>
      </c>
      <c r="AK43" s="85">
        <v>0.95336290048157935</v>
      </c>
      <c r="AL43" s="85">
        <v>1.0482391808597953</v>
      </c>
      <c r="AM43" s="85">
        <v>1.2439456118840582</v>
      </c>
      <c r="AN43" s="85">
        <v>1.1333911420826155</v>
      </c>
      <c r="AO43" s="85">
        <v>0.95300247674676086</v>
      </c>
      <c r="AP43" s="85">
        <v>1.3474885261062042</v>
      </c>
      <c r="AQ43" s="85">
        <v>0.28497782347329803</v>
      </c>
      <c r="AR43" s="85">
        <v>0.724504347512962</v>
      </c>
      <c r="AS43" s="85">
        <v>0.8408030229089718</v>
      </c>
      <c r="AT43" s="85">
        <v>0.18620059327112415</v>
      </c>
      <c r="AU43" s="85">
        <v>0.13868228188800913</v>
      </c>
      <c r="AV43" s="85">
        <v>0.24150096652806496</v>
      </c>
      <c r="AW43" s="85">
        <v>0.14073189230362004</v>
      </c>
      <c r="AX43" s="85">
        <v>0.93175374816907208</v>
      </c>
      <c r="AY43" s="85">
        <v>0.42020465989503464</v>
      </c>
      <c r="AZ43" s="85">
        <v>9.9362013320984488E-2</v>
      </c>
      <c r="BA43" s="85">
        <v>0.67511795912598416</v>
      </c>
      <c r="BB43" s="85">
        <v>0.41153142324550629</v>
      </c>
      <c r="BC43" s="85">
        <v>0.74044058639060495</v>
      </c>
      <c r="BD43" s="85">
        <v>1.0304518164771252</v>
      </c>
      <c r="BE43" s="86">
        <v>1.1207017231457712</v>
      </c>
    </row>
    <row r="44" spans="1:59" x14ac:dyDescent="0.2">
      <c r="A44" s="79" t="s">
        <v>28</v>
      </c>
      <c r="B44" s="80" t="s">
        <v>29</v>
      </c>
      <c r="C44" s="81"/>
      <c r="D44" s="87">
        <v>-0.28244905999567038</v>
      </c>
      <c r="E44" s="87">
        <v>-1.0148360163692018</v>
      </c>
      <c r="F44" s="87">
        <v>-1.1308323421583992</v>
      </c>
      <c r="G44" s="87">
        <v>6.4168943515656736</v>
      </c>
      <c r="H44" s="87">
        <v>-0.82901075386192247</v>
      </c>
      <c r="I44" s="87">
        <v>1.5529183230784724</v>
      </c>
      <c r="J44" s="87">
        <v>0.6084326520612251</v>
      </c>
      <c r="K44" s="87">
        <v>0.86302595553007677</v>
      </c>
      <c r="L44" s="87">
        <v>0.13539552608483518</v>
      </c>
      <c r="M44" s="87">
        <v>4.3745240574652939</v>
      </c>
      <c r="N44" s="87">
        <v>1.2794313075155515</v>
      </c>
      <c r="O44" s="87">
        <v>0.50770587162796232</v>
      </c>
      <c r="P44" s="87">
        <v>0.83307810374680002</v>
      </c>
      <c r="Q44" s="87">
        <v>0.3267826503313529</v>
      </c>
      <c r="R44" s="87">
        <v>0.8061783060329617</v>
      </c>
      <c r="S44" s="87">
        <v>1.4812930383739058</v>
      </c>
      <c r="T44" s="87">
        <v>1.3219537994132935</v>
      </c>
      <c r="U44" s="87">
        <v>2.3283146705716433</v>
      </c>
      <c r="V44" s="87">
        <v>0.25186842015112632</v>
      </c>
      <c r="W44" s="87">
        <v>1.573152999554182</v>
      </c>
      <c r="X44" s="87">
        <v>1.1858349195923239</v>
      </c>
      <c r="Y44" s="87">
        <v>1.38078700286583</v>
      </c>
      <c r="Z44" s="87">
        <v>1.1993172247607902</v>
      </c>
      <c r="AA44" s="87">
        <v>2.0071399685683673</v>
      </c>
      <c r="AB44" s="87">
        <v>2.3605530352097475</v>
      </c>
      <c r="AC44" s="87">
        <v>1.1571606148232689</v>
      </c>
      <c r="AD44" s="87">
        <v>0.35179552077050857</v>
      </c>
      <c r="AE44" s="87">
        <v>0.62381220542337701</v>
      </c>
      <c r="AF44" s="87">
        <v>1.8064349300435083</v>
      </c>
      <c r="AG44" s="87">
        <v>1.4442362322823215</v>
      </c>
      <c r="AH44" s="87">
        <v>2.354458299816514</v>
      </c>
      <c r="AI44" s="87">
        <v>2.084374960744853</v>
      </c>
      <c r="AJ44" s="87">
        <v>2.4943077111308583</v>
      </c>
      <c r="AK44" s="87">
        <v>2.5313907959931896</v>
      </c>
      <c r="AL44" s="87">
        <v>1.7722629274969108</v>
      </c>
      <c r="AM44" s="87">
        <v>0.1515442262423079</v>
      </c>
      <c r="AN44" s="87">
        <v>0.792933982363067</v>
      </c>
      <c r="AO44" s="87">
        <v>0.89000087477961642</v>
      </c>
      <c r="AP44" s="87">
        <v>0.91244757559989864</v>
      </c>
      <c r="AQ44" s="87">
        <v>1.1427051248253548</v>
      </c>
      <c r="AR44" s="87">
        <v>1.5202945374572323</v>
      </c>
      <c r="AS44" s="87">
        <v>1.9203082319700258</v>
      </c>
      <c r="AT44" s="87">
        <v>0.75266744241726258</v>
      </c>
      <c r="AU44" s="87">
        <v>-0.25308228705466718</v>
      </c>
      <c r="AV44" s="87">
        <v>-0.34071984860190696</v>
      </c>
      <c r="AW44" s="87">
        <v>0.35176940032471293</v>
      </c>
      <c r="AX44" s="87">
        <v>1.0558671997288087</v>
      </c>
      <c r="AY44" s="87">
        <v>1.4407390602636525</v>
      </c>
      <c r="AZ44" s="87">
        <v>1.269717132646548</v>
      </c>
      <c r="BA44" s="87">
        <v>0.99340057937611448</v>
      </c>
      <c r="BB44" s="87">
        <v>0.73396170915674475</v>
      </c>
      <c r="BC44" s="87">
        <v>3.4324002128127518</v>
      </c>
      <c r="BD44" s="87">
        <v>-0.21505908005694607</v>
      </c>
      <c r="BE44" s="88">
        <v>0.63261548740661055</v>
      </c>
    </row>
    <row r="45" spans="1:59" s="32" customFormat="1" x14ac:dyDescent="0.2">
      <c r="A45" s="61" t="s">
        <v>30</v>
      </c>
      <c r="B45" s="62" t="s">
        <v>31</v>
      </c>
      <c r="C45" s="63"/>
      <c r="D45" s="89">
        <v>-1.0643410435256584</v>
      </c>
      <c r="E45" s="89">
        <v>5.9344995639169156</v>
      </c>
      <c r="F45" s="89">
        <v>7.0848822444012001</v>
      </c>
      <c r="G45" s="89">
        <v>5.8405013054420181</v>
      </c>
      <c r="H45" s="89">
        <v>2.247422395121589</v>
      </c>
      <c r="I45" s="89">
        <v>3.3931743459423132</v>
      </c>
      <c r="J45" s="89">
        <v>3.2734126305939242</v>
      </c>
      <c r="K45" s="89">
        <v>1.100124604548995</v>
      </c>
      <c r="L45" s="89">
        <v>4.0651880793678714</v>
      </c>
      <c r="M45" s="89">
        <v>5.3966734600812316</v>
      </c>
      <c r="N45" s="89">
        <v>6.6776905289509756</v>
      </c>
      <c r="O45" s="89">
        <v>4.519501844373309</v>
      </c>
      <c r="P45" s="89">
        <v>-2.7728122613685855</v>
      </c>
      <c r="Q45" s="89">
        <v>-3.8851182769573995</v>
      </c>
      <c r="R45" s="89">
        <v>-5.1504617168479427</v>
      </c>
      <c r="S45" s="89">
        <v>-2.1480632943338094</v>
      </c>
      <c r="T45" s="89">
        <v>3.3079313394818115</v>
      </c>
      <c r="U45" s="89">
        <v>2.5049347303004055</v>
      </c>
      <c r="V45" s="89">
        <v>0.81007886716790267</v>
      </c>
      <c r="W45" s="89">
        <v>0.62947591856912766</v>
      </c>
      <c r="X45" s="89">
        <v>2.9585039200270131</v>
      </c>
      <c r="Y45" s="89">
        <v>3.0579992864086165</v>
      </c>
      <c r="Z45" s="89">
        <v>5.3463549709432954</v>
      </c>
      <c r="AA45" s="89">
        <v>4.5287096054284319</v>
      </c>
      <c r="AB45" s="89">
        <v>5.2591169240861149</v>
      </c>
      <c r="AC45" s="89">
        <v>5.213083885943476</v>
      </c>
      <c r="AD45" s="89">
        <v>1.7907357365390908</v>
      </c>
      <c r="AE45" s="89">
        <v>-0.21379993382937812</v>
      </c>
      <c r="AF45" s="89">
        <v>2.2469476954749155</v>
      </c>
      <c r="AG45" s="89">
        <v>-4.6256908543423805</v>
      </c>
      <c r="AH45" s="89">
        <v>-3.3058265634415562</v>
      </c>
      <c r="AI45" s="89">
        <v>3.3031717011955806</v>
      </c>
      <c r="AJ45" s="89">
        <v>4.2743832682952387</v>
      </c>
      <c r="AK45" s="89">
        <v>1.7681434866816801</v>
      </c>
      <c r="AL45" s="89">
        <v>12.003660333698292</v>
      </c>
      <c r="AM45" s="89">
        <v>4.0205896628954889</v>
      </c>
      <c r="AN45" s="89">
        <v>-3.9317282925753716</v>
      </c>
      <c r="AO45" s="89">
        <v>0.11050878709259848</v>
      </c>
      <c r="AP45" s="89">
        <v>-0.31807875336789948</v>
      </c>
      <c r="AQ45" s="89">
        <v>-0.41049583742051254</v>
      </c>
      <c r="AR45" s="89">
        <v>-3.7504224183573456</v>
      </c>
      <c r="AS45" s="89">
        <v>6.9694187566648083</v>
      </c>
      <c r="AT45" s="89">
        <v>-0.3288889581668144</v>
      </c>
      <c r="AU45" s="89">
        <v>1.3315284500519624</v>
      </c>
      <c r="AV45" s="89">
        <v>-0.95014004605997116</v>
      </c>
      <c r="AW45" s="89">
        <v>-4.6886614700793103</v>
      </c>
      <c r="AX45" s="89">
        <v>-0.40609240759970078</v>
      </c>
      <c r="AY45" s="89">
        <v>3.6728332507353798</v>
      </c>
      <c r="AZ45" s="89">
        <v>0.43252229406334664</v>
      </c>
      <c r="BA45" s="89">
        <v>-0.17320392172148047</v>
      </c>
      <c r="BB45" s="89">
        <v>-1.0737945414947632</v>
      </c>
      <c r="BC45" s="89">
        <v>-2.1826429028623124</v>
      </c>
      <c r="BD45" s="89">
        <v>4.6011898756251242</v>
      </c>
      <c r="BE45" s="90">
        <v>3.2484198390490491</v>
      </c>
    </row>
    <row r="46" spans="1:59" s="32" customFormat="1" x14ac:dyDescent="0.2">
      <c r="A46" s="79" t="s">
        <v>71</v>
      </c>
      <c r="B46" s="80" t="s">
        <v>72</v>
      </c>
      <c r="C46" s="81"/>
      <c r="D46" s="87">
        <v>-3.8189015348686155</v>
      </c>
      <c r="E46" s="87">
        <v>6.2723981719777839</v>
      </c>
      <c r="F46" s="87">
        <v>5.7763098690761865</v>
      </c>
      <c r="G46" s="87">
        <v>3.6187181020101065</v>
      </c>
      <c r="H46" s="87">
        <v>3.9988765726631073</v>
      </c>
      <c r="I46" s="87">
        <v>6.0685825051976394</v>
      </c>
      <c r="J46" s="87">
        <v>8.6013600287248266</v>
      </c>
      <c r="K46" s="87">
        <v>5.4630192195168661</v>
      </c>
      <c r="L46" s="87">
        <v>3.4469412373089483</v>
      </c>
      <c r="M46" s="87">
        <v>1.2382542458000643</v>
      </c>
      <c r="N46" s="87">
        <v>-1.0710605869882102</v>
      </c>
      <c r="O46" s="87">
        <v>-1.9086581166945678</v>
      </c>
      <c r="P46" s="87">
        <v>-4.0234609256458214</v>
      </c>
      <c r="Q46" s="87">
        <v>1.9328644673730366</v>
      </c>
      <c r="R46" s="87">
        <v>-1.2515403334133879</v>
      </c>
      <c r="S46" s="87">
        <v>3.3174213362113107</v>
      </c>
      <c r="T46" s="87">
        <v>1.5542403221727028</v>
      </c>
      <c r="U46" s="87">
        <v>1.8583983775499036</v>
      </c>
      <c r="V46" s="87">
        <v>0.54435185637493078</v>
      </c>
      <c r="W46" s="87">
        <v>-0.45876914758640908</v>
      </c>
      <c r="X46" s="87">
        <v>3.9962889771972812</v>
      </c>
      <c r="Y46" s="87">
        <v>1.3103993243035887</v>
      </c>
      <c r="Z46" s="87">
        <v>6.5674076314039382</v>
      </c>
      <c r="AA46" s="87">
        <v>2.8220326000341771</v>
      </c>
      <c r="AB46" s="87">
        <v>4.4621678894252597</v>
      </c>
      <c r="AC46" s="87">
        <v>2.5916513741271103</v>
      </c>
      <c r="AD46" s="87">
        <v>0.77514209082882246</v>
      </c>
      <c r="AE46" s="87">
        <v>1.5313124703290981</v>
      </c>
      <c r="AF46" s="87">
        <v>-1.5639324640399792</v>
      </c>
      <c r="AG46" s="87">
        <v>-0.52725544763437426</v>
      </c>
      <c r="AH46" s="87">
        <v>-0.1884985148156062</v>
      </c>
      <c r="AI46" s="87">
        <v>3.9597347787091479</v>
      </c>
      <c r="AJ46" s="87">
        <v>4.2392278678294133</v>
      </c>
      <c r="AK46" s="87">
        <v>-3.0125440547506628</v>
      </c>
      <c r="AL46" s="87">
        <v>4.6369659377746899</v>
      </c>
      <c r="AM46" s="87">
        <v>2.6761950066945417</v>
      </c>
      <c r="AN46" s="87">
        <v>3.7045656651050223</v>
      </c>
      <c r="AO46" s="87">
        <v>2.4200354810258915</v>
      </c>
      <c r="AP46" s="87">
        <v>-2.8439921268670787E-2</v>
      </c>
      <c r="AQ46" s="87">
        <v>0.9271019740416051</v>
      </c>
      <c r="AR46" s="87">
        <v>-3.339415795413629</v>
      </c>
      <c r="AS46" s="87">
        <v>6.0835857448974195</v>
      </c>
      <c r="AT46" s="87">
        <v>-2.505496497165467</v>
      </c>
      <c r="AU46" s="87">
        <v>-0.44246285025953114</v>
      </c>
      <c r="AV46" s="87">
        <v>-4.0182177141494009</v>
      </c>
      <c r="AW46" s="87">
        <v>-5.6563194622867741E-2</v>
      </c>
      <c r="AX46" s="87">
        <v>2.288981731335312</v>
      </c>
      <c r="AY46" s="87">
        <v>2.4957103661728439</v>
      </c>
      <c r="AZ46" s="87">
        <v>2.0825446204149216</v>
      </c>
      <c r="BA46" s="87">
        <v>-2.5365233081967631</v>
      </c>
      <c r="BB46" s="87">
        <v>-0.42069396282438731</v>
      </c>
      <c r="BC46" s="87">
        <v>-1.0680619419216697</v>
      </c>
      <c r="BD46" s="87">
        <v>3.0829596855465553</v>
      </c>
      <c r="BE46" s="88">
        <v>2.4302369186205368</v>
      </c>
    </row>
    <row r="47" spans="1:59" s="32" customFormat="1" x14ac:dyDescent="0.2">
      <c r="A47" s="61" t="s">
        <v>32</v>
      </c>
      <c r="B47" s="62" t="s">
        <v>33</v>
      </c>
      <c r="C47" s="63"/>
      <c r="D47" s="89">
        <v>5.8244881768031718</v>
      </c>
      <c r="E47" s="89">
        <v>0.43673554543357795</v>
      </c>
      <c r="F47" s="89">
        <v>-1.271923976711733</v>
      </c>
      <c r="G47" s="89">
        <v>4.8183595087043756</v>
      </c>
      <c r="H47" s="89">
        <v>1.7752031261825749</v>
      </c>
      <c r="I47" s="89">
        <v>7.0080815550621622</v>
      </c>
      <c r="J47" s="89">
        <v>-4.5874734778443553</v>
      </c>
      <c r="K47" s="89">
        <v>-0.62968777825359723</v>
      </c>
      <c r="L47" s="89">
        <v>3.1606439595472295</v>
      </c>
      <c r="M47" s="89">
        <v>5.9367236855209171</v>
      </c>
      <c r="N47" s="89">
        <v>5.9827727765544552</v>
      </c>
      <c r="O47" s="89">
        <v>-4.6285094425826117</v>
      </c>
      <c r="P47" s="89">
        <v>-1.0025467260014267</v>
      </c>
      <c r="Q47" s="89">
        <v>1.0530738452480364</v>
      </c>
      <c r="R47" s="89">
        <v>2.8612254136145054</v>
      </c>
      <c r="S47" s="89">
        <v>-1.5961275392662628</v>
      </c>
      <c r="T47" s="89">
        <v>-4.3488471346990423</v>
      </c>
      <c r="U47" s="89">
        <v>-3.4632152642255676</v>
      </c>
      <c r="V47" s="89">
        <v>-0.40689136864276065</v>
      </c>
      <c r="W47" s="89">
        <v>4.0962448740849311</v>
      </c>
      <c r="X47" s="89">
        <v>2.4457644914110261</v>
      </c>
      <c r="Y47" s="89">
        <v>-0.75055974086281196</v>
      </c>
      <c r="Z47" s="89">
        <v>-0.7035808530315677</v>
      </c>
      <c r="AA47" s="89">
        <v>10.50806483432622</v>
      </c>
      <c r="AB47" s="89">
        <v>2.1225189390826387</v>
      </c>
      <c r="AC47" s="89">
        <v>0.21231863422528363</v>
      </c>
      <c r="AD47" s="89">
        <v>0.75446477104712528</v>
      </c>
      <c r="AE47" s="89">
        <v>4.1747743101334152</v>
      </c>
      <c r="AF47" s="89">
        <v>0.21995818404634804</v>
      </c>
      <c r="AG47" s="89">
        <v>-0.54759405061456334</v>
      </c>
      <c r="AH47" s="89">
        <v>-1.5728753869380654</v>
      </c>
      <c r="AI47" s="89">
        <v>-1.4396891366636169</v>
      </c>
      <c r="AJ47" s="89">
        <v>18.337287996833211</v>
      </c>
      <c r="AK47" s="89">
        <v>-12.046024814182559</v>
      </c>
      <c r="AL47" s="89">
        <v>4.1931028878116763</v>
      </c>
      <c r="AM47" s="89">
        <v>-4.0399175912416467</v>
      </c>
      <c r="AN47" s="89">
        <v>2.3422740046201938</v>
      </c>
      <c r="AO47" s="89">
        <v>4.4288910581961005</v>
      </c>
      <c r="AP47" s="89">
        <v>-3.0454620334902529</v>
      </c>
      <c r="AQ47" s="89">
        <v>2.3657717306660402</v>
      </c>
      <c r="AR47" s="89">
        <v>-3.0244590827680895</v>
      </c>
      <c r="AS47" s="89">
        <v>2.5563559854218596</v>
      </c>
      <c r="AT47" s="89">
        <v>-0.22662075056516073</v>
      </c>
      <c r="AU47" s="89">
        <v>1.2022816242720467</v>
      </c>
      <c r="AV47" s="89">
        <v>-5.2357931343833428</v>
      </c>
      <c r="AW47" s="89">
        <v>-1.4334308188431635</v>
      </c>
      <c r="AX47" s="89">
        <v>7.2879424975509863</v>
      </c>
      <c r="AY47" s="89">
        <v>-4.3612066167364958</v>
      </c>
      <c r="AZ47" s="89">
        <v>1.1894420174050282</v>
      </c>
      <c r="BA47" s="89">
        <v>-0.33260418846651874</v>
      </c>
      <c r="BB47" s="89">
        <v>-0.5610657221802029</v>
      </c>
      <c r="BC47" s="89">
        <v>-0.57020572818126425</v>
      </c>
      <c r="BD47" s="89">
        <v>3.9988612429469441</v>
      </c>
      <c r="BE47" s="90">
        <v>-1.2005302494715693</v>
      </c>
    </row>
    <row r="48" spans="1:59" s="32" customFormat="1" x14ac:dyDescent="0.2">
      <c r="A48" s="75" t="s">
        <v>34</v>
      </c>
      <c r="B48" s="76" t="s">
        <v>35</v>
      </c>
      <c r="C48" s="77"/>
      <c r="D48" s="83">
        <v>8.0207069553586336</v>
      </c>
      <c r="E48" s="83">
        <v>1.1793947571892858</v>
      </c>
      <c r="F48" s="83">
        <v>0.93198580385596586</v>
      </c>
      <c r="G48" s="83">
        <v>7.6797386065568816</v>
      </c>
      <c r="H48" s="83">
        <v>7.8478718783248951</v>
      </c>
      <c r="I48" s="83">
        <v>1.8239376565337864</v>
      </c>
      <c r="J48" s="83">
        <v>0.31006333696632282</v>
      </c>
      <c r="K48" s="83">
        <v>4.8656071003549357</v>
      </c>
      <c r="L48" s="83">
        <v>3.1646277174215243</v>
      </c>
      <c r="M48" s="83">
        <v>3.7914511153879715</v>
      </c>
      <c r="N48" s="83">
        <v>2.834408585804411</v>
      </c>
      <c r="O48" s="83">
        <v>2.1928108370857728</v>
      </c>
      <c r="P48" s="83">
        <v>0.8607971592052337</v>
      </c>
      <c r="Q48" s="83">
        <v>6.7360442640565452</v>
      </c>
      <c r="R48" s="83">
        <v>2.2716186012750512</v>
      </c>
      <c r="S48" s="83">
        <v>-8.765709060568355</v>
      </c>
      <c r="T48" s="83">
        <v>-9.5537648270094309</v>
      </c>
      <c r="U48" s="83">
        <v>2.2698554614877509</v>
      </c>
      <c r="V48" s="83">
        <v>5.6864701008798164</v>
      </c>
      <c r="W48" s="83">
        <v>2.6480219753608907</v>
      </c>
      <c r="X48" s="83">
        <v>2.5840917007075177</v>
      </c>
      <c r="Y48" s="83">
        <v>3.7391420240510342</v>
      </c>
      <c r="Z48" s="83">
        <v>4.742269143390601</v>
      </c>
      <c r="AA48" s="83">
        <v>8.8915940472378736</v>
      </c>
      <c r="AB48" s="83">
        <v>5.6931626623740073</v>
      </c>
      <c r="AC48" s="83">
        <v>1.3313703681697433</v>
      </c>
      <c r="AD48" s="83">
        <v>2.5369674097890993</v>
      </c>
      <c r="AE48" s="83">
        <v>3.5645048764141762</v>
      </c>
      <c r="AF48" s="83">
        <v>2.37638253873331</v>
      </c>
      <c r="AG48" s="83">
        <v>-0.2072240998977577</v>
      </c>
      <c r="AH48" s="83">
        <v>-0.28335404031179223</v>
      </c>
      <c r="AI48" s="83">
        <v>2.0558202055350279</v>
      </c>
      <c r="AJ48" s="83">
        <v>5.8595108444829549</v>
      </c>
      <c r="AK48" s="83">
        <v>1.0246274063849796</v>
      </c>
      <c r="AL48" s="83">
        <v>6.9349986315359047E-2</v>
      </c>
      <c r="AM48" s="83">
        <v>1.3771168406768339</v>
      </c>
      <c r="AN48" s="83">
        <v>2.7193345689028092</v>
      </c>
      <c r="AO48" s="83">
        <v>3.0594834142884366</v>
      </c>
      <c r="AP48" s="83">
        <v>2.4133708809642087</v>
      </c>
      <c r="AQ48" s="83">
        <v>-1.6367955137361605</v>
      </c>
      <c r="AR48" s="83">
        <v>-8.1726906659494176</v>
      </c>
      <c r="AS48" s="83">
        <v>9.1639132258111857</v>
      </c>
      <c r="AT48" s="83">
        <v>-5.5020320050941223</v>
      </c>
      <c r="AU48" s="83">
        <v>0.7221265768067866</v>
      </c>
      <c r="AV48" s="83">
        <v>-5.8313923566024926</v>
      </c>
      <c r="AW48" s="83">
        <v>2.3304254296765379</v>
      </c>
      <c r="AX48" s="83">
        <v>2.2792890378109121</v>
      </c>
      <c r="AY48" s="83">
        <v>1.6227834107205581</v>
      </c>
      <c r="AZ48" s="83">
        <v>-2.0248193454252572</v>
      </c>
      <c r="BA48" s="83">
        <v>-1.7379578745803315</v>
      </c>
      <c r="BB48" s="83">
        <v>-1.0844269597901359</v>
      </c>
      <c r="BC48" s="83">
        <v>3.4346286369239181</v>
      </c>
      <c r="BD48" s="83">
        <v>4.2382827421757696</v>
      </c>
      <c r="BE48" s="84">
        <v>-1.1719431553604238</v>
      </c>
    </row>
    <row r="49" spans="1:57" s="32" customFormat="1" x14ac:dyDescent="0.2">
      <c r="A49" s="52" t="s">
        <v>7</v>
      </c>
      <c r="B49" s="49" t="s">
        <v>8</v>
      </c>
      <c r="C49" s="50"/>
      <c r="D49" s="91">
        <v>0.53425907197799916</v>
      </c>
      <c r="E49" s="91">
        <v>0.64704917809497431</v>
      </c>
      <c r="F49" s="91">
        <v>1.8304526570292552</v>
      </c>
      <c r="G49" s="91">
        <v>2.3665607999356411</v>
      </c>
      <c r="H49" s="91">
        <v>0.47809575014142069</v>
      </c>
      <c r="I49" s="91">
        <v>3.395896045482516</v>
      </c>
      <c r="J49" s="91">
        <v>1.445445525528271</v>
      </c>
      <c r="K49" s="91">
        <v>1.3622015239801613</v>
      </c>
      <c r="L49" s="91">
        <v>1.3598171099925764</v>
      </c>
      <c r="M49" s="91">
        <v>2.0228384060479812</v>
      </c>
      <c r="N49" s="91">
        <v>1.6062455959478257</v>
      </c>
      <c r="O49" s="91">
        <v>0.32254162648517593</v>
      </c>
      <c r="P49" s="91">
        <v>-0.1907626149295254</v>
      </c>
      <c r="Q49" s="91">
        <v>2.3884936586388648</v>
      </c>
      <c r="R49" s="91">
        <v>-2.6670624762903827</v>
      </c>
      <c r="S49" s="91">
        <v>0.67707948552855157</v>
      </c>
      <c r="T49" s="91">
        <v>1.0582054812974633</v>
      </c>
      <c r="U49" s="91">
        <v>0.98106099711652917</v>
      </c>
      <c r="V49" s="91">
        <v>0.56782980357625945</v>
      </c>
      <c r="W49" s="91">
        <v>1.2700706571384188</v>
      </c>
      <c r="X49" s="91">
        <v>0.87178264610308531</v>
      </c>
      <c r="Y49" s="91">
        <v>1.4802694571808104</v>
      </c>
      <c r="Z49" s="91">
        <v>1.7147188056010521</v>
      </c>
      <c r="AA49" s="91">
        <v>2.1002660264109636</v>
      </c>
      <c r="AB49" s="91">
        <v>2.3299330761036003</v>
      </c>
      <c r="AC49" s="91">
        <v>1.673078468435989</v>
      </c>
      <c r="AD49" s="91">
        <v>0.94924515581733715</v>
      </c>
      <c r="AE49" s="91">
        <v>1.1077753897332769</v>
      </c>
      <c r="AF49" s="91">
        <v>0.8566241607505134</v>
      </c>
      <c r="AG49" s="91">
        <v>-0.37868897000498691</v>
      </c>
      <c r="AH49" s="91">
        <v>0.720270096946237</v>
      </c>
      <c r="AI49" s="91">
        <v>1.4803133581829684</v>
      </c>
      <c r="AJ49" s="91">
        <v>2.4261620529145489</v>
      </c>
      <c r="AK49" s="91">
        <v>0.63031654014345406</v>
      </c>
      <c r="AL49" s="91">
        <v>1.2528814953299161</v>
      </c>
      <c r="AM49" s="91">
        <v>1.2920186305229322</v>
      </c>
      <c r="AN49" s="91">
        <v>0.76126715803714262</v>
      </c>
      <c r="AO49" s="91">
        <v>1.4611966004893731</v>
      </c>
      <c r="AP49" s="91">
        <v>0.80260703600600891</v>
      </c>
      <c r="AQ49" s="91">
        <v>-0.39663789723684317</v>
      </c>
      <c r="AR49" s="91">
        <v>1.0113920999544206</v>
      </c>
      <c r="AS49" s="91">
        <v>1.819241785950652</v>
      </c>
      <c r="AT49" s="91">
        <v>0.55237043543634456</v>
      </c>
      <c r="AU49" s="91">
        <v>4.9592524516441472E-2</v>
      </c>
      <c r="AV49" s="91">
        <v>-0.20357487494423765</v>
      </c>
      <c r="AW49" s="91">
        <v>0.50346705610644449</v>
      </c>
      <c r="AX49" s="91">
        <v>0.95329784606713019</v>
      </c>
      <c r="AY49" s="91">
        <v>8.2594328208955403E-2</v>
      </c>
      <c r="AZ49" s="91">
        <v>0.69352500524288985</v>
      </c>
      <c r="BA49" s="91">
        <v>8.3491165575509285E-2</v>
      </c>
      <c r="BB49" s="91">
        <v>0.87914198019760192</v>
      </c>
      <c r="BC49" s="91">
        <v>0.88815020812091916</v>
      </c>
      <c r="BD49" s="91">
        <v>0.58876238672237946</v>
      </c>
      <c r="BE49" s="92">
        <v>0.22971850363200019</v>
      </c>
    </row>
    <row r="50" spans="1:57" x14ac:dyDescent="0.2">
      <c r="A50" s="7"/>
      <c r="B50" s="6"/>
      <c r="C50" s="6"/>
      <c r="D50" s="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6"/>
      <c r="R50" s="5"/>
    </row>
    <row r="51" spans="1:57" s="24" customFormat="1" x14ac:dyDescent="0.2">
      <c r="A51" s="26" t="s">
        <v>10</v>
      </c>
      <c r="B51" s="68"/>
      <c r="C51" s="37"/>
      <c r="D51" s="37"/>
      <c r="BC51" s="3"/>
    </row>
    <row r="52" spans="1:57" s="24" customFormat="1" x14ac:dyDescent="0.25">
      <c r="A52" s="28" t="s">
        <v>11</v>
      </c>
      <c r="B52" s="69"/>
      <c r="C52" s="25"/>
      <c r="D52" s="25"/>
    </row>
    <row r="53" spans="1:57" s="24" customFormat="1" x14ac:dyDescent="0.25">
      <c r="A53" s="28" t="s">
        <v>12</v>
      </c>
      <c r="B53" s="69"/>
      <c r="C53" s="25"/>
      <c r="D53" s="25"/>
    </row>
    <row r="54" spans="1:57" s="24" customFormat="1" x14ac:dyDescent="0.25">
      <c r="A54" s="28" t="s">
        <v>94</v>
      </c>
      <c r="B54" s="69"/>
      <c r="C54" s="25"/>
      <c r="D54" s="25"/>
    </row>
    <row r="55" spans="1:57" s="24" customFormat="1" x14ac:dyDescent="0.25">
      <c r="A55" s="29" t="s">
        <v>91</v>
      </c>
      <c r="B55" s="70"/>
      <c r="C55" s="36"/>
      <c r="D55" s="36"/>
    </row>
    <row r="58" spans="1:57" x14ac:dyDescent="0.2">
      <c r="A58" s="166" t="s">
        <v>4</v>
      </c>
      <c r="B58" s="166"/>
      <c r="C58" s="166"/>
      <c r="D58" s="166"/>
      <c r="E58" s="166"/>
      <c r="F58" s="166"/>
      <c r="G58" s="16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x14ac:dyDescent="0.2">
      <c r="A59" s="166"/>
      <c r="B59" s="166"/>
      <c r="C59" s="166"/>
      <c r="D59" s="166"/>
      <c r="E59" s="166"/>
      <c r="F59" s="166"/>
      <c r="G59" s="166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x14ac:dyDescent="0.2">
      <c r="A60" s="23" t="s">
        <v>96</v>
      </c>
      <c r="B60" s="19"/>
      <c r="C60" s="19"/>
      <c r="D60" s="19"/>
      <c r="E60" s="19"/>
      <c r="F60" s="19"/>
      <c r="G60" s="20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x14ac:dyDescent="0.2">
      <c r="A61" s="23" t="s">
        <v>6</v>
      </c>
      <c r="B61" s="19"/>
      <c r="C61" s="19"/>
      <c r="D61" s="19"/>
      <c r="E61" s="19"/>
      <c r="F61" s="19"/>
      <c r="G61" s="20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ht="13.5" x14ac:dyDescent="0.2">
      <c r="A62" s="31" t="s">
        <v>90</v>
      </c>
      <c r="B62" s="21"/>
      <c r="C62" s="21"/>
      <c r="D62" s="21"/>
      <c r="E62" s="21"/>
      <c r="F62" s="21"/>
      <c r="G62" s="22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x14ac:dyDescent="0.2">
      <c r="C63" s="3"/>
      <c r="D63" s="2"/>
    </row>
    <row r="64" spans="1:57" x14ac:dyDescent="0.2">
      <c r="A64" s="168" t="s">
        <v>0</v>
      </c>
      <c r="B64" s="158" t="s">
        <v>1</v>
      </c>
      <c r="C64" s="158"/>
      <c r="D64" s="158"/>
      <c r="E64" s="158"/>
      <c r="F64" s="158"/>
      <c r="G64" s="158">
        <v>2006</v>
      </c>
      <c r="H64" s="158"/>
      <c r="I64" s="158"/>
      <c r="J64" s="158"/>
      <c r="K64" s="158">
        <v>2007</v>
      </c>
      <c r="L64" s="158"/>
      <c r="M64" s="158"/>
      <c r="N64" s="158"/>
      <c r="O64" s="158">
        <v>2008</v>
      </c>
      <c r="P64" s="158"/>
      <c r="Q64" s="158"/>
      <c r="R64" s="158"/>
      <c r="S64" s="158">
        <v>2009</v>
      </c>
      <c r="T64" s="158"/>
      <c r="U64" s="158"/>
      <c r="V64" s="158"/>
      <c r="W64" s="158">
        <v>2010</v>
      </c>
      <c r="X64" s="158"/>
      <c r="Y64" s="158"/>
      <c r="Z64" s="158"/>
      <c r="AA64" s="158">
        <v>2011</v>
      </c>
      <c r="AB64" s="158"/>
      <c r="AC64" s="158"/>
      <c r="AD64" s="158"/>
      <c r="AE64" s="158">
        <v>2012</v>
      </c>
      <c r="AF64" s="158"/>
      <c r="AG64" s="158"/>
      <c r="AH64" s="158"/>
      <c r="AI64" s="158">
        <v>2013</v>
      </c>
      <c r="AJ64" s="158"/>
      <c r="AK64" s="158"/>
      <c r="AL64" s="158"/>
      <c r="AM64" s="158">
        <v>2014</v>
      </c>
      <c r="AN64" s="158"/>
      <c r="AO64" s="158"/>
      <c r="AP64" s="158"/>
      <c r="AQ64" s="158">
        <v>2015</v>
      </c>
      <c r="AR64" s="158"/>
      <c r="AS64" s="158"/>
      <c r="AT64" s="158"/>
      <c r="AU64" s="158" t="s">
        <v>23</v>
      </c>
      <c r="AV64" s="158"/>
      <c r="AW64" s="158"/>
      <c r="AX64" s="158"/>
      <c r="AY64" s="158" t="s">
        <v>9</v>
      </c>
      <c r="AZ64" s="158"/>
      <c r="BA64" s="158"/>
      <c r="BB64" s="158"/>
      <c r="BC64" s="158" t="s">
        <v>22</v>
      </c>
      <c r="BD64" s="158"/>
      <c r="BE64" s="159"/>
    </row>
    <row r="65" spans="1:57" x14ac:dyDescent="0.2">
      <c r="A65" s="169"/>
      <c r="B65" s="170"/>
      <c r="C65" s="139"/>
      <c r="D65" s="139"/>
      <c r="E65" s="139"/>
      <c r="F65" s="139"/>
      <c r="G65" s="139" t="s">
        <v>5</v>
      </c>
      <c r="H65" s="139" t="s">
        <v>16</v>
      </c>
      <c r="I65" s="139" t="s">
        <v>17</v>
      </c>
      <c r="J65" s="139" t="s">
        <v>18</v>
      </c>
      <c r="K65" s="139" t="s">
        <v>5</v>
      </c>
      <c r="L65" s="139" t="s">
        <v>16</v>
      </c>
      <c r="M65" s="139" t="s">
        <v>17</v>
      </c>
      <c r="N65" s="139" t="s">
        <v>18</v>
      </c>
      <c r="O65" s="139" t="s">
        <v>5</v>
      </c>
      <c r="P65" s="139" t="s">
        <v>16</v>
      </c>
      <c r="Q65" s="139" t="s">
        <v>17</v>
      </c>
      <c r="R65" s="139" t="s">
        <v>18</v>
      </c>
      <c r="S65" s="139" t="s">
        <v>5</v>
      </c>
      <c r="T65" s="139" t="s">
        <v>16</v>
      </c>
      <c r="U65" s="139" t="s">
        <v>17</v>
      </c>
      <c r="V65" s="139" t="s">
        <v>18</v>
      </c>
      <c r="W65" s="139" t="s">
        <v>5</v>
      </c>
      <c r="X65" s="139" t="s">
        <v>16</v>
      </c>
      <c r="Y65" s="139" t="s">
        <v>17</v>
      </c>
      <c r="Z65" s="139" t="s">
        <v>18</v>
      </c>
      <c r="AA65" s="139" t="s">
        <v>5</v>
      </c>
      <c r="AB65" s="139" t="s">
        <v>16</v>
      </c>
      <c r="AC65" s="139" t="s">
        <v>17</v>
      </c>
      <c r="AD65" s="139" t="s">
        <v>18</v>
      </c>
      <c r="AE65" s="139" t="s">
        <v>5</v>
      </c>
      <c r="AF65" s="139" t="s">
        <v>16</v>
      </c>
      <c r="AG65" s="139" t="s">
        <v>17</v>
      </c>
      <c r="AH65" s="139" t="s">
        <v>18</v>
      </c>
      <c r="AI65" s="139" t="s">
        <v>5</v>
      </c>
      <c r="AJ65" s="139" t="s">
        <v>16</v>
      </c>
      <c r="AK65" s="139" t="s">
        <v>17</v>
      </c>
      <c r="AL65" s="139" t="s">
        <v>18</v>
      </c>
      <c r="AM65" s="139" t="s">
        <v>5</v>
      </c>
      <c r="AN65" s="139" t="s">
        <v>16</v>
      </c>
      <c r="AO65" s="139" t="s">
        <v>17</v>
      </c>
      <c r="AP65" s="139" t="s">
        <v>18</v>
      </c>
      <c r="AQ65" s="139" t="s">
        <v>5</v>
      </c>
      <c r="AR65" s="139" t="s">
        <v>16</v>
      </c>
      <c r="AS65" s="139" t="s">
        <v>17</v>
      </c>
      <c r="AT65" s="139" t="s">
        <v>18</v>
      </c>
      <c r="AU65" s="139" t="s">
        <v>5</v>
      </c>
      <c r="AV65" s="139" t="s">
        <v>16</v>
      </c>
      <c r="AW65" s="139" t="s">
        <v>17</v>
      </c>
      <c r="AX65" s="139" t="s">
        <v>18</v>
      </c>
      <c r="AY65" s="139" t="s">
        <v>5</v>
      </c>
      <c r="AZ65" s="139" t="s">
        <v>16</v>
      </c>
      <c r="BA65" s="139" t="s">
        <v>17</v>
      </c>
      <c r="BB65" s="139" t="s">
        <v>18</v>
      </c>
      <c r="BC65" s="139" t="s">
        <v>5</v>
      </c>
      <c r="BD65" s="139" t="s">
        <v>16</v>
      </c>
      <c r="BE65" s="129" t="s">
        <v>17</v>
      </c>
    </row>
    <row r="66" spans="1:57" x14ac:dyDescent="0.2">
      <c r="A66" s="13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2"/>
    </row>
    <row r="67" spans="1:57" x14ac:dyDescent="0.2">
      <c r="A67" s="75" t="s">
        <v>25</v>
      </c>
      <c r="B67" s="76" t="s">
        <v>26</v>
      </c>
      <c r="C67" s="77"/>
      <c r="D67" s="83"/>
      <c r="E67" s="83"/>
      <c r="F67" s="83"/>
      <c r="G67" s="83">
        <v>4.9046337480965718</v>
      </c>
      <c r="H67" s="83">
        <v>5.1995104649167985</v>
      </c>
      <c r="I67" s="83">
        <v>5.6546639256370952</v>
      </c>
      <c r="J67" s="83">
        <v>6.1943224801542982</v>
      </c>
      <c r="K67" s="83">
        <v>7.0766089763080799</v>
      </c>
      <c r="L67" s="83">
        <v>6.6077372472465896</v>
      </c>
      <c r="M67" s="83">
        <v>6.7919321472197396</v>
      </c>
      <c r="N67" s="83">
        <v>6.7393301689874079</v>
      </c>
      <c r="O67" s="83">
        <v>5.6215262269301576</v>
      </c>
      <c r="P67" s="83">
        <v>5.416481708175354</v>
      </c>
      <c r="Q67" s="83">
        <v>4.794425671545639</v>
      </c>
      <c r="R67" s="83">
        <v>4.179068734109805</v>
      </c>
      <c r="S67" s="83">
        <v>1.9605202590461772</v>
      </c>
      <c r="T67" s="83">
        <v>1.7787539495854929</v>
      </c>
      <c r="U67" s="83">
        <v>1.4524669570009365</v>
      </c>
      <c r="V67" s="83">
        <v>1.5669637122768734</v>
      </c>
      <c r="W67" s="83">
        <v>3.3040519671346544</v>
      </c>
      <c r="X67" s="83">
        <v>3.9171735376496883</v>
      </c>
      <c r="Y67" s="83">
        <v>4.6431309768148736</v>
      </c>
      <c r="Z67" s="83">
        <v>5.1595979465999307</v>
      </c>
      <c r="AA67" s="83">
        <v>6.0226842149875779</v>
      </c>
      <c r="AB67" s="83">
        <v>6.6540409868570976</v>
      </c>
      <c r="AC67" s="83">
        <v>6.7369153131001269</v>
      </c>
      <c r="AD67" s="83">
        <v>6.5700679203354468</v>
      </c>
      <c r="AE67" s="83">
        <v>6.0750272424807008</v>
      </c>
      <c r="AF67" s="83">
        <v>5.4979692856329905</v>
      </c>
      <c r="AG67" s="83">
        <v>5.306002123831604</v>
      </c>
      <c r="AH67" s="83">
        <v>5.2112896931161288</v>
      </c>
      <c r="AI67" s="83">
        <v>4.8472972100572349</v>
      </c>
      <c r="AJ67" s="83">
        <v>4.793888317463086</v>
      </c>
      <c r="AK67" s="83">
        <v>4.7858976520257954</v>
      </c>
      <c r="AL67" s="83">
        <v>4.825849385758076</v>
      </c>
      <c r="AM67" s="83">
        <v>5.1802428068689039</v>
      </c>
      <c r="AN67" s="83">
        <v>4.9453135394841041</v>
      </c>
      <c r="AO67" s="83">
        <v>4.6804157449289931</v>
      </c>
      <c r="AP67" s="83">
        <v>4.6338557935917066</v>
      </c>
      <c r="AQ67" s="83">
        <v>3.6896500216303707</v>
      </c>
      <c r="AR67" s="83">
        <v>3.6156651204918262</v>
      </c>
      <c r="AS67" s="83">
        <v>3.63711035153203</v>
      </c>
      <c r="AT67" s="83">
        <v>3.404634289822738</v>
      </c>
      <c r="AU67" s="83">
        <v>2.1984255440810898</v>
      </c>
      <c r="AV67" s="83">
        <v>1.7779503703027331</v>
      </c>
      <c r="AW67" s="83">
        <v>1.4753501199940189</v>
      </c>
      <c r="AX67" s="83">
        <v>1.449415921492232</v>
      </c>
      <c r="AY67" s="83">
        <v>1.818393985565109</v>
      </c>
      <c r="AZ67" s="83">
        <v>2.0745988411180747</v>
      </c>
      <c r="BA67" s="83">
        <v>2.2595836384510477</v>
      </c>
      <c r="BB67" s="83">
        <v>2.2474939326098138</v>
      </c>
      <c r="BC67" s="83">
        <v>2.9276430439317096</v>
      </c>
      <c r="BD67" s="83">
        <v>3.0832270639199635</v>
      </c>
      <c r="BE67" s="84">
        <v>3.248513812208671</v>
      </c>
    </row>
    <row r="68" spans="1:57" x14ac:dyDescent="0.2">
      <c r="A68" s="42" t="s">
        <v>27</v>
      </c>
      <c r="B68" s="43" t="s">
        <v>97</v>
      </c>
      <c r="C68" s="44"/>
      <c r="D68" s="85"/>
      <c r="E68" s="85"/>
      <c r="F68" s="85"/>
      <c r="G68" s="85">
        <v>5.2089396238887105</v>
      </c>
      <c r="H68" s="85">
        <v>5.4514686892304809</v>
      </c>
      <c r="I68" s="85">
        <v>5.8681776583910477</v>
      </c>
      <c r="J68" s="85">
        <v>6.393161058038217</v>
      </c>
      <c r="K68" s="85">
        <v>8.0765740865377467</v>
      </c>
      <c r="L68" s="85">
        <v>7.3936403648238667</v>
      </c>
      <c r="M68" s="85">
        <v>7.4142464255261302</v>
      </c>
      <c r="N68" s="85">
        <v>7.183533227803494</v>
      </c>
      <c r="O68" s="85">
        <v>4.9861062088613011</v>
      </c>
      <c r="P68" s="85">
        <v>5.0146961386595024</v>
      </c>
      <c r="Q68" s="85">
        <v>4.6184108991139396</v>
      </c>
      <c r="R68" s="85">
        <v>4.0738370592929556</v>
      </c>
      <c r="S68" s="85">
        <v>1.6502423510827953</v>
      </c>
      <c r="T68" s="85">
        <v>1.390346447837814</v>
      </c>
      <c r="U68" s="85">
        <v>0.85637042699451627</v>
      </c>
      <c r="V68" s="85">
        <v>0.94102749696321553</v>
      </c>
      <c r="W68" s="85">
        <v>3.2030190559469247</v>
      </c>
      <c r="X68" s="85">
        <v>3.7224472961664219</v>
      </c>
      <c r="Y68" s="85">
        <v>4.5857834694505328</v>
      </c>
      <c r="Z68" s="85">
        <v>5.1460390282239956</v>
      </c>
      <c r="AA68" s="85">
        <v>5.9701341829486978</v>
      </c>
      <c r="AB68" s="85">
        <v>6.6792721770684125</v>
      </c>
      <c r="AC68" s="85">
        <v>6.7005630907747644</v>
      </c>
      <c r="AD68" s="85">
        <v>6.5892851664678886</v>
      </c>
      <c r="AE68" s="85">
        <v>6.4348582379750212</v>
      </c>
      <c r="AF68" s="85">
        <v>5.7450395167133053</v>
      </c>
      <c r="AG68" s="85">
        <v>5.5503774144048919</v>
      </c>
      <c r="AH68" s="85">
        <v>5.2940972200312615</v>
      </c>
      <c r="AI68" s="85">
        <v>3.8819480529723762</v>
      </c>
      <c r="AJ68" s="85">
        <v>3.9994019616528647</v>
      </c>
      <c r="AK68" s="85">
        <v>3.9133014683904435</v>
      </c>
      <c r="AL68" s="85">
        <v>3.987986752264149</v>
      </c>
      <c r="AM68" s="85">
        <v>4.839299761712553</v>
      </c>
      <c r="AN68" s="85">
        <v>4.6437648586845626</v>
      </c>
      <c r="AO68" s="85">
        <v>4.57870229705415</v>
      </c>
      <c r="AP68" s="85">
        <v>4.6247910971160024</v>
      </c>
      <c r="AQ68" s="85">
        <v>3.7678177911797803</v>
      </c>
      <c r="AR68" s="85">
        <v>3.5568667891845251</v>
      </c>
      <c r="AS68" s="85">
        <v>3.4479622695016161</v>
      </c>
      <c r="AT68" s="85">
        <v>3.0924270903287976</v>
      </c>
      <c r="AU68" s="85">
        <v>1.9016493913801327</v>
      </c>
      <c r="AV68" s="85">
        <v>1.6564434493155744</v>
      </c>
      <c r="AW68" s="85">
        <v>1.3380883248740929</v>
      </c>
      <c r="AX68" s="85">
        <v>1.3683887675976791</v>
      </c>
      <c r="AY68" s="85">
        <v>1.7436336113691482</v>
      </c>
      <c r="AZ68" s="85">
        <v>1.6714121512462725</v>
      </c>
      <c r="BA68" s="85">
        <v>1.8283925728047876</v>
      </c>
      <c r="BB68" s="85">
        <v>1.7746218526263533</v>
      </c>
      <c r="BC68" s="85">
        <v>1.9391230785920754</v>
      </c>
      <c r="BD68" s="85">
        <v>2.413459813532981</v>
      </c>
      <c r="BE68" s="86">
        <v>2.7247004705344295</v>
      </c>
    </row>
    <row r="69" spans="1:57" x14ac:dyDescent="0.2">
      <c r="A69" s="79" t="s">
        <v>28</v>
      </c>
      <c r="B69" s="80" t="s">
        <v>29</v>
      </c>
      <c r="C69" s="81"/>
      <c r="D69" s="87"/>
      <c r="E69" s="87"/>
      <c r="F69" s="87"/>
      <c r="G69" s="87">
        <v>3.851594523043417</v>
      </c>
      <c r="H69" s="87">
        <v>3.5673866347228085</v>
      </c>
      <c r="I69" s="87">
        <v>4.3592901697405892</v>
      </c>
      <c r="J69" s="87">
        <v>5.2135012824001876</v>
      </c>
      <c r="K69" s="87">
        <v>2.1982431512331857</v>
      </c>
      <c r="L69" s="87">
        <v>2.6930974865338726</v>
      </c>
      <c r="M69" s="87">
        <v>3.8235669900934681</v>
      </c>
      <c r="N69" s="87">
        <v>4.5668221034945731</v>
      </c>
      <c r="O69" s="87">
        <v>6.3904730583206373</v>
      </c>
      <c r="P69" s="87">
        <v>6.7613558763593318</v>
      </c>
      <c r="Q69" s="87">
        <v>5.4630910638395136</v>
      </c>
      <c r="R69" s="87">
        <v>4.6979637624500157</v>
      </c>
      <c r="S69" s="87">
        <v>3.4887289058678448</v>
      </c>
      <c r="T69" s="87">
        <v>3.7406451978212942</v>
      </c>
      <c r="U69" s="87">
        <v>4.5192928017209653</v>
      </c>
      <c r="V69" s="87">
        <v>4.7622848749960838</v>
      </c>
      <c r="W69" s="87">
        <v>5.5773571720566935</v>
      </c>
      <c r="X69" s="87">
        <v>5.5059736427321582</v>
      </c>
      <c r="Y69" s="87">
        <v>5.1501466445301105</v>
      </c>
      <c r="Z69" s="87">
        <v>5.225454230336112</v>
      </c>
      <c r="AA69" s="87">
        <v>5.8969693775996888</v>
      </c>
      <c r="AB69" s="87">
        <v>6.515298637045646</v>
      </c>
      <c r="AC69" s="87">
        <v>6.6418631009140654</v>
      </c>
      <c r="AD69" s="87">
        <v>6.477078435562845</v>
      </c>
      <c r="AE69" s="87">
        <v>4.5574946840503401</v>
      </c>
      <c r="AF69" s="87">
        <v>4.27118789171233</v>
      </c>
      <c r="AG69" s="87">
        <v>4.27640565528759</v>
      </c>
      <c r="AH69" s="87">
        <v>4.8066799782177299</v>
      </c>
      <c r="AI69" s="87">
        <v>7.9117273725767774</v>
      </c>
      <c r="AJ69" s="87">
        <v>8.279552809091939</v>
      </c>
      <c r="AK69" s="87">
        <v>8.7959914067200913</v>
      </c>
      <c r="AL69" s="87">
        <v>8.8949507320604084</v>
      </c>
      <c r="AM69" s="87">
        <v>7.1133682251869743</v>
      </c>
      <c r="AN69" s="87">
        <v>6.2133929480639267</v>
      </c>
      <c r="AO69" s="87">
        <v>5.3372571196937031</v>
      </c>
      <c r="AP69" s="87">
        <v>4.6757658838953802</v>
      </c>
      <c r="AQ69" s="87">
        <v>3.7904793863509951</v>
      </c>
      <c r="AR69" s="87">
        <v>4.1664542735279468</v>
      </c>
      <c r="AS69" s="87">
        <v>4.6507591127296735</v>
      </c>
      <c r="AT69" s="87">
        <v>4.8506432554801933</v>
      </c>
      <c r="AU69" s="87">
        <v>3.9847458941972889</v>
      </c>
      <c r="AV69" s="87">
        <v>3.0244599414401137</v>
      </c>
      <c r="AW69" s="87">
        <v>2.1705927792659168</v>
      </c>
      <c r="AX69" s="87">
        <v>1.8240091284358328</v>
      </c>
      <c r="AY69" s="87">
        <v>2.5219169940528445</v>
      </c>
      <c r="AZ69" s="87">
        <v>3.3488511911034919</v>
      </c>
      <c r="BA69" s="87">
        <v>3.8480711263153182</v>
      </c>
      <c r="BB69" s="87">
        <v>4.0151963125441199</v>
      </c>
      <c r="BC69" s="87">
        <v>6.5626740217945496</v>
      </c>
      <c r="BD69" s="87">
        <v>5.7765561407555452</v>
      </c>
      <c r="BE69" s="88">
        <v>5.3886199657819986</v>
      </c>
    </row>
    <row r="70" spans="1:57" x14ac:dyDescent="0.2">
      <c r="A70" s="61" t="s">
        <v>30</v>
      </c>
      <c r="B70" s="62" t="s">
        <v>31</v>
      </c>
      <c r="C70" s="63"/>
      <c r="D70" s="89"/>
      <c r="E70" s="89"/>
      <c r="F70" s="89"/>
      <c r="G70" s="89">
        <v>18.787384955559475</v>
      </c>
      <c r="H70" s="89">
        <v>20.764887232084007</v>
      </c>
      <c r="I70" s="89">
        <v>20.438373582020859</v>
      </c>
      <c r="J70" s="89">
        <v>19.120518171294549</v>
      </c>
      <c r="K70" s="89">
        <v>10.378492099115761</v>
      </c>
      <c r="L70" s="89">
        <v>11.3705553493689</v>
      </c>
      <c r="M70" s="89">
        <v>12.450893852426475</v>
      </c>
      <c r="N70" s="89">
        <v>13.979835195469377</v>
      </c>
      <c r="O70" s="89">
        <v>22.293482818230075</v>
      </c>
      <c r="P70" s="89">
        <v>18.195562516136874</v>
      </c>
      <c r="Q70" s="89">
        <v>13.30136971565581</v>
      </c>
      <c r="R70" s="89">
        <v>7.6898242588022754</v>
      </c>
      <c r="S70" s="89">
        <v>-13.267271924303088</v>
      </c>
      <c r="T70" s="89">
        <v>-10.593201035407631</v>
      </c>
      <c r="U70" s="89">
        <v>-7.7392489795138175</v>
      </c>
      <c r="V70" s="89">
        <v>-4.8884699503529419</v>
      </c>
      <c r="W70" s="89">
        <v>7.4255544945445564</v>
      </c>
      <c r="X70" s="89">
        <v>7.2409210961168071</v>
      </c>
      <c r="Y70" s="89">
        <v>7.3775468272746991</v>
      </c>
      <c r="Z70" s="89">
        <v>8.6879558559280099</v>
      </c>
      <c r="AA70" s="89">
        <v>16.842013612505895</v>
      </c>
      <c r="AB70" s="89">
        <v>18.166462949417152</v>
      </c>
      <c r="AC70" s="89">
        <v>19.4656770008027</v>
      </c>
      <c r="AD70" s="89">
        <v>19.032484915489036</v>
      </c>
      <c r="AE70" s="89">
        <v>12.488522008887998</v>
      </c>
      <c r="AF70" s="89">
        <v>10.837757503784729</v>
      </c>
      <c r="AG70" s="89">
        <v>6.7071350540545183</v>
      </c>
      <c r="AH70" s="89">
        <v>3.3901630051424263</v>
      </c>
      <c r="AI70" s="89">
        <v>-2.5917550757047394</v>
      </c>
      <c r="AJ70" s="89">
        <v>-1.6152808045435592</v>
      </c>
      <c r="AK70" s="89">
        <v>0.86187941847364868</v>
      </c>
      <c r="AL70" s="89">
        <v>6.1071594268112648</v>
      </c>
      <c r="AM70" s="89">
        <v>23.634879251564513</v>
      </c>
      <c r="AN70" s="89">
        <v>18.668218255111626</v>
      </c>
      <c r="AO70" s="89">
        <v>16.405497274068907</v>
      </c>
      <c r="AP70" s="89">
        <v>11.786223633801114</v>
      </c>
      <c r="AQ70" s="89">
        <v>-4.5250111616221034</v>
      </c>
      <c r="AR70" s="89">
        <v>-4.4367246879027533</v>
      </c>
      <c r="AS70" s="89">
        <v>-2.2497310138810462</v>
      </c>
      <c r="AT70" s="89">
        <v>-1.1511451382138773</v>
      </c>
      <c r="AU70" s="89">
        <v>3.9853986182889969</v>
      </c>
      <c r="AV70" s="89">
        <v>5.4691647609496954</v>
      </c>
      <c r="AW70" s="89">
        <v>1.9865136611100525</v>
      </c>
      <c r="AX70" s="89">
        <v>0.27233998065921128</v>
      </c>
      <c r="AY70" s="89">
        <v>-2.5243422682218721</v>
      </c>
      <c r="AZ70" s="89">
        <v>-1.8472459816147335</v>
      </c>
      <c r="BA70" s="89">
        <v>-0.12096824134360418</v>
      </c>
      <c r="BB70" s="89">
        <v>0.59382580424822606</v>
      </c>
      <c r="BC70" s="89">
        <v>-2.9827906612304389</v>
      </c>
      <c r="BD70" s="89">
        <v>-0.96499189885814474</v>
      </c>
      <c r="BE70" s="90">
        <v>0.85967379119547616</v>
      </c>
    </row>
    <row r="71" spans="1:57" x14ac:dyDescent="0.2">
      <c r="A71" s="79" t="s">
        <v>71</v>
      </c>
      <c r="B71" s="80" t="s">
        <v>72</v>
      </c>
      <c r="C71" s="81"/>
      <c r="D71" s="87"/>
      <c r="E71" s="87"/>
      <c r="F71" s="87"/>
      <c r="G71" s="87">
        <v>12.030646227774852</v>
      </c>
      <c r="H71" s="87">
        <v>16.49504539927706</v>
      </c>
      <c r="I71" s="87">
        <v>18.005444802017664</v>
      </c>
      <c r="J71" s="87">
        <v>19.635282764871874</v>
      </c>
      <c r="K71" s="87">
        <v>26.342910473877538</v>
      </c>
      <c r="L71" s="87">
        <v>26.001079588170754</v>
      </c>
      <c r="M71" s="87">
        <v>23.877146960655551</v>
      </c>
      <c r="N71" s="87">
        <v>19.84504205875055</v>
      </c>
      <c r="O71" s="87">
        <v>1.6286906284441045</v>
      </c>
      <c r="P71" s="87">
        <v>-2.1030302107668462</v>
      </c>
      <c r="Q71" s="87">
        <v>-3.109085254058769</v>
      </c>
      <c r="R71" s="87">
        <v>-3.6443959879971857</v>
      </c>
      <c r="S71" s="87">
        <v>-0.18789791814032242</v>
      </c>
      <c r="T71" s="87">
        <v>2.6528609245197003</v>
      </c>
      <c r="U71" s="87">
        <v>3.6127339737218165</v>
      </c>
      <c r="V71" s="87">
        <v>4.5634624819522287</v>
      </c>
      <c r="W71" s="87">
        <v>3.5274674696224508</v>
      </c>
      <c r="X71" s="87">
        <v>4.7818152436418586</v>
      </c>
      <c r="Y71" s="87">
        <v>5.0072796489244951</v>
      </c>
      <c r="Z71" s="87">
        <v>6.7252704413753435</v>
      </c>
      <c r="AA71" s="87">
        <v>15.446947760595833</v>
      </c>
      <c r="AB71" s="87">
        <v>15.710601078567493</v>
      </c>
      <c r="AC71" s="87">
        <v>16.296424964548393</v>
      </c>
      <c r="AD71" s="87">
        <v>14.898796853305413</v>
      </c>
      <c r="AE71" s="87">
        <v>9.6539989206253125</v>
      </c>
      <c r="AF71" s="87">
        <v>6.4221736471507</v>
      </c>
      <c r="AG71" s="87">
        <v>4.2779425355237208</v>
      </c>
      <c r="AH71" s="87">
        <v>2.9785211758184431</v>
      </c>
      <c r="AI71" s="87">
        <v>1.6024330379548672</v>
      </c>
      <c r="AJ71" s="87">
        <v>4.5737437293463188</v>
      </c>
      <c r="AK71" s="87">
        <v>4.6828990747151238</v>
      </c>
      <c r="AL71" s="87">
        <v>5.9955237580946488</v>
      </c>
      <c r="AM71" s="87">
        <v>8.6179639919395896</v>
      </c>
      <c r="AN71" s="87">
        <v>8.3336213585991032</v>
      </c>
      <c r="AO71" s="87">
        <v>10.247426433514789</v>
      </c>
      <c r="AP71" s="87">
        <v>9.9330728473822489</v>
      </c>
      <c r="AQ71" s="87">
        <v>7.1684800835287916</v>
      </c>
      <c r="AR71" s="87">
        <v>3.4626584472017896</v>
      </c>
      <c r="AS71" s="87">
        <v>3.4625152229413914</v>
      </c>
      <c r="AT71" s="87">
        <v>2.8082611561455622</v>
      </c>
      <c r="AU71" s="87">
        <v>-0.47048608766250766</v>
      </c>
      <c r="AV71" s="87">
        <v>-0.81402633131524738</v>
      </c>
      <c r="AW71" s="87">
        <v>-2.8962800683804346</v>
      </c>
      <c r="AX71" s="87">
        <v>-2.7496743666765298</v>
      </c>
      <c r="AY71" s="87">
        <v>0.57212692789094888</v>
      </c>
      <c r="AZ71" s="87">
        <v>3.70285998232238</v>
      </c>
      <c r="BA71" s="87">
        <v>3.9025356596400513</v>
      </c>
      <c r="BB71" s="87">
        <v>3.310000000000187</v>
      </c>
      <c r="BC71" s="87">
        <v>-1.9835432637941182</v>
      </c>
      <c r="BD71" s="87">
        <v>-1.4983101619747146</v>
      </c>
      <c r="BE71" s="88">
        <v>0.32254365048345335</v>
      </c>
    </row>
    <row r="72" spans="1:57" x14ac:dyDescent="0.2">
      <c r="A72" s="61" t="s">
        <v>32</v>
      </c>
      <c r="B72" s="62" t="s">
        <v>33</v>
      </c>
      <c r="C72" s="63"/>
      <c r="D72" s="89"/>
      <c r="E72" s="89"/>
      <c r="F72" s="89"/>
      <c r="G72" s="89">
        <v>9.9909105507478131</v>
      </c>
      <c r="H72" s="89">
        <v>7.827005984568558</v>
      </c>
      <c r="I72" s="89">
        <v>9.4875803740104345</v>
      </c>
      <c r="J72" s="89">
        <v>9.3443699974204719</v>
      </c>
      <c r="K72" s="89">
        <v>3.2572623366850877</v>
      </c>
      <c r="L72" s="89">
        <v>3.9662534583207076</v>
      </c>
      <c r="M72" s="89">
        <v>3.8431241230685345</v>
      </c>
      <c r="N72" s="89">
        <v>6.6629678020200487</v>
      </c>
      <c r="O72" s="89">
        <v>10.462388502724295</v>
      </c>
      <c r="P72" s="89">
        <v>8.1987808572909131</v>
      </c>
      <c r="Q72" s="89">
        <v>5.7220286027305889</v>
      </c>
      <c r="R72" s="89">
        <v>3.6713684912639479</v>
      </c>
      <c r="S72" s="89">
        <v>1.2598860299056156</v>
      </c>
      <c r="T72" s="89">
        <v>-0.44287947001258487</v>
      </c>
      <c r="U72" s="89">
        <v>-2.4810876038203986</v>
      </c>
      <c r="V72" s="89">
        <v>-4.2793134364097511</v>
      </c>
      <c r="W72" s="89">
        <v>-4.2701473327447701</v>
      </c>
      <c r="X72" s="89">
        <v>-0.94562222582372613</v>
      </c>
      <c r="Y72" s="89">
        <v>1.0925488972580553</v>
      </c>
      <c r="Z72" s="89">
        <v>2.0618006801559119</v>
      </c>
      <c r="AA72" s="89">
        <v>11.570565613183305</v>
      </c>
      <c r="AB72" s="89">
        <v>11.392420670532502</v>
      </c>
      <c r="AC72" s="89">
        <v>11.695023284686187</v>
      </c>
      <c r="AD72" s="89">
        <v>12.256166297778307</v>
      </c>
      <c r="AE72" s="89">
        <v>7.416129049531591</v>
      </c>
      <c r="AF72" s="89">
        <v>6.405030866804367</v>
      </c>
      <c r="AG72" s="89">
        <v>5.8035403698797268</v>
      </c>
      <c r="AH72" s="89">
        <v>4.8916460339644772</v>
      </c>
      <c r="AI72" s="89">
        <v>-3.3089282887676177</v>
      </c>
      <c r="AJ72" s="89">
        <v>5.440369493693936</v>
      </c>
      <c r="AK72" s="89">
        <v>3.9547301662469181</v>
      </c>
      <c r="AL72" s="89">
        <v>4.6771079059331697</v>
      </c>
      <c r="AM72" s="89">
        <v>4.0654744606010524</v>
      </c>
      <c r="AN72" s="89">
        <v>-3.558183116971037</v>
      </c>
      <c r="AO72" s="89">
        <v>-0.19580562169572602</v>
      </c>
      <c r="AP72" s="89">
        <v>-0.28900615637871852</v>
      </c>
      <c r="AQ72" s="89">
        <v>6.0714815270318496</v>
      </c>
      <c r="AR72" s="89">
        <v>3.2581429286605612</v>
      </c>
      <c r="AS72" s="89">
        <v>1.6851088960853104</v>
      </c>
      <c r="AT72" s="89">
        <v>1.6579069712467316</v>
      </c>
      <c r="AU72" s="89">
        <v>0.42221063637227019</v>
      </c>
      <c r="AV72" s="89">
        <v>-0.70517326563211213</v>
      </c>
      <c r="AW72" s="89">
        <v>-2.3760753170590334</v>
      </c>
      <c r="AX72" s="89">
        <v>-1.4245330961759066</v>
      </c>
      <c r="AY72" s="89">
        <v>-4.1573137775879445</v>
      </c>
      <c r="AZ72" s="89">
        <v>-0.99548129066202762</v>
      </c>
      <c r="BA72" s="89">
        <v>0.45648125508679982</v>
      </c>
      <c r="BB72" s="89">
        <v>-0.71577863062186964</v>
      </c>
      <c r="BC72" s="89">
        <v>-0.28481164798844816</v>
      </c>
      <c r="BD72" s="89">
        <v>1.1076161276720455</v>
      </c>
      <c r="BE72" s="90">
        <v>1.2690948506653683</v>
      </c>
    </row>
    <row r="73" spans="1:57" x14ac:dyDescent="0.2">
      <c r="A73" s="75" t="s">
        <v>34</v>
      </c>
      <c r="B73" s="76" t="s">
        <v>35</v>
      </c>
      <c r="C73" s="77"/>
      <c r="D73" s="83"/>
      <c r="E73" s="83"/>
      <c r="F73" s="83"/>
      <c r="G73" s="83">
        <v>18.785082321834935</v>
      </c>
      <c r="H73" s="83">
        <v>18.68638912367193</v>
      </c>
      <c r="I73" s="83">
        <v>18.915135841709557</v>
      </c>
      <c r="J73" s="83">
        <v>18.837736020533271</v>
      </c>
      <c r="K73" s="83">
        <v>15.515176911735807</v>
      </c>
      <c r="L73" s="83">
        <v>12.912380102325585</v>
      </c>
      <c r="M73" s="83">
        <v>12.816187344786172</v>
      </c>
      <c r="N73" s="83">
        <v>13.499137499723957</v>
      </c>
      <c r="O73" s="83">
        <v>12.525564059954704</v>
      </c>
      <c r="P73" s="83">
        <v>11.249555357187702</v>
      </c>
      <c r="Q73" s="83">
        <v>11.899874280342033</v>
      </c>
      <c r="R73" s="83">
        <v>12.060907864569941</v>
      </c>
      <c r="S73" s="83">
        <v>0.44925734358606917</v>
      </c>
      <c r="T73" s="83">
        <v>-4.7590014698289878</v>
      </c>
      <c r="U73" s="83">
        <v>-7.8761002858905869</v>
      </c>
      <c r="V73" s="83">
        <v>-8.6477751314592979</v>
      </c>
      <c r="W73" s="83">
        <v>0.34785970965829449</v>
      </c>
      <c r="X73" s="83">
        <v>6.7434071087073164</v>
      </c>
      <c r="Y73" s="83">
        <v>9.5896143690904978</v>
      </c>
      <c r="Z73" s="83">
        <v>10.829530084754751</v>
      </c>
      <c r="AA73" s="83">
        <v>21.377727739056283</v>
      </c>
      <c r="AB73" s="83">
        <v>23.240519459464821</v>
      </c>
      <c r="AC73" s="83">
        <v>22.866272794376869</v>
      </c>
      <c r="AD73" s="83">
        <v>21.995600276957134</v>
      </c>
      <c r="AE73" s="83">
        <v>13.731878250187108</v>
      </c>
      <c r="AF73" s="83">
        <v>11.897963946366929</v>
      </c>
      <c r="AG73" s="83">
        <v>10.731128117359987</v>
      </c>
      <c r="AH73" s="83">
        <v>9.3733743011716655</v>
      </c>
      <c r="AI73" s="83">
        <v>3.9691091604990589</v>
      </c>
      <c r="AJ73" s="83">
        <v>5.7585360812574464</v>
      </c>
      <c r="AK73" s="83">
        <v>6.7900928122540449</v>
      </c>
      <c r="AL73" s="83">
        <v>7.3988000100490865</v>
      </c>
      <c r="AM73" s="83">
        <v>8.4921097892890316</v>
      </c>
      <c r="AN73" s="83">
        <v>6.8371736250554704</v>
      </c>
      <c r="AO73" s="83">
        <v>7.0276441206682136</v>
      </c>
      <c r="AP73" s="83">
        <v>7.7623666153065756</v>
      </c>
      <c r="AQ73" s="83">
        <v>6.6422963529453938</v>
      </c>
      <c r="AR73" s="83">
        <v>0.91245028054687793</v>
      </c>
      <c r="AS73" s="83">
        <v>0.93601620258465346</v>
      </c>
      <c r="AT73" s="83">
        <v>-1.0814249363866821</v>
      </c>
      <c r="AU73" s="83">
        <v>-4.5890300075514148</v>
      </c>
      <c r="AV73" s="83">
        <v>-3.4245162398716502</v>
      </c>
      <c r="AW73" s="83">
        <v>-5.0914023257392671</v>
      </c>
      <c r="AX73" s="83">
        <v>-4.0229822161422248</v>
      </c>
      <c r="AY73" s="83">
        <v>0.15893895937632863</v>
      </c>
      <c r="AZ73" s="83">
        <v>2.1225020631048324</v>
      </c>
      <c r="BA73" s="83">
        <v>1.4399540219706637</v>
      </c>
      <c r="BB73" s="83">
        <v>0.25797459128764899</v>
      </c>
      <c r="BC73" s="83">
        <v>-1.5008485015616628</v>
      </c>
      <c r="BD73" s="83">
        <v>1.615250391931383</v>
      </c>
      <c r="BE73" s="84">
        <v>2.8533544373811708</v>
      </c>
    </row>
    <row r="74" spans="1:57" x14ac:dyDescent="0.2">
      <c r="A74" s="52" t="s">
        <v>7</v>
      </c>
      <c r="B74" s="49" t="s">
        <v>8</v>
      </c>
      <c r="C74" s="50"/>
      <c r="D74" s="91"/>
      <c r="E74" s="91"/>
      <c r="F74" s="91"/>
      <c r="G74" s="91">
        <v>5.4753353803496339</v>
      </c>
      <c r="H74" s="91">
        <v>5.4457950652223985</v>
      </c>
      <c r="I74" s="91">
        <v>6.4014808060965009</v>
      </c>
      <c r="J74" s="91">
        <v>6.7794054091381071</v>
      </c>
      <c r="K74" s="91">
        <v>6.8275541975987721</v>
      </c>
      <c r="L74" s="91">
        <v>7.2973917427142823</v>
      </c>
      <c r="M74" s="91">
        <v>6.9685280179806171</v>
      </c>
      <c r="N74" s="91">
        <v>6.8486547845819814</v>
      </c>
      <c r="O74" s="91">
        <v>5.410081902953408</v>
      </c>
      <c r="P74" s="91">
        <v>4.5983671420494687</v>
      </c>
      <c r="Q74" s="91">
        <v>4.4528698037163252</v>
      </c>
      <c r="R74" s="91">
        <v>3.2570484653804783</v>
      </c>
      <c r="S74" s="91">
        <v>0.14109371738983612</v>
      </c>
      <c r="T74" s="91">
        <v>0.76705592419841651</v>
      </c>
      <c r="U74" s="91">
        <v>0.50764748961671557</v>
      </c>
      <c r="V74" s="91">
        <v>1.205422095495237</v>
      </c>
      <c r="W74" s="91">
        <v>3.9325787296641863</v>
      </c>
      <c r="X74" s="91">
        <v>3.8362115809101027</v>
      </c>
      <c r="Y74" s="91">
        <v>3.9767723781658049</v>
      </c>
      <c r="Z74" s="91">
        <v>4.3475532684830824</v>
      </c>
      <c r="AA74" s="91">
        <v>6.3070297760523033</v>
      </c>
      <c r="AB74" s="91">
        <v>7.0787242327751301</v>
      </c>
      <c r="AC74" s="91">
        <v>7.4061459039476745</v>
      </c>
      <c r="AD74" s="91">
        <v>7.3625309144786968</v>
      </c>
      <c r="AE74" s="91">
        <v>6.1930988685109867</v>
      </c>
      <c r="AF74" s="91">
        <v>5.4198309840546557</v>
      </c>
      <c r="AG74" s="91">
        <v>4.445947653822202</v>
      </c>
      <c r="AH74" s="91">
        <v>3.903054219268796</v>
      </c>
      <c r="AI74" s="91">
        <v>2.6964335490128093</v>
      </c>
      <c r="AJ74" s="91">
        <v>3.4989260957175645</v>
      </c>
      <c r="AK74" s="91">
        <v>4.1164545013904643</v>
      </c>
      <c r="AL74" s="91">
        <v>4.5668697727946181</v>
      </c>
      <c r="AM74" s="91">
        <v>5.7115294301792261</v>
      </c>
      <c r="AN74" s="91">
        <v>4.8420835843800063</v>
      </c>
      <c r="AO74" s="91">
        <v>4.8453884828122114</v>
      </c>
      <c r="AP74" s="91">
        <v>4.7283122459854638</v>
      </c>
      <c r="AQ74" s="91">
        <v>2.6453696338661956</v>
      </c>
      <c r="AR74" s="91">
        <v>2.773253699757916</v>
      </c>
      <c r="AS74" s="91">
        <v>2.9385986011733394</v>
      </c>
      <c r="AT74" s="91">
        <v>2.9559459066225173</v>
      </c>
      <c r="AU74" s="91">
        <v>3.4684283791972064</v>
      </c>
      <c r="AV74" s="91">
        <v>2.8430373398531117</v>
      </c>
      <c r="AW74" s="91">
        <v>2.1863515103240445</v>
      </c>
      <c r="AX74" s="91">
        <v>1.9626142673221665</v>
      </c>
      <c r="AY74" s="91">
        <v>1.3386450885922301</v>
      </c>
      <c r="AZ74" s="91">
        <v>1.7936626711660892</v>
      </c>
      <c r="BA74" s="91">
        <v>1.8032459409039916</v>
      </c>
      <c r="BB74" s="91">
        <v>1.7891925462143945</v>
      </c>
      <c r="BC74" s="91">
        <v>2.5664985872736281</v>
      </c>
      <c r="BD74" s="91">
        <v>2.5129585691579592</v>
      </c>
      <c r="BE74" s="92">
        <v>2.5452265252447432</v>
      </c>
    </row>
    <row r="75" spans="1:57" x14ac:dyDescent="0.2">
      <c r="A75" s="7"/>
      <c r="B75" s="6"/>
      <c r="C75" s="6"/>
      <c r="D75" s="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6"/>
      <c r="R75" s="5"/>
    </row>
    <row r="76" spans="1:57" x14ac:dyDescent="0.2">
      <c r="A76" s="26" t="s">
        <v>10</v>
      </c>
      <c r="B76" s="68"/>
      <c r="C76" s="37"/>
      <c r="D76" s="37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D76" s="24"/>
      <c r="BE76" s="24"/>
    </row>
    <row r="77" spans="1:57" x14ac:dyDescent="0.2">
      <c r="A77" s="28" t="s">
        <v>11</v>
      </c>
      <c r="B77" s="69"/>
      <c r="C77" s="25"/>
      <c r="D77" s="25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</row>
    <row r="78" spans="1:57" x14ac:dyDescent="0.2">
      <c r="A78" s="28" t="s">
        <v>12</v>
      </c>
      <c r="B78" s="69"/>
      <c r="C78" s="25"/>
      <c r="D78" s="25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x14ac:dyDescent="0.2">
      <c r="A79" s="28" t="s">
        <v>94</v>
      </c>
      <c r="B79" s="69"/>
      <c r="C79" s="25"/>
      <c r="D79" s="25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1:57" x14ac:dyDescent="0.2">
      <c r="A80" s="29" t="s">
        <v>91</v>
      </c>
      <c r="B80" s="70"/>
      <c r="C80" s="36"/>
      <c r="D80" s="36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</sheetData>
  <mergeCells count="52">
    <mergeCell ref="AY64:BB64"/>
    <mergeCell ref="BC64:BE64"/>
    <mergeCell ref="AE64:AH64"/>
    <mergeCell ref="AI64:AL64"/>
    <mergeCell ref="AM64:AP64"/>
    <mergeCell ref="AQ64:AT64"/>
    <mergeCell ref="AU64:AX64"/>
    <mergeCell ref="K64:N64"/>
    <mergeCell ref="O64:R64"/>
    <mergeCell ref="S64:V64"/>
    <mergeCell ref="W64:Z64"/>
    <mergeCell ref="AA64:AD64"/>
    <mergeCell ref="A58:G59"/>
    <mergeCell ref="A64:A65"/>
    <mergeCell ref="B64:B65"/>
    <mergeCell ref="C64:F64"/>
    <mergeCell ref="G64:J64"/>
    <mergeCell ref="A1:G4"/>
    <mergeCell ref="C12:F12"/>
    <mergeCell ref="AM39:AP39"/>
    <mergeCell ref="A39:A40"/>
    <mergeCell ref="B39:B40"/>
    <mergeCell ref="G12:J12"/>
    <mergeCell ref="G39:J39"/>
    <mergeCell ref="K39:N39"/>
    <mergeCell ref="O39:R39"/>
    <mergeCell ref="A33:G34"/>
    <mergeCell ref="A12:A13"/>
    <mergeCell ref="B12:B13"/>
    <mergeCell ref="A5:G6"/>
    <mergeCell ref="W39:Z39"/>
    <mergeCell ref="AA39:AD39"/>
    <mergeCell ref="AE39:AH39"/>
    <mergeCell ref="C39:F39"/>
    <mergeCell ref="AE12:AH12"/>
    <mergeCell ref="AI12:AL12"/>
    <mergeCell ref="AM12:AP12"/>
    <mergeCell ref="AQ12:AT12"/>
    <mergeCell ref="K12:N12"/>
    <mergeCell ref="O12:R12"/>
    <mergeCell ref="S12:V12"/>
    <mergeCell ref="W12:Z12"/>
    <mergeCell ref="S39:V39"/>
    <mergeCell ref="AI39:AL39"/>
    <mergeCell ref="AQ39:AT39"/>
    <mergeCell ref="AA12:AD12"/>
    <mergeCell ref="BC12:BE12"/>
    <mergeCell ref="BC39:BE39"/>
    <mergeCell ref="AU12:AX12"/>
    <mergeCell ref="AU39:AX39"/>
    <mergeCell ref="AY39:BB39"/>
    <mergeCell ref="AY12:BB12"/>
  </mergeCells>
  <hyperlinks>
    <hyperlink ref="I7" location="Índice!A1" display="Índice"/>
    <hyperlink ref="I8" location="'Cuadro 2'!A35" display="Tasa de crecimiento trimestral"/>
    <hyperlink ref="I9" location="'Cuadro 2'!A60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21"/>
  <sheetViews>
    <sheetView showGridLines="0" zoomScaleNormal="10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58" style="3" customWidth="1"/>
    <col min="3" max="3" width="11.42578125" style="3" customWidth="1"/>
    <col min="4" max="4" width="11.42578125" style="2" customWidth="1"/>
    <col min="5" max="5" width="11.42578125" style="3" customWidth="1"/>
    <col min="6" max="16384" width="11.42578125" style="3"/>
  </cols>
  <sheetData>
    <row r="1" spans="1:57" s="18" customFormat="1" ht="12" customHeight="1" x14ac:dyDescent="0.2">
      <c r="A1" s="160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60"/>
      <c r="B2" s="160"/>
      <c r="C2" s="160"/>
      <c r="D2" s="160"/>
      <c r="E2" s="160"/>
      <c r="F2" s="160"/>
      <c r="G2" s="161"/>
    </row>
    <row r="3" spans="1:57" s="18" customFormat="1" ht="36" customHeight="1" x14ac:dyDescent="0.2">
      <c r="A3" s="160"/>
      <c r="B3" s="160"/>
      <c r="C3" s="160"/>
      <c r="D3" s="160"/>
      <c r="E3" s="160"/>
      <c r="F3" s="160"/>
      <c r="G3" s="161"/>
    </row>
    <row r="4" spans="1:57" s="18" customFormat="1" ht="15" customHeight="1" x14ac:dyDescent="0.2">
      <c r="A4" s="160"/>
      <c r="B4" s="160"/>
      <c r="C4" s="160"/>
      <c r="D4" s="160"/>
      <c r="E4" s="160"/>
      <c r="F4" s="160"/>
      <c r="G4" s="161"/>
    </row>
    <row r="5" spans="1:57" s="18" customFormat="1" ht="12" customHeight="1" x14ac:dyDescent="0.2">
      <c r="A5" s="166" t="s">
        <v>70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6"/>
      <c r="B6" s="166"/>
      <c r="C6" s="166"/>
      <c r="D6" s="166"/>
      <c r="E6" s="166"/>
      <c r="F6" s="166"/>
      <c r="G6" s="167"/>
    </row>
    <row r="7" spans="1:57" s="18" customFormat="1" x14ac:dyDescent="0.2">
      <c r="A7" s="23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x14ac:dyDescent="0.2">
      <c r="A8" s="23" t="s">
        <v>19</v>
      </c>
      <c r="B8" s="19"/>
      <c r="C8" s="19"/>
      <c r="D8" s="19"/>
      <c r="E8" s="19"/>
      <c r="F8" s="19"/>
      <c r="G8" s="20"/>
      <c r="I8" s="123" t="s">
        <v>37</v>
      </c>
    </row>
    <row r="9" spans="1:57" s="18" customFormat="1" x14ac:dyDescent="0.2">
      <c r="A9" s="23" t="s">
        <v>13</v>
      </c>
      <c r="B9" s="19"/>
      <c r="C9" s="19"/>
      <c r="D9" s="19"/>
      <c r="E9" s="19"/>
      <c r="F9" s="19"/>
      <c r="G9" s="20"/>
      <c r="I9" s="123" t="s">
        <v>96</v>
      </c>
    </row>
    <row r="10" spans="1:57" s="18" customFormat="1" ht="15" x14ac:dyDescent="0.25">
      <c r="A10" s="31" t="s">
        <v>90</v>
      </c>
      <c r="B10" s="21"/>
      <c r="C10" s="21"/>
      <c r="D10" s="21"/>
      <c r="E10" s="21"/>
      <c r="F10" s="21"/>
      <c r="G10" s="22"/>
      <c r="I10" s="39"/>
      <c r="R10" s="33"/>
    </row>
    <row r="11" spans="1:57" x14ac:dyDescent="0.2">
      <c r="A11" s="17"/>
      <c r="B11" s="17"/>
      <c r="C11" s="17"/>
      <c r="D11" s="17"/>
    </row>
    <row r="12" spans="1:57" s="17" customFormat="1" ht="48" customHeight="1" x14ac:dyDescent="0.25">
      <c r="A12" s="168" t="s">
        <v>42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69"/>
      <c r="B13" s="170"/>
      <c r="C13" s="128" t="s">
        <v>5</v>
      </c>
      <c r="D13" s="128" t="s">
        <v>16</v>
      </c>
      <c r="E13" s="128" t="s">
        <v>17</v>
      </c>
      <c r="F13" s="128" t="s">
        <v>18</v>
      </c>
      <c r="G13" s="128" t="s">
        <v>5</v>
      </c>
      <c r="H13" s="128" t="s">
        <v>16</v>
      </c>
      <c r="I13" s="128" t="s">
        <v>17</v>
      </c>
      <c r="J13" s="128" t="s">
        <v>18</v>
      </c>
      <c r="K13" s="128" t="s">
        <v>5</v>
      </c>
      <c r="L13" s="128" t="s">
        <v>16</v>
      </c>
      <c r="M13" s="128" t="s">
        <v>17</v>
      </c>
      <c r="N13" s="128" t="s">
        <v>18</v>
      </c>
      <c r="O13" s="128" t="s">
        <v>5</v>
      </c>
      <c r="P13" s="128" t="s">
        <v>16</v>
      </c>
      <c r="Q13" s="128" t="s">
        <v>17</v>
      </c>
      <c r="R13" s="128" t="s">
        <v>18</v>
      </c>
      <c r="S13" s="128" t="s">
        <v>5</v>
      </c>
      <c r="T13" s="128" t="s">
        <v>16</v>
      </c>
      <c r="U13" s="128" t="s">
        <v>17</v>
      </c>
      <c r="V13" s="128" t="s">
        <v>18</v>
      </c>
      <c r="W13" s="128" t="s">
        <v>5</v>
      </c>
      <c r="X13" s="128" t="s">
        <v>16</v>
      </c>
      <c r="Y13" s="128" t="s">
        <v>17</v>
      </c>
      <c r="Z13" s="128" t="s">
        <v>18</v>
      </c>
      <c r="AA13" s="128" t="s">
        <v>5</v>
      </c>
      <c r="AB13" s="128" t="s">
        <v>16</v>
      </c>
      <c r="AC13" s="128" t="s">
        <v>17</v>
      </c>
      <c r="AD13" s="128" t="s">
        <v>18</v>
      </c>
      <c r="AE13" s="128" t="s">
        <v>5</v>
      </c>
      <c r="AF13" s="128" t="s">
        <v>16</v>
      </c>
      <c r="AG13" s="128" t="s">
        <v>17</v>
      </c>
      <c r="AH13" s="128" t="s">
        <v>18</v>
      </c>
      <c r="AI13" s="128" t="s">
        <v>5</v>
      </c>
      <c r="AJ13" s="128" t="s">
        <v>16</v>
      </c>
      <c r="AK13" s="128" t="s">
        <v>17</v>
      </c>
      <c r="AL13" s="128" t="s">
        <v>18</v>
      </c>
      <c r="AM13" s="128" t="s">
        <v>5</v>
      </c>
      <c r="AN13" s="128" t="s">
        <v>16</v>
      </c>
      <c r="AO13" s="128" t="s">
        <v>17</v>
      </c>
      <c r="AP13" s="128" t="s">
        <v>18</v>
      </c>
      <c r="AQ13" s="128" t="s">
        <v>5</v>
      </c>
      <c r="AR13" s="128" t="s">
        <v>16</v>
      </c>
      <c r="AS13" s="128" t="s">
        <v>17</v>
      </c>
      <c r="AT13" s="128" t="s">
        <v>18</v>
      </c>
      <c r="AU13" s="128" t="s">
        <v>5</v>
      </c>
      <c r="AV13" s="128" t="s">
        <v>16</v>
      </c>
      <c r="AW13" s="128" t="s">
        <v>17</v>
      </c>
      <c r="AX13" s="128" t="s">
        <v>18</v>
      </c>
      <c r="AY13" s="128" t="s">
        <v>5</v>
      </c>
      <c r="AZ13" s="128" t="s">
        <v>16</v>
      </c>
      <c r="BA13" s="128" t="s">
        <v>17</v>
      </c>
      <c r="BB13" s="128" t="s">
        <v>18</v>
      </c>
      <c r="BC13" s="128" t="s">
        <v>5</v>
      </c>
      <c r="BD13" s="128" t="s">
        <v>16</v>
      </c>
      <c r="BE13" s="129" t="s">
        <v>17</v>
      </c>
    </row>
    <row r="14" spans="1:57" x14ac:dyDescent="0.2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133"/>
    </row>
    <row r="15" spans="1:57" x14ac:dyDescent="0.2">
      <c r="A15" s="172" t="s">
        <v>55</v>
      </c>
      <c r="B15" s="173"/>
      <c r="C15" s="134"/>
      <c r="D15" s="134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6"/>
    </row>
    <row r="16" spans="1:57" x14ac:dyDescent="0.2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48"/>
    </row>
    <row r="17" spans="1:170" x14ac:dyDescent="0.2">
      <c r="A17" s="53" t="s">
        <v>43</v>
      </c>
      <c r="B17" s="56" t="s">
        <v>56</v>
      </c>
      <c r="C17" s="57">
        <v>15980.00315163551</v>
      </c>
      <c r="D17" s="57">
        <v>16401.055224142943</v>
      </c>
      <c r="E17" s="57">
        <v>16673.547489250788</v>
      </c>
      <c r="F17" s="57">
        <v>17406.419408452741</v>
      </c>
      <c r="G17" s="57">
        <v>16433.995150427683</v>
      </c>
      <c r="H17" s="57">
        <v>17081.275306871481</v>
      </c>
      <c r="I17" s="57">
        <v>17486.328076988906</v>
      </c>
      <c r="J17" s="57">
        <v>18271.470788117182</v>
      </c>
      <c r="K17" s="57">
        <v>17324.499983696413</v>
      </c>
      <c r="L17" s="57">
        <v>17659.627502456504</v>
      </c>
      <c r="M17" s="57">
        <v>18198.275907589188</v>
      </c>
      <c r="N17" s="57">
        <v>18978.182153822716</v>
      </c>
      <c r="O17" s="57">
        <v>18004.567735134548</v>
      </c>
      <c r="P17" s="57">
        <v>18180.639844415986</v>
      </c>
      <c r="Q17" s="57">
        <v>18544.46091452015</v>
      </c>
      <c r="R17" s="57">
        <v>19577.938194973613</v>
      </c>
      <c r="S17" s="57">
        <v>18503.933575272509</v>
      </c>
      <c r="T17" s="57">
        <v>18692.161752262458</v>
      </c>
      <c r="U17" s="57">
        <v>19061.552013566445</v>
      </c>
      <c r="V17" s="57">
        <v>19912.516685992789</v>
      </c>
      <c r="W17" s="57">
        <v>19017.371649836314</v>
      </c>
      <c r="X17" s="57">
        <v>19412.672907271663</v>
      </c>
      <c r="Y17" s="57">
        <v>19887.812771149929</v>
      </c>
      <c r="Z17" s="57">
        <v>20911.289356703721</v>
      </c>
      <c r="AA17" s="57">
        <v>19561.502380476297</v>
      </c>
      <c r="AB17" s="57">
        <v>20387.915636115697</v>
      </c>
      <c r="AC17" s="57">
        <v>20712.147237118013</v>
      </c>
      <c r="AD17" s="57">
        <v>21695.139877292011</v>
      </c>
      <c r="AE17" s="57">
        <v>21033.323453606947</v>
      </c>
      <c r="AF17" s="57">
        <v>21365.381225123121</v>
      </c>
      <c r="AG17" s="57">
        <v>21807.295709797996</v>
      </c>
      <c r="AH17" s="57">
        <v>22538.365955004097</v>
      </c>
      <c r="AI17" s="57">
        <v>21704.155611574217</v>
      </c>
      <c r="AJ17" s="57">
        <v>22170.989609227978</v>
      </c>
      <c r="AK17" s="57">
        <v>22428.687552974607</v>
      </c>
      <c r="AL17" s="57">
        <v>23205.678247002397</v>
      </c>
      <c r="AM17" s="57">
        <v>22373.433061748681</v>
      </c>
      <c r="AN17" s="57">
        <v>22632.624740108346</v>
      </c>
      <c r="AO17" s="57">
        <v>23116.583185797339</v>
      </c>
      <c r="AP17" s="57">
        <v>24230.949788772257</v>
      </c>
      <c r="AQ17" s="57">
        <v>23370.608167480714</v>
      </c>
      <c r="AR17" s="57">
        <v>23549.269755270449</v>
      </c>
      <c r="AS17" s="57">
        <v>24127.344051217799</v>
      </c>
      <c r="AT17" s="57">
        <v>24865.931277188967</v>
      </c>
      <c r="AU17" s="57">
        <v>23805.272875369323</v>
      </c>
      <c r="AV17" s="57">
        <v>23814.893539837063</v>
      </c>
      <c r="AW17" s="57">
        <v>24006.910178358467</v>
      </c>
      <c r="AX17" s="57">
        <v>24953.923406435093</v>
      </c>
      <c r="AY17" s="57">
        <v>23990.35720234699</v>
      </c>
      <c r="AZ17" s="57">
        <v>24341.687604715928</v>
      </c>
      <c r="BA17" s="57">
        <v>25032.518712947123</v>
      </c>
      <c r="BB17" s="57">
        <v>25943.759719828638</v>
      </c>
      <c r="BC17" s="57">
        <v>25385.35884532968</v>
      </c>
      <c r="BD17" s="57">
        <v>25541.312266682162</v>
      </c>
      <c r="BE17" s="58">
        <v>25980.644171213055</v>
      </c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</row>
    <row r="18" spans="1:170" x14ac:dyDescent="0.2">
      <c r="A18" s="54" t="s">
        <v>44</v>
      </c>
      <c r="B18" s="59" t="s">
        <v>57</v>
      </c>
      <c r="C18" s="34">
        <v>3064.1484156853116</v>
      </c>
      <c r="D18" s="34">
        <v>3072.7889834388043</v>
      </c>
      <c r="E18" s="34">
        <v>3087.2735448693124</v>
      </c>
      <c r="F18" s="34">
        <v>3102.0501706800796</v>
      </c>
      <c r="G18" s="34">
        <v>3120.5801280746955</v>
      </c>
      <c r="H18" s="34">
        <v>3158.7932811082514</v>
      </c>
      <c r="I18" s="34">
        <v>3201.38084231221</v>
      </c>
      <c r="J18" s="34">
        <v>3264.4476410622387</v>
      </c>
      <c r="K18" s="34">
        <v>3321.0496514931497</v>
      </c>
      <c r="L18" s="34">
        <v>3376.4981985654886</v>
      </c>
      <c r="M18" s="34">
        <v>3409.3400693084927</v>
      </c>
      <c r="N18" s="34">
        <v>3429.5036829231422</v>
      </c>
      <c r="O18" s="34">
        <v>3423.6364651088847</v>
      </c>
      <c r="P18" s="34">
        <v>3434.3860632810879</v>
      </c>
      <c r="Q18" s="34">
        <v>3455.4024072861362</v>
      </c>
      <c r="R18" s="34">
        <v>3488.0396961046617</v>
      </c>
      <c r="S18" s="34">
        <v>3526.7846130743283</v>
      </c>
      <c r="T18" s="34">
        <v>3547.6052159227684</v>
      </c>
      <c r="U18" s="34">
        <v>3544.6107048615804</v>
      </c>
      <c r="V18" s="34">
        <v>3509.9812565657803</v>
      </c>
      <c r="W18" s="34">
        <v>3460.123520140346</v>
      </c>
      <c r="X18" s="34">
        <v>3425.0191309278193</v>
      </c>
      <c r="Y18" s="34">
        <v>3393.6287681774102</v>
      </c>
      <c r="Z18" s="34">
        <v>3432.4902750693846</v>
      </c>
      <c r="AA18" s="34">
        <v>3475.0821518643306</v>
      </c>
      <c r="AB18" s="34">
        <v>3513.8937758873167</v>
      </c>
      <c r="AC18" s="34">
        <v>3559.7712099590058</v>
      </c>
      <c r="AD18" s="34">
        <v>3603.5719720225193</v>
      </c>
      <c r="AE18" s="34">
        <v>3646.7648799940539</v>
      </c>
      <c r="AF18" s="34">
        <v>3685.4873566504639</v>
      </c>
      <c r="AG18" s="34">
        <v>3745.2568099870577</v>
      </c>
      <c r="AH18" s="34">
        <v>3775.4049305417793</v>
      </c>
      <c r="AI18" s="34">
        <v>3825.038136675385</v>
      </c>
      <c r="AJ18" s="34">
        <v>3894.0132096404127</v>
      </c>
      <c r="AK18" s="34">
        <v>3914.7401493495513</v>
      </c>
      <c r="AL18" s="34">
        <v>3956.7098837538342</v>
      </c>
      <c r="AM18" s="34">
        <v>4001.6272387901226</v>
      </c>
      <c r="AN18" s="34">
        <v>4032.5586410059727</v>
      </c>
      <c r="AO18" s="34">
        <v>4047.3990092944887</v>
      </c>
      <c r="AP18" s="34">
        <v>4051.3615696804618</v>
      </c>
      <c r="AQ18" s="34">
        <v>4034.4941847340442</v>
      </c>
      <c r="AR18" s="34">
        <v>4038.8049328462271</v>
      </c>
      <c r="AS18" s="34">
        <v>4051.5972631019008</v>
      </c>
      <c r="AT18" s="34">
        <v>4080.466975835725</v>
      </c>
      <c r="AU18" s="34">
        <v>4127.556050734901</v>
      </c>
      <c r="AV18" s="34">
        <v>4171.7525009645478</v>
      </c>
      <c r="AW18" s="34">
        <v>4206.0154689494802</v>
      </c>
      <c r="AX18" s="34">
        <v>4237.675979351041</v>
      </c>
      <c r="AY18" s="34">
        <v>4265.0241008760477</v>
      </c>
      <c r="AZ18" s="34">
        <v>4300.8144745348809</v>
      </c>
      <c r="BA18" s="34">
        <v>4332.4282554081929</v>
      </c>
      <c r="BB18" s="34">
        <v>4363.4491760655355</v>
      </c>
      <c r="BC18" s="34">
        <v>4410.8522782382088</v>
      </c>
      <c r="BD18" s="34">
        <v>4419.6812062431309</v>
      </c>
      <c r="BE18" s="46">
        <v>4424.3009543794269</v>
      </c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</row>
    <row r="19" spans="1:170" x14ac:dyDescent="0.2">
      <c r="A19" s="53" t="s">
        <v>45</v>
      </c>
      <c r="B19" s="56" t="s">
        <v>58</v>
      </c>
      <c r="C19" s="57">
        <v>3740.6348517799966</v>
      </c>
      <c r="D19" s="57">
        <v>4528.8876269468274</v>
      </c>
      <c r="E19" s="57">
        <v>4607.8451046509235</v>
      </c>
      <c r="F19" s="57">
        <v>7221.1822388869687</v>
      </c>
      <c r="G19" s="57">
        <v>3879.9443425443792</v>
      </c>
      <c r="H19" s="57">
        <v>4724.0554459158038</v>
      </c>
      <c r="I19" s="57">
        <v>4985.0732671655906</v>
      </c>
      <c r="J19" s="57">
        <v>7929.059355401555</v>
      </c>
      <c r="K19" s="57">
        <v>4489.2618957610302</v>
      </c>
      <c r="L19" s="57">
        <v>5062.2631316839988</v>
      </c>
      <c r="M19" s="57">
        <v>5239.9296702618276</v>
      </c>
      <c r="N19" s="57">
        <v>8318.214536726553</v>
      </c>
      <c r="O19" s="57">
        <v>4662.657037462337</v>
      </c>
      <c r="P19" s="57">
        <v>5111.9839665293139</v>
      </c>
      <c r="Q19" s="57">
        <v>5289.4400334652855</v>
      </c>
      <c r="R19" s="57">
        <v>8330.8342692476799</v>
      </c>
      <c r="S19" s="57">
        <v>4514.1528259010465</v>
      </c>
      <c r="T19" s="57">
        <v>5029.082622791936</v>
      </c>
      <c r="U19" s="57">
        <v>4985.4656259232106</v>
      </c>
      <c r="V19" s="57">
        <v>8099.2944342831624</v>
      </c>
      <c r="W19" s="57">
        <v>4560.456768692372</v>
      </c>
      <c r="X19" s="57">
        <v>5277.8466511581664</v>
      </c>
      <c r="Y19" s="57">
        <v>5742.8563424854565</v>
      </c>
      <c r="Z19" s="57">
        <v>9299.1369098982996</v>
      </c>
      <c r="AA19" s="57">
        <v>5147.2575488835428</v>
      </c>
      <c r="AB19" s="57">
        <v>6383.1337239847926</v>
      </c>
      <c r="AC19" s="57">
        <v>6550.8493343976061</v>
      </c>
      <c r="AD19" s="57">
        <v>10708.025744465811</v>
      </c>
      <c r="AE19" s="57">
        <v>5957.8106300891159</v>
      </c>
      <c r="AF19" s="57">
        <v>6814.101930005193</v>
      </c>
      <c r="AG19" s="57">
        <v>6880.2594671587958</v>
      </c>
      <c r="AH19" s="57">
        <v>10848.139712828146</v>
      </c>
      <c r="AI19" s="57">
        <v>6100.7716283905356</v>
      </c>
      <c r="AJ19" s="57">
        <v>6982.9975541478816</v>
      </c>
      <c r="AK19" s="57">
        <v>6980.5912219126576</v>
      </c>
      <c r="AL19" s="57">
        <v>11297.210641298305</v>
      </c>
      <c r="AM19" s="57">
        <v>6311.1301514510833</v>
      </c>
      <c r="AN19" s="57">
        <v>7329.9791618630825</v>
      </c>
      <c r="AO19" s="57">
        <v>7122.0631870286961</v>
      </c>
      <c r="AP19" s="57">
        <v>11766.599222273659</v>
      </c>
      <c r="AQ19" s="57">
        <v>6416.5744055670602</v>
      </c>
      <c r="AR19" s="57">
        <v>7082.9297892428604</v>
      </c>
      <c r="AS19" s="57">
        <v>7269.718442375306</v>
      </c>
      <c r="AT19" s="57">
        <v>11852.221368584558</v>
      </c>
      <c r="AU19" s="57">
        <v>6764.3725098450122</v>
      </c>
      <c r="AV19" s="57">
        <v>7459.9663112000935</v>
      </c>
      <c r="AW19" s="57">
        <v>7554.9340980693914</v>
      </c>
      <c r="AX19" s="57">
        <v>12289.727080885501</v>
      </c>
      <c r="AY19" s="57">
        <v>6447.4082960366704</v>
      </c>
      <c r="AZ19" s="57">
        <v>7223.7132250335599</v>
      </c>
      <c r="BA19" s="57">
        <v>7336.2063024653289</v>
      </c>
      <c r="BB19" s="57">
        <v>12054.22946961201</v>
      </c>
      <c r="BC19" s="57">
        <v>6609.9480009787712</v>
      </c>
      <c r="BD19" s="57">
        <v>7367.7995647733933</v>
      </c>
      <c r="BE19" s="58">
        <v>7478.6166396598119</v>
      </c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</row>
    <row r="20" spans="1:170" x14ac:dyDescent="0.2">
      <c r="A20" s="54" t="s">
        <v>46</v>
      </c>
      <c r="B20" s="59" t="s">
        <v>59</v>
      </c>
      <c r="C20" s="34">
        <v>14297.440976275962</v>
      </c>
      <c r="D20" s="34">
        <v>14451.008375606947</v>
      </c>
      <c r="E20" s="34">
        <v>14660.284229627337</v>
      </c>
      <c r="F20" s="34">
        <v>14973.167949141995</v>
      </c>
      <c r="G20" s="34">
        <v>14925.264977214512</v>
      </c>
      <c r="H20" s="34">
        <v>15141.110832303048</v>
      </c>
      <c r="I20" s="34">
        <v>15413.535528114637</v>
      </c>
      <c r="J20" s="34">
        <v>15670.183639030311</v>
      </c>
      <c r="K20" s="34">
        <v>15642.088719526617</v>
      </c>
      <c r="L20" s="34">
        <v>15682.369126502454</v>
      </c>
      <c r="M20" s="34">
        <v>15886.57362817703</v>
      </c>
      <c r="N20" s="34">
        <v>16143.4028854608</v>
      </c>
      <c r="O20" s="34">
        <v>15872.703017591328</v>
      </c>
      <c r="P20" s="34">
        <v>16082.642264849221</v>
      </c>
      <c r="Q20" s="34">
        <v>16287.496289166553</v>
      </c>
      <c r="R20" s="34">
        <v>16541.25568503881</v>
      </c>
      <c r="S20" s="34">
        <v>16363.328719818552</v>
      </c>
      <c r="T20" s="34">
        <v>16659.052084907828</v>
      </c>
      <c r="U20" s="34">
        <v>16931.390090125529</v>
      </c>
      <c r="V20" s="34">
        <v>17211.512445776592</v>
      </c>
      <c r="W20" s="34">
        <v>17181.448163789184</v>
      </c>
      <c r="X20" s="34">
        <v>17472.513264442179</v>
      </c>
      <c r="Y20" s="34">
        <v>17687.683759583048</v>
      </c>
      <c r="Z20" s="34">
        <v>17941.324487057507</v>
      </c>
      <c r="AA20" s="34">
        <v>17895.931540467249</v>
      </c>
      <c r="AB20" s="34">
        <v>18221.918241445132</v>
      </c>
      <c r="AC20" s="34">
        <v>18457.57913637851</v>
      </c>
      <c r="AD20" s="34">
        <v>18713.332702530523</v>
      </c>
      <c r="AE20" s="34">
        <v>18766.155557861468</v>
      </c>
      <c r="AF20" s="34">
        <v>19032.609767986367</v>
      </c>
      <c r="AG20" s="34">
        <v>19223.935156505551</v>
      </c>
      <c r="AH20" s="34">
        <v>19537.173312987441</v>
      </c>
      <c r="AI20" s="34">
        <v>19356.968459765198</v>
      </c>
      <c r="AJ20" s="34">
        <v>19768.528981665542</v>
      </c>
      <c r="AK20" s="34">
        <v>20026.454397260739</v>
      </c>
      <c r="AL20" s="34">
        <v>20327.893580922344</v>
      </c>
      <c r="AM20" s="34">
        <v>20206.316675249487</v>
      </c>
      <c r="AN20" s="34">
        <v>20674.127603054123</v>
      </c>
      <c r="AO20" s="34">
        <v>20905.873375932213</v>
      </c>
      <c r="AP20" s="34">
        <v>21076.581977674432</v>
      </c>
      <c r="AQ20" s="34">
        <v>20946.82165019977</v>
      </c>
      <c r="AR20" s="34">
        <v>21296.471566378434</v>
      </c>
      <c r="AS20" s="34">
        <v>21587.496770170019</v>
      </c>
      <c r="AT20" s="34">
        <v>21811.763188112196</v>
      </c>
      <c r="AU20" s="34">
        <v>21646.045463062605</v>
      </c>
      <c r="AV20" s="34">
        <v>21799.377828871184</v>
      </c>
      <c r="AW20" s="34">
        <v>22111.29253441402</v>
      </c>
      <c r="AX20" s="34">
        <v>22335.284173652271</v>
      </c>
      <c r="AY20" s="34">
        <v>22201.776455869986</v>
      </c>
      <c r="AZ20" s="34">
        <v>22437.80809696361</v>
      </c>
      <c r="BA20" s="34">
        <v>22755.91753142052</v>
      </c>
      <c r="BB20" s="34">
        <v>22980.445091478203</v>
      </c>
      <c r="BC20" s="34">
        <v>22883.265895898538</v>
      </c>
      <c r="BD20" s="34">
        <v>23096.19833894242</v>
      </c>
      <c r="BE20" s="46">
        <v>23461.807340864383</v>
      </c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</row>
    <row r="21" spans="1:170" ht="24" x14ac:dyDescent="0.2">
      <c r="A21" s="53" t="s">
        <v>47</v>
      </c>
      <c r="B21" s="56" t="s">
        <v>60</v>
      </c>
      <c r="C21" s="57">
        <v>3542.8154596491204</v>
      </c>
      <c r="D21" s="57">
        <v>3712.7954331139017</v>
      </c>
      <c r="E21" s="57">
        <v>3743.3162655352394</v>
      </c>
      <c r="F21" s="57">
        <v>4240.8242118635362</v>
      </c>
      <c r="G21" s="57">
        <v>3739.1855991169596</v>
      </c>
      <c r="H21" s="57">
        <v>3981.9158118089517</v>
      </c>
      <c r="I21" s="57">
        <v>4148.0181275049299</v>
      </c>
      <c r="J21" s="57">
        <v>4704.2036161648221</v>
      </c>
      <c r="K21" s="57">
        <v>4185.1248235507728</v>
      </c>
      <c r="L21" s="57">
        <v>4265.4605867668215</v>
      </c>
      <c r="M21" s="57">
        <v>4425.3493247438764</v>
      </c>
      <c r="N21" s="57">
        <v>4963.9073062918296</v>
      </c>
      <c r="O21" s="57">
        <v>4434.1570413385516</v>
      </c>
      <c r="P21" s="57">
        <v>4495.2853891414215</v>
      </c>
      <c r="Q21" s="57">
        <v>4621.6990439834908</v>
      </c>
      <c r="R21" s="57">
        <v>5061.7533514193365</v>
      </c>
      <c r="S21" s="57">
        <v>4346.1703505077294</v>
      </c>
      <c r="T21" s="57">
        <v>4363.1934603455793</v>
      </c>
      <c r="U21" s="57">
        <v>4459.0923930828094</v>
      </c>
      <c r="V21" s="57">
        <v>5080.1090490881197</v>
      </c>
      <c r="W21" s="57">
        <v>4531.5581730736758</v>
      </c>
      <c r="X21" s="57">
        <v>4587.4393342631947</v>
      </c>
      <c r="Y21" s="57">
        <v>4779.775322329645</v>
      </c>
      <c r="Z21" s="57">
        <v>5475.8345645787704</v>
      </c>
      <c r="AA21" s="57">
        <v>4755.0098139113588</v>
      </c>
      <c r="AB21" s="57">
        <v>5006.649132194616</v>
      </c>
      <c r="AC21" s="57">
        <v>5177.3692625080694</v>
      </c>
      <c r="AD21" s="57">
        <v>5861.4558679467382</v>
      </c>
      <c r="AE21" s="57">
        <v>5221.3834997493468</v>
      </c>
      <c r="AF21" s="57">
        <v>5254.0199708629252</v>
      </c>
      <c r="AG21" s="57">
        <v>5452.4730991704928</v>
      </c>
      <c r="AH21" s="57">
        <v>6129.0752529352058</v>
      </c>
      <c r="AI21" s="57">
        <v>5283.4647247839948</v>
      </c>
      <c r="AJ21" s="57">
        <v>5335.3590365298669</v>
      </c>
      <c r="AK21" s="57">
        <v>5429.8846061267486</v>
      </c>
      <c r="AL21" s="57">
        <v>6096.0177522619051</v>
      </c>
      <c r="AM21" s="57">
        <v>5449.3561176669145</v>
      </c>
      <c r="AN21" s="57">
        <v>5669.1869557473692</v>
      </c>
      <c r="AO21" s="57">
        <v>5755.334346340298</v>
      </c>
      <c r="AP21" s="57">
        <v>6779.9502184317553</v>
      </c>
      <c r="AQ21" s="57">
        <v>5972.379900659651</v>
      </c>
      <c r="AR21" s="57">
        <v>6079.3369967706703</v>
      </c>
      <c r="AS21" s="57">
        <v>6210.7051679061842</v>
      </c>
      <c r="AT21" s="57">
        <v>6898.2117538003677</v>
      </c>
      <c r="AU21" s="57">
        <v>5850.7514166681767</v>
      </c>
      <c r="AV21" s="57">
        <v>5742.9825239626844</v>
      </c>
      <c r="AW21" s="57">
        <v>5823.4081812785926</v>
      </c>
      <c r="AX21" s="57">
        <v>6686.8578780905164</v>
      </c>
      <c r="AY21" s="57">
        <v>5684.016431208951</v>
      </c>
      <c r="AZ21" s="57">
        <v>5786.3513961651252</v>
      </c>
      <c r="BA21" s="57">
        <v>6032.4470563813829</v>
      </c>
      <c r="BB21" s="57">
        <v>6780.2124536555875</v>
      </c>
      <c r="BC21" s="57">
        <v>6005.7814477202528</v>
      </c>
      <c r="BD21" s="57">
        <v>6061.390956034792</v>
      </c>
      <c r="BE21" s="58">
        <v>6297.742079350679</v>
      </c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</row>
    <row r="22" spans="1:170" x14ac:dyDescent="0.2">
      <c r="A22" s="54" t="s">
        <v>48</v>
      </c>
      <c r="B22" s="59" t="s">
        <v>38</v>
      </c>
      <c r="C22" s="34">
        <v>7651.0620433882168</v>
      </c>
      <c r="D22" s="34">
        <v>7784.7177291667595</v>
      </c>
      <c r="E22" s="34">
        <v>7801.8255604334981</v>
      </c>
      <c r="F22" s="34">
        <v>8051.3616460741414</v>
      </c>
      <c r="G22" s="34">
        <v>7786.3950876253366</v>
      </c>
      <c r="H22" s="34">
        <v>7950.3865436070555</v>
      </c>
      <c r="I22" s="34">
        <v>8217.0063127928897</v>
      </c>
      <c r="J22" s="34">
        <v>8609.8633182635713</v>
      </c>
      <c r="K22" s="34">
        <v>8333.8887919713288</v>
      </c>
      <c r="L22" s="34">
        <v>8448.6034126554096</v>
      </c>
      <c r="M22" s="34">
        <v>8610.4569768282399</v>
      </c>
      <c r="N22" s="34">
        <v>9087.2775569713231</v>
      </c>
      <c r="O22" s="34">
        <v>8891.3328735416362</v>
      </c>
      <c r="P22" s="34">
        <v>8981.8095366969792</v>
      </c>
      <c r="Q22" s="34">
        <v>9074.2120054873449</v>
      </c>
      <c r="R22" s="34">
        <v>9274.7014995010632</v>
      </c>
      <c r="S22" s="34">
        <v>8750.4303309888073</v>
      </c>
      <c r="T22" s="34">
        <v>8653.228324167696</v>
      </c>
      <c r="U22" s="34">
        <v>8609.7029974768102</v>
      </c>
      <c r="V22" s="34">
        <v>8895.5710098804811</v>
      </c>
      <c r="W22" s="34">
        <v>8421.1521242255731</v>
      </c>
      <c r="X22" s="34">
        <v>8381.2797893176357</v>
      </c>
      <c r="Y22" s="34">
        <v>8504.1963421577821</v>
      </c>
      <c r="Z22" s="34">
        <v>8904.2117121291885</v>
      </c>
      <c r="AA22" s="34">
        <v>8538.1782624848747</v>
      </c>
      <c r="AB22" s="34">
        <v>8848.5795975126894</v>
      </c>
      <c r="AC22" s="34">
        <v>8914.2372462781805</v>
      </c>
      <c r="AD22" s="34">
        <v>9223.9545980318071</v>
      </c>
      <c r="AE22" s="34">
        <v>8875.658653008275</v>
      </c>
      <c r="AF22" s="34">
        <v>8901.2876780277475</v>
      </c>
      <c r="AG22" s="34">
        <v>9037.179218219444</v>
      </c>
      <c r="AH22" s="34">
        <v>9432.0582971272197</v>
      </c>
      <c r="AI22" s="34">
        <v>9233.8924139440969</v>
      </c>
      <c r="AJ22" s="34">
        <v>9390.9023719302913</v>
      </c>
      <c r="AK22" s="34">
        <v>9418.0253297603576</v>
      </c>
      <c r="AL22" s="34">
        <v>9709.4711184317366</v>
      </c>
      <c r="AM22" s="34">
        <v>9368.041661356996</v>
      </c>
      <c r="AN22" s="34">
        <v>9433.8624332474064</v>
      </c>
      <c r="AO22" s="34">
        <v>9560.0141189158639</v>
      </c>
      <c r="AP22" s="34">
        <v>10207.3424955346</v>
      </c>
      <c r="AQ22" s="34">
        <v>10169.807063476699</v>
      </c>
      <c r="AR22" s="34">
        <v>10453.002609251436</v>
      </c>
      <c r="AS22" s="34">
        <v>10663.277389683575</v>
      </c>
      <c r="AT22" s="34">
        <v>11050.451645734425</v>
      </c>
      <c r="AU22" s="34">
        <v>10565.437527682529</v>
      </c>
      <c r="AV22" s="34">
        <v>10437.382318704555</v>
      </c>
      <c r="AW22" s="34">
        <v>10500.665218326056</v>
      </c>
      <c r="AX22" s="34">
        <v>10950.514935286872</v>
      </c>
      <c r="AY22" s="34">
        <v>10509.38840676624</v>
      </c>
      <c r="AZ22" s="34">
        <v>10619.911606576756</v>
      </c>
      <c r="BA22" s="34">
        <v>10840.66830111677</v>
      </c>
      <c r="BB22" s="34">
        <v>11095.247042468865</v>
      </c>
      <c r="BC22" s="34">
        <v>10793.770080131886</v>
      </c>
      <c r="BD22" s="34">
        <v>10963.721694559457</v>
      </c>
      <c r="BE22" s="46">
        <v>11091.098774791746</v>
      </c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</row>
    <row r="23" spans="1:170" x14ac:dyDescent="0.2">
      <c r="A23" s="55" t="s">
        <v>49</v>
      </c>
      <c r="B23" s="56" t="s">
        <v>39</v>
      </c>
      <c r="C23" s="44">
        <v>6186.1296490003597</v>
      </c>
      <c r="D23" s="44">
        <v>6444.0121277371118</v>
      </c>
      <c r="E23" s="44">
        <v>6615.3995424946634</v>
      </c>
      <c r="F23" s="44">
        <v>6817.1694656889913</v>
      </c>
      <c r="G23" s="44">
        <v>6693.1303892956021</v>
      </c>
      <c r="H23" s="44">
        <v>6848.4837762666057</v>
      </c>
      <c r="I23" s="44">
        <v>7175.0068186607705</v>
      </c>
      <c r="J23" s="44">
        <v>7421.5337686817566</v>
      </c>
      <c r="K23" s="44">
        <v>7542.6055484220951</v>
      </c>
      <c r="L23" s="44">
        <v>7842.2999870108652</v>
      </c>
      <c r="M23" s="44">
        <v>8302.0154203450529</v>
      </c>
      <c r="N23" s="44">
        <v>8610.7959955084189</v>
      </c>
      <c r="O23" s="44">
        <v>7988.9062134255946</v>
      </c>
      <c r="P23" s="44">
        <v>8105.4787162942321</v>
      </c>
      <c r="Q23" s="44">
        <v>8519.7510479044486</v>
      </c>
      <c r="R23" s="44">
        <v>8746.5374702406534</v>
      </c>
      <c r="S23" s="44">
        <v>8113.7434589839377</v>
      </c>
      <c r="T23" s="44">
        <v>8191.7600033859408</v>
      </c>
      <c r="U23" s="44">
        <v>8578.5088905072389</v>
      </c>
      <c r="V23" s="44">
        <v>8958.9681149314456</v>
      </c>
      <c r="W23" s="44">
        <v>8713.2691137238307</v>
      </c>
      <c r="X23" s="44">
        <v>9016.947529244846</v>
      </c>
      <c r="Y23" s="44">
        <v>9447.5788763299824</v>
      </c>
      <c r="Z23" s="44">
        <v>10119.78258867666</v>
      </c>
      <c r="AA23" s="44">
        <v>9758.5026434982101</v>
      </c>
      <c r="AB23" s="44">
        <v>10196.96791342393</v>
      </c>
      <c r="AC23" s="44">
        <v>10240.629503566841</v>
      </c>
      <c r="AD23" s="44">
        <v>10617.890620028866</v>
      </c>
      <c r="AE23" s="44">
        <v>10255.507314837427</v>
      </c>
      <c r="AF23" s="44">
        <v>10704.85086372158</v>
      </c>
      <c r="AG23" s="44">
        <v>10498.835814734359</v>
      </c>
      <c r="AH23" s="44">
        <v>11010.790440853978</v>
      </c>
      <c r="AI23" s="44">
        <v>10223.406864281256</v>
      </c>
      <c r="AJ23" s="44">
        <v>10645.656252007093</v>
      </c>
      <c r="AK23" s="44">
        <v>10794.030127376045</v>
      </c>
      <c r="AL23" s="44">
        <v>11232.204666071131</v>
      </c>
      <c r="AM23" s="44">
        <v>10537.974685071456</v>
      </c>
      <c r="AN23" s="44">
        <v>11121.550576629637</v>
      </c>
      <c r="AO23" s="44">
        <v>11784.483109055942</v>
      </c>
      <c r="AP23" s="44">
        <v>12592.887331010112</v>
      </c>
      <c r="AQ23" s="44">
        <v>11410.720917613244</v>
      </c>
      <c r="AR23" s="44">
        <v>11863.182182038681</v>
      </c>
      <c r="AS23" s="44">
        <v>11991.607401241545</v>
      </c>
      <c r="AT23" s="44">
        <v>12464.967439192083</v>
      </c>
      <c r="AU23" s="44">
        <v>11477.266148178804</v>
      </c>
      <c r="AV23" s="44">
        <v>11760.795142787048</v>
      </c>
      <c r="AW23" s="44">
        <v>11923.743582509607</v>
      </c>
      <c r="AX23" s="44">
        <v>13151.195126524506</v>
      </c>
      <c r="AY23" s="44">
        <v>11947.439014354208</v>
      </c>
      <c r="AZ23" s="44">
        <v>11853.333031699605</v>
      </c>
      <c r="BA23" s="44">
        <v>12372.294006354608</v>
      </c>
      <c r="BB23" s="44">
        <v>12561.45676638351</v>
      </c>
      <c r="BC23" s="44">
        <v>12016.826909123471</v>
      </c>
      <c r="BD23" s="44">
        <v>12121.937570022941</v>
      </c>
      <c r="BE23" s="45">
        <v>12531.031998382196</v>
      </c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</row>
    <row r="24" spans="1:170" x14ac:dyDescent="0.2">
      <c r="A24" s="54" t="s">
        <v>50</v>
      </c>
      <c r="B24" s="59" t="s">
        <v>40</v>
      </c>
      <c r="C24" s="34">
        <v>1958.3130423828688</v>
      </c>
      <c r="D24" s="34">
        <v>2124.3615619220091</v>
      </c>
      <c r="E24" s="34">
        <v>2212.4133403144656</v>
      </c>
      <c r="F24" s="34">
        <v>2257.6559910065671</v>
      </c>
      <c r="G24" s="34">
        <v>2602.3078163573955</v>
      </c>
      <c r="H24" s="34">
        <v>2626.5982749090817</v>
      </c>
      <c r="I24" s="34">
        <v>2723.3139068960049</v>
      </c>
      <c r="J24" s="34">
        <v>3018.7697651627732</v>
      </c>
      <c r="K24" s="34">
        <v>3167.4609514415151</v>
      </c>
      <c r="L24" s="34">
        <v>3177.0489766577339</v>
      </c>
      <c r="M24" s="34">
        <v>3321.4738670399133</v>
      </c>
      <c r="N24" s="34">
        <v>3444.2236805824919</v>
      </c>
      <c r="O24" s="34">
        <v>3579.7586041143645</v>
      </c>
      <c r="P24" s="34">
        <v>3528.0849911761893</v>
      </c>
      <c r="Q24" s="34">
        <v>3655.4929608754319</v>
      </c>
      <c r="R24" s="34">
        <v>3739.5193802887957</v>
      </c>
      <c r="S24" s="34">
        <v>3671.0152260505242</v>
      </c>
      <c r="T24" s="34">
        <v>3477.2882321285942</v>
      </c>
      <c r="U24" s="34">
        <v>3376.1510714312585</v>
      </c>
      <c r="V24" s="34">
        <v>3701.3383475594346</v>
      </c>
      <c r="W24" s="34">
        <v>3841.1763845456867</v>
      </c>
      <c r="X24" s="34">
        <v>3816.4232227102066</v>
      </c>
      <c r="Y24" s="34">
        <v>3897.8601747803937</v>
      </c>
      <c r="Z24" s="34">
        <v>4200.3751560494929</v>
      </c>
      <c r="AA24" s="34">
        <v>4236.323438288684</v>
      </c>
      <c r="AB24" s="34">
        <v>4137.1732461463907</v>
      </c>
      <c r="AC24" s="34">
        <v>4335.8296325426782</v>
      </c>
      <c r="AD24" s="34">
        <v>4576.2052697434638</v>
      </c>
      <c r="AE24" s="34">
        <v>4630.2332254272633</v>
      </c>
      <c r="AF24" s="34">
        <v>4334.7793023702479</v>
      </c>
      <c r="AG24" s="34">
        <v>4502.5006758477075</v>
      </c>
      <c r="AH24" s="34">
        <v>4815.2144606205202</v>
      </c>
      <c r="AI24" s="34">
        <v>4876.2468092936524</v>
      </c>
      <c r="AJ24" s="34">
        <v>4581.3838282597444</v>
      </c>
      <c r="AK24" s="34">
        <v>4761.2275959951821</v>
      </c>
      <c r="AL24" s="34">
        <v>5101.7706271756597</v>
      </c>
      <c r="AM24" s="34">
        <v>5298.9170421583958</v>
      </c>
      <c r="AN24" s="34">
        <v>4903.0971462704465</v>
      </c>
      <c r="AO24" s="34">
        <v>5062.1973383293862</v>
      </c>
      <c r="AP24" s="34">
        <v>5331.9875387488873</v>
      </c>
      <c r="AQ24" s="34">
        <v>5336.8258995319193</v>
      </c>
      <c r="AR24" s="34">
        <v>4813.3695371585036</v>
      </c>
      <c r="AS24" s="34">
        <v>5053.7585688426589</v>
      </c>
      <c r="AT24" s="34">
        <v>5110.5390800644082</v>
      </c>
      <c r="AU24" s="34">
        <v>5148.2169588295201</v>
      </c>
      <c r="AV24" s="34">
        <v>4618.444786809353</v>
      </c>
      <c r="AW24" s="34">
        <v>4971.1119245538594</v>
      </c>
      <c r="AX24" s="34">
        <v>5100.2263298073622</v>
      </c>
      <c r="AY24" s="34">
        <v>5005.2490295362068</v>
      </c>
      <c r="AZ24" s="34">
        <v>4556.1598670729381</v>
      </c>
      <c r="BA24" s="34">
        <v>4848.8750537566666</v>
      </c>
      <c r="BB24" s="34">
        <v>5009.6372208054472</v>
      </c>
      <c r="BC24" s="34">
        <v>4971.1852335036338</v>
      </c>
      <c r="BD24" s="34">
        <v>4656.1783228190516</v>
      </c>
      <c r="BE24" s="46">
        <v>5053.0829963583947</v>
      </c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</row>
    <row r="25" spans="1:170" x14ac:dyDescent="0.2">
      <c r="A25" s="55" t="s">
        <v>51</v>
      </c>
      <c r="B25" s="56" t="s">
        <v>61</v>
      </c>
      <c r="C25" s="44">
        <v>3740.4142218740717</v>
      </c>
      <c r="D25" s="44">
        <v>3545.1255151912824</v>
      </c>
      <c r="E25" s="44">
        <v>3859.4873971040047</v>
      </c>
      <c r="F25" s="44">
        <v>4371.7190341474825</v>
      </c>
      <c r="G25" s="44">
        <v>4220.2775558328276</v>
      </c>
      <c r="H25" s="44">
        <v>3991.187166576015</v>
      </c>
      <c r="I25" s="44">
        <v>4284.7798820192902</v>
      </c>
      <c r="J25" s="44">
        <v>4729.0408334298663</v>
      </c>
      <c r="K25" s="44">
        <v>4652.9215866973464</v>
      </c>
      <c r="L25" s="44">
        <v>4257.7741789676293</v>
      </c>
      <c r="M25" s="44">
        <v>4621.6904291362243</v>
      </c>
      <c r="N25" s="44">
        <v>5302.429548281757</v>
      </c>
      <c r="O25" s="44">
        <v>5145.5347866488346</v>
      </c>
      <c r="P25" s="44">
        <v>4702.7106435667483</v>
      </c>
      <c r="Q25" s="44">
        <v>5105.6319747903071</v>
      </c>
      <c r="R25" s="44">
        <v>5538.0117369160716</v>
      </c>
      <c r="S25" s="44">
        <v>5047.8841911354839</v>
      </c>
      <c r="T25" s="44">
        <v>4623.0019424932198</v>
      </c>
      <c r="U25" s="44">
        <v>4932.2989696108762</v>
      </c>
      <c r="V25" s="44">
        <v>5599.6018643304678</v>
      </c>
      <c r="W25" s="44">
        <v>5224.5906912296705</v>
      </c>
      <c r="X25" s="44">
        <v>4832.9920815256319</v>
      </c>
      <c r="Y25" s="44">
        <v>5231.6142686362864</v>
      </c>
      <c r="Z25" s="44">
        <v>6111.776282401961</v>
      </c>
      <c r="AA25" s="44">
        <v>5726.2896359040205</v>
      </c>
      <c r="AB25" s="44">
        <v>5510.1149043298292</v>
      </c>
      <c r="AC25" s="44">
        <v>6064.2746532184574</v>
      </c>
      <c r="AD25" s="44">
        <v>6805.9860695036114</v>
      </c>
      <c r="AE25" s="44">
        <v>6107.37430245428</v>
      </c>
      <c r="AF25" s="44">
        <v>5619.1629143520904</v>
      </c>
      <c r="AG25" s="44">
        <v>6423.4302171895279</v>
      </c>
      <c r="AH25" s="44">
        <v>7212.400304122787</v>
      </c>
      <c r="AI25" s="44">
        <v>6621.278459348694</v>
      </c>
      <c r="AJ25" s="44">
        <v>6060.9203946417256</v>
      </c>
      <c r="AK25" s="44">
        <v>6816.514121878573</v>
      </c>
      <c r="AL25" s="44">
        <v>7605.1683114525349</v>
      </c>
      <c r="AM25" s="44">
        <v>6747.2850653514788</v>
      </c>
      <c r="AN25" s="44">
        <v>6292.7947356085588</v>
      </c>
      <c r="AO25" s="44">
        <v>6880.5038953081694</v>
      </c>
      <c r="AP25" s="44">
        <v>8107.5413969399833</v>
      </c>
      <c r="AQ25" s="44">
        <v>7131.7033838026255</v>
      </c>
      <c r="AR25" s="44">
        <v>6573.4203236619023</v>
      </c>
      <c r="AS25" s="44">
        <v>7408.0277441741746</v>
      </c>
      <c r="AT25" s="44">
        <v>8388.7920415922017</v>
      </c>
      <c r="AU25" s="44">
        <v>7265.6233698404303</v>
      </c>
      <c r="AV25" s="44">
        <v>6643.8346724515823</v>
      </c>
      <c r="AW25" s="44">
        <v>7434.7812599858426</v>
      </c>
      <c r="AX25" s="44">
        <v>8593.7606977221221</v>
      </c>
      <c r="AY25" s="44">
        <v>7379.1463982374962</v>
      </c>
      <c r="AZ25" s="44">
        <v>6842.2319866035596</v>
      </c>
      <c r="BA25" s="44">
        <v>7717.6480561072676</v>
      </c>
      <c r="BB25" s="44">
        <v>8634.0144825389052</v>
      </c>
      <c r="BC25" s="44">
        <v>7666.4517779767284</v>
      </c>
      <c r="BD25" s="44">
        <v>7100.3118009670688</v>
      </c>
      <c r="BE25" s="45">
        <v>8053.6324107104165</v>
      </c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</row>
    <row r="26" spans="1:170" x14ac:dyDescent="0.2">
      <c r="A26" s="54" t="s">
        <v>52</v>
      </c>
      <c r="B26" s="59" t="s">
        <v>41</v>
      </c>
      <c r="C26" s="34">
        <v>4311.4081358238618</v>
      </c>
      <c r="D26" s="34">
        <v>4378.7876084344343</v>
      </c>
      <c r="E26" s="34">
        <v>4341.3565723635138</v>
      </c>
      <c r="F26" s="34">
        <v>4508.028533392272</v>
      </c>
      <c r="G26" s="34">
        <v>4303.6334364654331</v>
      </c>
      <c r="H26" s="34">
        <v>4345.280683188771</v>
      </c>
      <c r="I26" s="34">
        <v>4338.1679067091409</v>
      </c>
      <c r="J26" s="34">
        <v>4549.9796334018993</v>
      </c>
      <c r="K26" s="34">
        <v>4438.5333078329531</v>
      </c>
      <c r="L26" s="34">
        <v>4490.3214665017795</v>
      </c>
      <c r="M26" s="34">
        <v>4498.5229924326923</v>
      </c>
      <c r="N26" s="34">
        <v>4728.9507743142149</v>
      </c>
      <c r="O26" s="34">
        <v>4587.0180273721007</v>
      </c>
      <c r="P26" s="34">
        <v>4631.50491477591</v>
      </c>
      <c r="Q26" s="34">
        <v>4550.8559174231978</v>
      </c>
      <c r="R26" s="34">
        <v>4786.8170010290269</v>
      </c>
      <c r="S26" s="34">
        <v>4695.5949143380294</v>
      </c>
      <c r="T26" s="34">
        <v>4747.7024469888074</v>
      </c>
      <c r="U26" s="34">
        <v>4624.1427623378786</v>
      </c>
      <c r="V26" s="34">
        <v>4840.6070407112247</v>
      </c>
      <c r="W26" s="34">
        <v>4716.1468951914985</v>
      </c>
      <c r="X26" s="34">
        <v>4787.0340783258916</v>
      </c>
      <c r="Y26" s="34">
        <v>4543.5427674183311</v>
      </c>
      <c r="Z26" s="34">
        <v>4887.6575294963004</v>
      </c>
      <c r="AA26" s="34">
        <v>4814.0708566491667</v>
      </c>
      <c r="AB26" s="34">
        <v>4784.4487859207111</v>
      </c>
      <c r="AC26" s="34">
        <v>4664.8999970639097</v>
      </c>
      <c r="AD26" s="34">
        <v>5126.7708342746664</v>
      </c>
      <c r="AE26" s="34">
        <v>4980.0145095612106</v>
      </c>
      <c r="AF26" s="34">
        <v>4961.9242668290053</v>
      </c>
      <c r="AG26" s="34">
        <v>4935.9409296817412</v>
      </c>
      <c r="AH26" s="34">
        <v>5317.0649656360592</v>
      </c>
      <c r="AI26" s="34">
        <v>5071.3422047909489</v>
      </c>
      <c r="AJ26" s="34">
        <v>5170.0618476200661</v>
      </c>
      <c r="AK26" s="34">
        <v>5157.7794336649567</v>
      </c>
      <c r="AL26" s="34">
        <v>5590.2445800327487</v>
      </c>
      <c r="AM26" s="34">
        <v>5266.8320422353509</v>
      </c>
      <c r="AN26" s="34">
        <v>5356.4615155268502</v>
      </c>
      <c r="AO26" s="34">
        <v>5411.9139633361046</v>
      </c>
      <c r="AP26" s="34">
        <v>5819.2846999714948</v>
      </c>
      <c r="AQ26" s="34">
        <v>5438.9777904686407</v>
      </c>
      <c r="AR26" s="34">
        <v>5471.3685355539365</v>
      </c>
      <c r="AS26" s="34">
        <v>5687.9597312609449</v>
      </c>
      <c r="AT26" s="34">
        <v>5934.4739386757701</v>
      </c>
      <c r="AU26" s="34">
        <v>5564.4341076726014</v>
      </c>
      <c r="AV26" s="34">
        <v>5591.4443000530455</v>
      </c>
      <c r="AW26" s="34">
        <v>5727.9621344486341</v>
      </c>
      <c r="AX26" s="34">
        <v>6129.1594578257282</v>
      </c>
      <c r="AY26" s="34">
        <v>5534.5515966342928</v>
      </c>
      <c r="AZ26" s="34">
        <v>5789.2014330114534</v>
      </c>
      <c r="BA26" s="34">
        <v>5806.8983001028091</v>
      </c>
      <c r="BB26" s="34">
        <v>6279.4454618394848</v>
      </c>
      <c r="BC26" s="34">
        <v>5602.8219275151196</v>
      </c>
      <c r="BD26" s="34">
        <v>5849.6995187262037</v>
      </c>
      <c r="BE26" s="46">
        <v>5876.6927508251993</v>
      </c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</row>
    <row r="27" spans="1:170" x14ac:dyDescent="0.2">
      <c r="A27" s="55" t="s">
        <v>53</v>
      </c>
      <c r="B27" s="56" t="s">
        <v>62</v>
      </c>
      <c r="C27" s="44">
        <v>9034.2935599278444</v>
      </c>
      <c r="D27" s="44">
        <v>9198.0945517368655</v>
      </c>
      <c r="E27" s="44">
        <v>9419.4990536930673</v>
      </c>
      <c r="F27" s="44">
        <v>10488.902990308708</v>
      </c>
      <c r="G27" s="44">
        <v>9409.0712471718834</v>
      </c>
      <c r="H27" s="44">
        <v>9930.262220588138</v>
      </c>
      <c r="I27" s="44">
        <v>10306.820325230425</v>
      </c>
      <c r="J27" s="44">
        <v>11131.494165787501</v>
      </c>
      <c r="K27" s="44">
        <v>9986.4841160637479</v>
      </c>
      <c r="L27" s="44">
        <v>10629.219559865149</v>
      </c>
      <c r="M27" s="44">
        <v>11070.612024266245</v>
      </c>
      <c r="N27" s="44">
        <v>11883.765373804243</v>
      </c>
      <c r="O27" s="44">
        <v>10924.334077829199</v>
      </c>
      <c r="P27" s="44">
        <v>11204.335582851256</v>
      </c>
      <c r="Q27" s="44">
        <v>11478.369154217087</v>
      </c>
      <c r="R27" s="44">
        <v>12211.514556903894</v>
      </c>
      <c r="S27" s="44">
        <v>10926.108720519023</v>
      </c>
      <c r="T27" s="44">
        <v>11675.254179993157</v>
      </c>
      <c r="U27" s="44">
        <v>11663.490247233744</v>
      </c>
      <c r="V27" s="44">
        <v>12388.35841429386</v>
      </c>
      <c r="W27" s="44">
        <v>11122.451771683031</v>
      </c>
      <c r="X27" s="44">
        <v>11806.443382452146</v>
      </c>
      <c r="Y27" s="44">
        <v>12431.126379554345</v>
      </c>
      <c r="Z27" s="44">
        <v>13525.022613434096</v>
      </c>
      <c r="AA27" s="44">
        <v>11368.647212885584</v>
      </c>
      <c r="AB27" s="44">
        <v>12336.937760218396</v>
      </c>
      <c r="AC27" s="44">
        <v>13026.435790758924</v>
      </c>
      <c r="AD27" s="44">
        <v>14692.028437265079</v>
      </c>
      <c r="AE27" s="44">
        <v>11846.76339858501</v>
      </c>
      <c r="AF27" s="44">
        <v>12985.610671628565</v>
      </c>
      <c r="AG27" s="44">
        <v>13535.017633964448</v>
      </c>
      <c r="AH27" s="44">
        <v>15498.561007816115</v>
      </c>
      <c r="AI27" s="44">
        <v>12285.654880822656</v>
      </c>
      <c r="AJ27" s="44">
        <v>13664.416684498716</v>
      </c>
      <c r="AK27" s="44">
        <v>14306.009043279941</v>
      </c>
      <c r="AL27" s="44">
        <v>16646.76802360735</v>
      </c>
      <c r="AM27" s="44">
        <v>13154.316829239136</v>
      </c>
      <c r="AN27" s="44">
        <v>14472.252134615499</v>
      </c>
      <c r="AO27" s="44">
        <v>14850.508694705746</v>
      </c>
      <c r="AP27" s="44">
        <v>17307.803434047637</v>
      </c>
      <c r="AQ27" s="44">
        <v>13283.409853094356</v>
      </c>
      <c r="AR27" s="44">
        <v>14472.869967625711</v>
      </c>
      <c r="AS27" s="44">
        <v>15183.648068931308</v>
      </c>
      <c r="AT27" s="44">
        <v>17636.841860081011</v>
      </c>
      <c r="AU27" s="44">
        <v>13918.137832281951</v>
      </c>
      <c r="AV27" s="44">
        <v>15067.118837408547</v>
      </c>
      <c r="AW27" s="44">
        <v>15872.998771303834</v>
      </c>
      <c r="AX27" s="44">
        <v>18653.744559005638</v>
      </c>
      <c r="AY27" s="44">
        <v>14100.638491387863</v>
      </c>
      <c r="AZ27" s="44">
        <v>15399.250023462446</v>
      </c>
      <c r="BA27" s="44">
        <v>16243.01957209646</v>
      </c>
      <c r="BB27" s="44">
        <v>18924.184167412404</v>
      </c>
      <c r="BC27" s="44">
        <v>14563.25138293252</v>
      </c>
      <c r="BD27" s="44">
        <v>15821.710234396462</v>
      </c>
      <c r="BE27" s="45">
        <v>16710.999816541211</v>
      </c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</row>
    <row r="28" spans="1:170" x14ac:dyDescent="0.2">
      <c r="A28" s="54" t="s">
        <v>54</v>
      </c>
      <c r="B28" s="59" t="s">
        <v>63</v>
      </c>
      <c r="C28" s="34">
        <v>8620.0281319418445</v>
      </c>
      <c r="D28" s="34">
        <v>8900.204560554188</v>
      </c>
      <c r="E28" s="34">
        <v>9049.4185951637664</v>
      </c>
      <c r="F28" s="34">
        <v>9971.1699649058828</v>
      </c>
      <c r="G28" s="34">
        <v>9038.8936882608668</v>
      </c>
      <c r="H28" s="34">
        <v>9329.6586876842302</v>
      </c>
      <c r="I28" s="34">
        <v>9686.6505275706822</v>
      </c>
      <c r="J28" s="34">
        <v>10662.68725426854</v>
      </c>
      <c r="K28" s="34">
        <v>9814.7449601157969</v>
      </c>
      <c r="L28" s="34">
        <v>9962.8255053873327</v>
      </c>
      <c r="M28" s="34">
        <v>10266.571671730278</v>
      </c>
      <c r="N28" s="34">
        <v>11456.579689096565</v>
      </c>
      <c r="O28" s="34">
        <v>10383.682081455165</v>
      </c>
      <c r="P28" s="34">
        <v>10505.175450276845</v>
      </c>
      <c r="Q28" s="34">
        <v>10865.808213468399</v>
      </c>
      <c r="R28" s="34">
        <v>11833.94595721865</v>
      </c>
      <c r="S28" s="34">
        <v>10592.23306050756</v>
      </c>
      <c r="T28" s="34">
        <v>10657.407899205433</v>
      </c>
      <c r="U28" s="34">
        <v>10982.4628308189</v>
      </c>
      <c r="V28" s="34">
        <v>12090.102547779165</v>
      </c>
      <c r="W28" s="34">
        <v>11058.104545385588</v>
      </c>
      <c r="X28" s="34">
        <v>11220.884618117498</v>
      </c>
      <c r="Y28" s="34">
        <v>11688.163361857291</v>
      </c>
      <c r="Z28" s="34">
        <v>12856.693863140366</v>
      </c>
      <c r="AA28" s="34">
        <v>11555.041889764922</v>
      </c>
      <c r="AB28" s="34">
        <v>12281.160407769819</v>
      </c>
      <c r="AC28" s="34">
        <v>12762.207792106128</v>
      </c>
      <c r="AD28" s="34">
        <v>13911.699853273243</v>
      </c>
      <c r="AE28" s="34">
        <v>12873.108631355864</v>
      </c>
      <c r="AF28" s="34">
        <v>13193.264815925861</v>
      </c>
      <c r="AG28" s="34">
        <v>13857.224836717694</v>
      </c>
      <c r="AH28" s="34">
        <v>15020.363882478534</v>
      </c>
      <c r="AI28" s="34">
        <v>13776.15956352888</v>
      </c>
      <c r="AJ28" s="34">
        <v>14103.944344544825</v>
      </c>
      <c r="AK28" s="34">
        <v>14634.674514452339</v>
      </c>
      <c r="AL28" s="34">
        <v>15807.74992231527</v>
      </c>
      <c r="AM28" s="34">
        <v>14689.820090284042</v>
      </c>
      <c r="AN28" s="34">
        <v>15050.967984547231</v>
      </c>
      <c r="AO28" s="34">
        <v>15567.707394650179</v>
      </c>
      <c r="AP28" s="34">
        <v>16933.766850284977</v>
      </c>
      <c r="AQ28" s="34">
        <v>15494.905794396282</v>
      </c>
      <c r="AR28" s="34">
        <v>15763.700402038647</v>
      </c>
      <c r="AS28" s="34">
        <v>16212.814241331806</v>
      </c>
      <c r="AT28" s="34">
        <v>17358.428982038757</v>
      </c>
      <c r="AU28" s="34">
        <v>15783.943198622574</v>
      </c>
      <c r="AV28" s="34">
        <v>15843.206591718645</v>
      </c>
      <c r="AW28" s="34">
        <v>16005.881151947815</v>
      </c>
      <c r="AX28" s="34">
        <v>17382.969057710961</v>
      </c>
      <c r="AY28" s="34">
        <v>16114.456616277284</v>
      </c>
      <c r="AZ28" s="34">
        <v>16113.076312482826</v>
      </c>
      <c r="BA28" s="34">
        <v>16409.026769312812</v>
      </c>
      <c r="BB28" s="34">
        <v>17515.993940928816</v>
      </c>
      <c r="BC28" s="34">
        <v>16471.885368552223</v>
      </c>
      <c r="BD28" s="34">
        <v>16778.606578831514</v>
      </c>
      <c r="BE28" s="46">
        <v>16957.101550069212</v>
      </c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</row>
    <row r="29" spans="1:170" s="32" customFormat="1" x14ac:dyDescent="0.2">
      <c r="A29" s="61"/>
      <c r="B29" s="62" t="s">
        <v>69</v>
      </c>
      <c r="C29" s="63">
        <v>81042.450324778823</v>
      </c>
      <c r="D29" s="63">
        <v>83686.823391143276</v>
      </c>
      <c r="E29" s="63">
        <v>85313.285846275307</v>
      </c>
      <c r="F29" s="63">
        <v>92847.778848995556</v>
      </c>
      <c r="G29" s="63">
        <v>85556.195844909787</v>
      </c>
      <c r="H29" s="63">
        <v>88533.197378041819</v>
      </c>
      <c r="I29" s="63">
        <v>91378.524717783963</v>
      </c>
      <c r="J29" s="63">
        <v>99632.104532823971</v>
      </c>
      <c r="K29" s="63">
        <v>92417.131848640463</v>
      </c>
      <c r="L29" s="63">
        <v>94400.919049956443</v>
      </c>
      <c r="M29" s="63">
        <v>97522.49068926886</v>
      </c>
      <c r="N29" s="63">
        <v>106180.61299832915</v>
      </c>
      <c r="O29" s="63">
        <v>97315.935981162926</v>
      </c>
      <c r="P29" s="63">
        <v>98435.948765995927</v>
      </c>
      <c r="Q29" s="63">
        <v>101160.75953346724</v>
      </c>
      <c r="R29" s="63">
        <v>109125.98869153616</v>
      </c>
      <c r="S29" s="63">
        <v>98684.228353500017</v>
      </c>
      <c r="T29" s="63">
        <v>99910.75265294149</v>
      </c>
      <c r="U29" s="63">
        <v>101406.5420496266</v>
      </c>
      <c r="V29" s="63">
        <v>110266.80840769174</v>
      </c>
      <c r="W29" s="63">
        <v>101610.80356971559</v>
      </c>
      <c r="X29" s="63">
        <v>103829.61071842119</v>
      </c>
      <c r="Y29" s="63">
        <v>107054.70489848699</v>
      </c>
      <c r="Z29" s="63">
        <v>117760.95793906058</v>
      </c>
      <c r="AA29" s="63">
        <v>106747.64309642452</v>
      </c>
      <c r="AB29" s="63">
        <v>111486.21284413431</v>
      </c>
      <c r="AC29" s="63">
        <v>114329.50256663446</v>
      </c>
      <c r="AD29" s="63">
        <v>125630.49322665851</v>
      </c>
      <c r="AE29" s="63">
        <v>114114.36646383301</v>
      </c>
      <c r="AF29" s="63">
        <v>116817.27935927978</v>
      </c>
      <c r="AG29" s="63">
        <v>119755.80973064847</v>
      </c>
      <c r="AH29" s="63">
        <v>131347.44939159256</v>
      </c>
      <c r="AI29" s="63">
        <v>118242.86939232805</v>
      </c>
      <c r="AJ29" s="63">
        <v>121622.75744217623</v>
      </c>
      <c r="AK29" s="63">
        <v>124636.70971113976</v>
      </c>
      <c r="AL29" s="63">
        <v>136758.5999404263</v>
      </c>
      <c r="AM29" s="63">
        <v>123225.85487978836</v>
      </c>
      <c r="AN29" s="63">
        <v>126708.60117079795</v>
      </c>
      <c r="AO29" s="63">
        <v>130113.28958962021</v>
      </c>
      <c r="AP29" s="63">
        <v>144594.60819930787</v>
      </c>
      <c r="AQ29" s="63">
        <v>128877.95577253225</v>
      </c>
      <c r="AR29" s="63">
        <v>131307.23603411581</v>
      </c>
      <c r="AS29" s="63">
        <v>135445.2218744366</v>
      </c>
      <c r="AT29" s="63">
        <v>147735.58631891524</v>
      </c>
      <c r="AU29" s="63">
        <v>131752.08966761487</v>
      </c>
      <c r="AV29" s="63">
        <v>132704.80279729009</v>
      </c>
      <c r="AW29" s="63">
        <v>136123.89715840778</v>
      </c>
      <c r="AX29" s="63">
        <v>150892.21037668723</v>
      </c>
      <c r="AY29" s="63">
        <v>133403.4925156089</v>
      </c>
      <c r="AZ29" s="63">
        <v>135076.07487167566</v>
      </c>
      <c r="BA29" s="63">
        <v>139924.06354580791</v>
      </c>
      <c r="BB29" s="63">
        <v>152378.01174995871</v>
      </c>
      <c r="BC29" s="63">
        <v>136836.36028335922</v>
      </c>
      <c r="BD29" s="63">
        <v>139370.38738714016</v>
      </c>
      <c r="BE29" s="64">
        <v>144024.88400387715</v>
      </c>
    </row>
    <row r="30" spans="1:170" x14ac:dyDescent="0.2">
      <c r="A30" s="7"/>
      <c r="B30" s="6"/>
      <c r="C30" s="6"/>
      <c r="D30" s="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65"/>
    </row>
    <row r="31" spans="1:170" x14ac:dyDescent="0.2">
      <c r="A31" s="172" t="s">
        <v>64</v>
      </c>
      <c r="B31" s="173"/>
      <c r="C31" s="134"/>
      <c r="D31" s="134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6"/>
    </row>
    <row r="32" spans="1:170" x14ac:dyDescent="0.2">
      <c r="A32" s="7"/>
      <c r="B32" s="6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65"/>
    </row>
    <row r="33" spans="1:59" x14ac:dyDescent="0.2">
      <c r="A33" s="42"/>
      <c r="B33" s="43" t="s">
        <v>65</v>
      </c>
      <c r="C33" s="44">
        <v>2453.0302799178071</v>
      </c>
      <c r="D33" s="44">
        <v>2887.2236509459417</v>
      </c>
      <c r="E33" s="44">
        <v>2947.9700814865823</v>
      </c>
      <c r="F33" s="44">
        <v>3469.8401231971129</v>
      </c>
      <c r="G33" s="44">
        <v>2961.3585310494668</v>
      </c>
      <c r="H33" s="44">
        <v>3207.9748922662302</v>
      </c>
      <c r="I33" s="44">
        <v>3467.5986294111199</v>
      </c>
      <c r="J33" s="44">
        <v>3961.8575147725087</v>
      </c>
      <c r="K33" s="44">
        <v>3639.0929230563456</v>
      </c>
      <c r="L33" s="44">
        <v>3851.1698030605467</v>
      </c>
      <c r="M33" s="44">
        <v>4304.4157369526447</v>
      </c>
      <c r="N33" s="44">
        <v>4824.1067366393827</v>
      </c>
      <c r="O33" s="44">
        <v>3759.1393803050541</v>
      </c>
      <c r="P33" s="44">
        <v>3981.8997398795873</v>
      </c>
      <c r="Q33" s="44">
        <v>4515.610364946986</v>
      </c>
      <c r="R33" s="44">
        <v>5072.1868338308886</v>
      </c>
      <c r="S33" s="44">
        <v>3801.262013510373</v>
      </c>
      <c r="T33" s="44">
        <v>3754.2414768957028</v>
      </c>
      <c r="U33" s="44">
        <v>4236.7739371484777</v>
      </c>
      <c r="V33" s="44">
        <v>4894.7931288493055</v>
      </c>
      <c r="W33" s="44">
        <v>4230.2746771237526</v>
      </c>
      <c r="X33" s="44">
        <v>4544.0038225953076</v>
      </c>
      <c r="Y33" s="44">
        <v>4929.2574894381542</v>
      </c>
      <c r="Z33" s="44">
        <v>5960.6579485442417</v>
      </c>
      <c r="AA33" s="44">
        <v>5186.6452121864513</v>
      </c>
      <c r="AB33" s="44">
        <v>5583.8603732562624</v>
      </c>
      <c r="AC33" s="44">
        <v>5548.0896619764262</v>
      </c>
      <c r="AD33" s="44">
        <v>6309.3129388095222</v>
      </c>
      <c r="AE33" s="44">
        <v>5606.095512269856</v>
      </c>
      <c r="AF33" s="44">
        <v>6134.2669590691248</v>
      </c>
      <c r="AG33" s="44">
        <v>5857.2081968211278</v>
      </c>
      <c r="AH33" s="44">
        <v>6913.3991381981832</v>
      </c>
      <c r="AI33" s="44">
        <v>5358.7537179494111</v>
      </c>
      <c r="AJ33" s="44">
        <v>5717.5602970516447</v>
      </c>
      <c r="AK33" s="44">
        <v>5797.1539414804092</v>
      </c>
      <c r="AL33" s="44">
        <v>6702.9345212538792</v>
      </c>
      <c r="AM33" s="44">
        <v>5391.7510114163906</v>
      </c>
      <c r="AN33" s="44">
        <v>6191.4882530298701</v>
      </c>
      <c r="AO33" s="44">
        <v>6730.3004898286217</v>
      </c>
      <c r="AP33" s="44">
        <v>8462.309681879462</v>
      </c>
      <c r="AQ33" s="44">
        <v>6408.8341243964742</v>
      </c>
      <c r="AR33" s="44">
        <v>6983.17678915136</v>
      </c>
      <c r="AS33" s="44">
        <v>6895.2417150366055</v>
      </c>
      <c r="AT33" s="44">
        <v>7872.947250594998</v>
      </c>
      <c r="AU33" s="44">
        <v>5864.8081402868629</v>
      </c>
      <c r="AV33" s="44">
        <v>6158.385791350297</v>
      </c>
      <c r="AW33" s="44">
        <v>6167.0873962744135</v>
      </c>
      <c r="AX33" s="44">
        <v>8302.7186720884638</v>
      </c>
      <c r="AY33" s="44">
        <v>6180.3541564758552</v>
      </c>
      <c r="AZ33" s="44">
        <v>6074.8412973666073</v>
      </c>
      <c r="BA33" s="44">
        <v>6711.6756461798714</v>
      </c>
      <c r="BB33" s="44">
        <v>7714.7136983724831</v>
      </c>
      <c r="BC33" s="44">
        <v>6263.4809904533176</v>
      </c>
      <c r="BD33" s="44">
        <v>6321.3749192160321</v>
      </c>
      <c r="BE33" s="45">
        <v>6984.2503088033463</v>
      </c>
    </row>
    <row r="34" spans="1:59" x14ac:dyDescent="0.2">
      <c r="A34" s="7"/>
      <c r="B34" s="6" t="s">
        <v>66</v>
      </c>
      <c r="C34" s="34">
        <v>27983.594462536093</v>
      </c>
      <c r="D34" s="34">
        <v>28494.376273938149</v>
      </c>
      <c r="E34" s="34">
        <v>28905.320913350148</v>
      </c>
      <c r="F34" s="34">
        <v>30403.557246340126</v>
      </c>
      <c r="G34" s="34">
        <v>28767.382973274547</v>
      </c>
      <c r="H34" s="34">
        <v>29601.355294553105</v>
      </c>
      <c r="I34" s="34">
        <v>30618.631237574649</v>
      </c>
      <c r="J34" s="34">
        <v>32469.874911097515</v>
      </c>
      <c r="K34" s="34">
        <v>30786.780262739558</v>
      </c>
      <c r="L34" s="34">
        <v>31006.992535680223</v>
      </c>
      <c r="M34" s="34">
        <v>31946.740443696759</v>
      </c>
      <c r="N34" s="34">
        <v>33851.52881835631</v>
      </c>
      <c r="O34" s="34">
        <v>32108.903474330524</v>
      </c>
      <c r="P34" s="34">
        <v>32330.962268908574</v>
      </c>
      <c r="Q34" s="34">
        <v>33068.932989310757</v>
      </c>
      <c r="R34" s="34">
        <v>34938.984146531417</v>
      </c>
      <c r="S34" s="34">
        <v>32813.230519645505</v>
      </c>
      <c r="T34" s="34">
        <v>32960.002293348014</v>
      </c>
      <c r="U34" s="34">
        <v>33592.75475736626</v>
      </c>
      <c r="V34" s="34">
        <v>35503.616137847668</v>
      </c>
      <c r="W34" s="34">
        <v>33568.825450394019</v>
      </c>
      <c r="X34" s="34">
        <v>33756.04003543649</v>
      </c>
      <c r="Y34" s="34">
        <v>34547.941480053451</v>
      </c>
      <c r="Z34" s="34">
        <v>36720.110538868772</v>
      </c>
      <c r="AA34" s="34">
        <v>34396.824077777987</v>
      </c>
      <c r="AB34" s="34">
        <v>35612.896309009637</v>
      </c>
      <c r="AC34" s="34">
        <v>36238.17168234881</v>
      </c>
      <c r="AD34" s="34">
        <v>38257.021168146457</v>
      </c>
      <c r="AE34" s="34">
        <v>36747.89107601947</v>
      </c>
      <c r="AF34" s="34">
        <v>36985.171039608198</v>
      </c>
      <c r="AG34" s="34">
        <v>37838.475182270508</v>
      </c>
      <c r="AH34" s="34">
        <v>39912.876818905104</v>
      </c>
      <c r="AI34" s="34">
        <v>38256.0574471031</v>
      </c>
      <c r="AJ34" s="34">
        <v>38912.214392524467</v>
      </c>
      <c r="AK34" s="34">
        <v>39404.998870264499</v>
      </c>
      <c r="AL34" s="34">
        <v>41304.694897636633</v>
      </c>
      <c r="AM34" s="34">
        <v>39493.331801565422</v>
      </c>
      <c r="AN34" s="34">
        <v>39813.719320738499</v>
      </c>
      <c r="AO34" s="34">
        <v>40518.657293056414</v>
      </c>
      <c r="AP34" s="34">
        <v>43046.954246033136</v>
      </c>
      <c r="AQ34" s="34">
        <v>41102.662170949974</v>
      </c>
      <c r="AR34" s="34">
        <v>41319.71609432056</v>
      </c>
      <c r="AS34" s="34">
        <v>42239.836913496947</v>
      </c>
      <c r="AT34" s="34">
        <v>44120.76455397204</v>
      </c>
      <c r="AU34" s="34">
        <v>41635.138389839951</v>
      </c>
      <c r="AV34" s="34">
        <v>41123.35929365662</v>
      </c>
      <c r="AW34" s="34">
        <v>41588.947607049136</v>
      </c>
      <c r="AX34" s="34">
        <v>43746.554709454344</v>
      </c>
      <c r="AY34" s="34">
        <v>41514.944870493622</v>
      </c>
      <c r="AZ34" s="34">
        <v>41849.185597697448</v>
      </c>
      <c r="BA34" s="34">
        <v>43088.936796430498</v>
      </c>
      <c r="BB34" s="34">
        <v>44974.727859203267</v>
      </c>
      <c r="BC34" s="34">
        <v>43444.578716568896</v>
      </c>
      <c r="BD34" s="34">
        <v>43640.14475141756</v>
      </c>
      <c r="BE34" s="46">
        <v>44607.528454207146</v>
      </c>
    </row>
    <row r="35" spans="1:59" x14ac:dyDescent="0.2">
      <c r="A35" s="42"/>
      <c r="B35" s="43" t="s">
        <v>67</v>
      </c>
      <c r="C35" s="44">
        <v>5062.4910111518648</v>
      </c>
      <c r="D35" s="44">
        <v>5673.4440401859592</v>
      </c>
      <c r="E35" s="44">
        <v>5871.0334500662739</v>
      </c>
      <c r="F35" s="44">
        <v>8724.7601809643074</v>
      </c>
      <c r="G35" s="44">
        <v>5295.0161762780954</v>
      </c>
      <c r="H35" s="44">
        <v>5927.4284310683288</v>
      </c>
      <c r="I35" s="44">
        <v>6356.9492521522343</v>
      </c>
      <c r="J35" s="44">
        <v>9560.0373463736832</v>
      </c>
      <c r="K35" s="44">
        <v>6034.2263273912067</v>
      </c>
      <c r="L35" s="44">
        <v>6307.7430968183198</v>
      </c>
      <c r="M35" s="44">
        <v>6656.1578871946231</v>
      </c>
      <c r="N35" s="44">
        <v>10041.099349952403</v>
      </c>
      <c r="O35" s="44">
        <v>6319.5763876948049</v>
      </c>
      <c r="P35" s="44">
        <v>6498.9299257604471</v>
      </c>
      <c r="Q35" s="44">
        <v>6837.7577813655362</v>
      </c>
      <c r="R35" s="44">
        <v>10129.993235283511</v>
      </c>
      <c r="S35" s="44">
        <v>6149.3168904794575</v>
      </c>
      <c r="T35" s="44">
        <v>6339.5477057909438</v>
      </c>
      <c r="U35" s="44">
        <v>6446.2141041921468</v>
      </c>
      <c r="V35" s="44">
        <v>9953.7741165922234</v>
      </c>
      <c r="W35" s="44">
        <v>6302.2935144383509</v>
      </c>
      <c r="X35" s="44">
        <v>6776.597712937868</v>
      </c>
      <c r="Y35" s="44">
        <v>7429.7350665955519</v>
      </c>
      <c r="Z35" s="44">
        <v>11511.231428242148</v>
      </c>
      <c r="AA35" s="44">
        <v>7139.6333668157495</v>
      </c>
      <c r="AB35" s="44">
        <v>8184.7731299203815</v>
      </c>
      <c r="AC35" s="44">
        <v>8558.5034443376317</v>
      </c>
      <c r="AD35" s="44">
        <v>13318.580607747135</v>
      </c>
      <c r="AE35" s="44">
        <v>8228.4423972306358</v>
      </c>
      <c r="AF35" s="44">
        <v>8772.536501436578</v>
      </c>
      <c r="AG35" s="44">
        <v>8989.9183180366217</v>
      </c>
      <c r="AH35" s="44">
        <v>13533.420721601726</v>
      </c>
      <c r="AI35" s="44">
        <v>8427.7100042529</v>
      </c>
      <c r="AJ35" s="44">
        <v>8946.0053964635135</v>
      </c>
      <c r="AK35" s="44">
        <v>9042.843974294552</v>
      </c>
      <c r="AL35" s="44">
        <v>13862.541569318662</v>
      </c>
      <c r="AM35" s="44">
        <v>8624.424161043542</v>
      </c>
      <c r="AN35" s="44">
        <v>9504.4368690735464</v>
      </c>
      <c r="AO35" s="44">
        <v>9349.0869298200851</v>
      </c>
      <c r="AP35" s="44">
        <v>14864.747453677182</v>
      </c>
      <c r="AQ35" s="44">
        <v>9039.5837706790244</v>
      </c>
      <c r="AR35" s="44">
        <v>9497.9961819315104</v>
      </c>
      <c r="AS35" s="44">
        <v>9836.8662237287335</v>
      </c>
      <c r="AT35" s="44">
        <v>15185.374211741859</v>
      </c>
      <c r="AU35" s="44">
        <v>9472.9081892001414</v>
      </c>
      <c r="AV35" s="44">
        <v>9824.4749152184322</v>
      </c>
      <c r="AW35" s="44">
        <v>10034.601578072015</v>
      </c>
      <c r="AX35" s="44">
        <v>15552.015317509413</v>
      </c>
      <c r="AY35" s="44">
        <v>9114.2732057851772</v>
      </c>
      <c r="AZ35" s="44">
        <v>9591.0600797821098</v>
      </c>
      <c r="BA35" s="44">
        <v>9855.4149580463527</v>
      </c>
      <c r="BB35" s="44">
        <v>15264.329356335353</v>
      </c>
      <c r="BC35" s="44">
        <v>9315.0597122855579</v>
      </c>
      <c r="BD35" s="44">
        <v>9804.4174927244112</v>
      </c>
      <c r="BE35" s="45">
        <v>10059.931623116827</v>
      </c>
    </row>
    <row r="36" spans="1:59" x14ac:dyDescent="0.2">
      <c r="A36" s="7"/>
      <c r="B36" s="6" t="s">
        <v>68</v>
      </c>
      <c r="C36" s="34">
        <v>46031.63711577512</v>
      </c>
      <c r="D36" s="34">
        <v>47040.324962523526</v>
      </c>
      <c r="E36" s="34">
        <v>47989.642316999933</v>
      </c>
      <c r="F36" s="34">
        <v>50127.783759412778</v>
      </c>
      <c r="G36" s="34">
        <v>49082.954788011673</v>
      </c>
      <c r="H36" s="34">
        <v>50206.23699096121</v>
      </c>
      <c r="I36" s="34">
        <v>51215.563684057699</v>
      </c>
      <c r="J36" s="34">
        <v>53238.811335870792</v>
      </c>
      <c r="K36" s="34">
        <v>52233.079338094722</v>
      </c>
      <c r="L36" s="34">
        <v>53466.051244560062</v>
      </c>
      <c r="M36" s="34">
        <v>54751.886534359037</v>
      </c>
      <c r="N36" s="34">
        <v>56939.541176945633</v>
      </c>
      <c r="O36" s="34">
        <v>55384.895963103889</v>
      </c>
      <c r="P36" s="34">
        <v>55862.753877026058</v>
      </c>
      <c r="Q36" s="34">
        <v>56924.346757487299</v>
      </c>
      <c r="R36" s="34">
        <v>58506.602298977443</v>
      </c>
      <c r="S36" s="34">
        <v>56212.96133739275</v>
      </c>
      <c r="T36" s="34">
        <v>57151.701678080564</v>
      </c>
      <c r="U36" s="34">
        <v>57359.168496392325</v>
      </c>
      <c r="V36" s="34">
        <v>59483.163809468686</v>
      </c>
      <c r="W36" s="34">
        <v>57778.37293325983</v>
      </c>
      <c r="X36" s="34">
        <v>58993.596858009041</v>
      </c>
      <c r="Y36" s="34">
        <v>60309.551086254083</v>
      </c>
      <c r="Z36" s="34">
        <v>63057.543222814522</v>
      </c>
      <c r="AA36" s="34">
        <v>60272.01113160939</v>
      </c>
      <c r="AB36" s="34">
        <v>62219.36909299242</v>
      </c>
      <c r="AC36" s="34">
        <v>64154.54713267769</v>
      </c>
      <c r="AD36" s="34">
        <v>67223.763862917694</v>
      </c>
      <c r="AE36" s="34">
        <v>63723.578059255698</v>
      </c>
      <c r="AF36" s="34">
        <v>65043.183646141864</v>
      </c>
      <c r="AG36" s="34">
        <v>67277.363407558019</v>
      </c>
      <c r="AH36" s="34">
        <v>70436.120310703423</v>
      </c>
      <c r="AI36" s="34">
        <v>66435.209380635672</v>
      </c>
      <c r="AJ36" s="34">
        <v>68182.045785073453</v>
      </c>
      <c r="AK36" s="34">
        <v>70597.463864206336</v>
      </c>
      <c r="AL36" s="34">
        <v>74325.709813636349</v>
      </c>
      <c r="AM36" s="34">
        <v>70034.899438744207</v>
      </c>
      <c r="AN36" s="34">
        <v>71336.882765423041</v>
      </c>
      <c r="AO36" s="34">
        <v>73713.158555879869</v>
      </c>
      <c r="AP36" s="34">
        <v>77556.276358281495</v>
      </c>
      <c r="AQ36" s="34">
        <v>72568.140362613107</v>
      </c>
      <c r="AR36" s="34">
        <v>73630.815974417768</v>
      </c>
      <c r="AS36" s="34">
        <v>76670.466449354528</v>
      </c>
      <c r="AT36" s="34">
        <v>79993.577213614728</v>
      </c>
      <c r="AU36" s="34">
        <v>75001.217346146601</v>
      </c>
      <c r="AV36" s="34">
        <v>75740.36627946829</v>
      </c>
      <c r="AW36" s="34">
        <v>78586.327699376867</v>
      </c>
      <c r="AX36" s="34">
        <v>82674.088675008374</v>
      </c>
      <c r="AY36" s="34">
        <v>76827.352331200149</v>
      </c>
      <c r="AZ36" s="34">
        <v>77841.798233943555</v>
      </c>
      <c r="BA36" s="34">
        <v>80486.387757342178</v>
      </c>
      <c r="BB36" s="34">
        <v>84017.591050568662</v>
      </c>
      <c r="BC36" s="34">
        <v>77956.573257852957</v>
      </c>
      <c r="BD36" s="34">
        <v>79825.285718364583</v>
      </c>
      <c r="BE36" s="46">
        <v>82550.960359143108</v>
      </c>
    </row>
    <row r="37" spans="1:59" s="111" customFormat="1" x14ac:dyDescent="0.2">
      <c r="A37" s="52"/>
      <c r="B37" s="49" t="s">
        <v>69</v>
      </c>
      <c r="C37" s="50">
        <v>81042.450324778823</v>
      </c>
      <c r="D37" s="50">
        <v>83686.823391143276</v>
      </c>
      <c r="E37" s="50">
        <v>85313.285846275307</v>
      </c>
      <c r="F37" s="50">
        <v>92847.778848995556</v>
      </c>
      <c r="G37" s="50">
        <v>85556.195844909787</v>
      </c>
      <c r="H37" s="50">
        <v>88533.197378041819</v>
      </c>
      <c r="I37" s="50">
        <v>91378.524717783963</v>
      </c>
      <c r="J37" s="50">
        <v>99632.104532823971</v>
      </c>
      <c r="K37" s="50">
        <v>92417.131848640463</v>
      </c>
      <c r="L37" s="50">
        <v>94400.919049956443</v>
      </c>
      <c r="M37" s="50">
        <v>97522.49068926886</v>
      </c>
      <c r="N37" s="50">
        <v>106180.61299832915</v>
      </c>
      <c r="O37" s="50">
        <v>97315.935981162926</v>
      </c>
      <c r="P37" s="50">
        <v>98435.948765995927</v>
      </c>
      <c r="Q37" s="50">
        <v>101160.75953346724</v>
      </c>
      <c r="R37" s="50">
        <v>109125.98869153616</v>
      </c>
      <c r="S37" s="50">
        <v>98684.228353500017</v>
      </c>
      <c r="T37" s="50">
        <v>99910.75265294149</v>
      </c>
      <c r="U37" s="50">
        <v>101406.5420496266</v>
      </c>
      <c r="V37" s="50">
        <v>110266.80840769174</v>
      </c>
      <c r="W37" s="50">
        <v>101610.80356971559</v>
      </c>
      <c r="X37" s="50">
        <v>103829.61071842119</v>
      </c>
      <c r="Y37" s="50">
        <v>107054.70489848699</v>
      </c>
      <c r="Z37" s="50">
        <v>117760.95793906058</v>
      </c>
      <c r="AA37" s="50">
        <v>106747.64309642452</v>
      </c>
      <c r="AB37" s="50">
        <v>111486.21284413431</v>
      </c>
      <c r="AC37" s="50">
        <v>114329.50256663446</v>
      </c>
      <c r="AD37" s="50">
        <v>125630.49322665851</v>
      </c>
      <c r="AE37" s="50">
        <v>114114.36646383301</v>
      </c>
      <c r="AF37" s="50">
        <v>116817.27935927978</v>
      </c>
      <c r="AG37" s="50">
        <v>119755.80973064847</v>
      </c>
      <c r="AH37" s="50">
        <v>131347.44939159256</v>
      </c>
      <c r="AI37" s="50">
        <v>118242.86939232805</v>
      </c>
      <c r="AJ37" s="50">
        <v>121622.75744217623</v>
      </c>
      <c r="AK37" s="50">
        <v>124636.70971113976</v>
      </c>
      <c r="AL37" s="50">
        <v>136758.5999404263</v>
      </c>
      <c r="AM37" s="50">
        <v>123225.85487978836</v>
      </c>
      <c r="AN37" s="50">
        <v>126708.60117079795</v>
      </c>
      <c r="AO37" s="50">
        <v>130113.28958962021</v>
      </c>
      <c r="AP37" s="50">
        <v>144594.60819930787</v>
      </c>
      <c r="AQ37" s="50">
        <v>128877.95577253225</v>
      </c>
      <c r="AR37" s="50">
        <v>131307.23603411581</v>
      </c>
      <c r="AS37" s="50">
        <v>135445.2218744366</v>
      </c>
      <c r="AT37" s="50">
        <v>147735.58631891524</v>
      </c>
      <c r="AU37" s="50">
        <v>131752.08966761487</v>
      </c>
      <c r="AV37" s="50">
        <v>132704.80279729009</v>
      </c>
      <c r="AW37" s="50">
        <v>136123.89715840778</v>
      </c>
      <c r="AX37" s="50">
        <v>150892.21037668723</v>
      </c>
      <c r="AY37" s="50">
        <v>133403.4925156089</v>
      </c>
      <c r="AZ37" s="50">
        <v>135076.07487167566</v>
      </c>
      <c r="BA37" s="50">
        <v>139924.06354580791</v>
      </c>
      <c r="BB37" s="50">
        <v>152378.01174995871</v>
      </c>
      <c r="BC37" s="50">
        <v>136836.36028335922</v>
      </c>
      <c r="BD37" s="50">
        <v>139370.38738714016</v>
      </c>
      <c r="BE37" s="51">
        <v>144024.88400387715</v>
      </c>
    </row>
    <row r="38" spans="1:59" x14ac:dyDescent="0.2">
      <c r="A38" s="7"/>
      <c r="B38" s="6"/>
      <c r="C38" s="6"/>
      <c r="D38" s="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  <c r="R38" s="5"/>
    </row>
    <row r="39" spans="1:59" x14ac:dyDescent="0.2">
      <c r="A39" s="7"/>
      <c r="B39" s="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</row>
    <row r="40" spans="1:59" s="24" customFormat="1" x14ac:dyDescent="0.2">
      <c r="A40" s="26" t="s">
        <v>10</v>
      </c>
      <c r="B40" s="68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</row>
    <row r="41" spans="1:59" s="24" customFormat="1" x14ac:dyDescent="0.2">
      <c r="A41" s="28" t="s">
        <v>11</v>
      </c>
      <c r="B41" s="69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</row>
    <row r="42" spans="1:59" s="24" customFormat="1" x14ac:dyDescent="0.2">
      <c r="A42" s="28" t="s">
        <v>12</v>
      </c>
      <c r="B42" s="69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</row>
    <row r="43" spans="1:59" s="24" customFormat="1" x14ac:dyDescent="0.2">
      <c r="A43" s="29" t="s">
        <v>91</v>
      </c>
      <c r="B43" s="70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</row>
    <row r="44" spans="1:59" s="18" customFormat="1" x14ac:dyDescent="0.2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G44" s="24"/>
    </row>
    <row r="45" spans="1:59" x14ac:dyDescent="0.2">
      <c r="Q45" s="24"/>
      <c r="BG45" s="18"/>
    </row>
    <row r="47" spans="1:59" s="18" customFormat="1" ht="12" customHeight="1" x14ac:dyDescent="0.2">
      <c r="A47" s="166" t="s">
        <v>70</v>
      </c>
      <c r="B47" s="166"/>
      <c r="C47" s="166"/>
      <c r="D47" s="166"/>
      <c r="E47" s="166"/>
      <c r="F47" s="166"/>
      <c r="G47" s="167"/>
      <c r="BG47" s="3"/>
    </row>
    <row r="48" spans="1:59" s="18" customFormat="1" ht="12" customHeight="1" x14ac:dyDescent="0.2">
      <c r="A48" s="166"/>
      <c r="B48" s="166"/>
      <c r="C48" s="166"/>
      <c r="D48" s="166"/>
      <c r="E48" s="166"/>
      <c r="F48" s="166"/>
      <c r="G48" s="167"/>
    </row>
    <row r="49" spans="1:59" s="18" customFormat="1" x14ac:dyDescent="0.2">
      <c r="A49" s="47" t="s">
        <v>37</v>
      </c>
      <c r="B49" s="19"/>
      <c r="C49" s="19"/>
      <c r="D49" s="19"/>
      <c r="E49" s="19"/>
      <c r="F49" s="19"/>
      <c r="G49" s="20"/>
    </row>
    <row r="50" spans="1:59" s="18" customFormat="1" x14ac:dyDescent="0.2">
      <c r="A50" s="47" t="s">
        <v>6</v>
      </c>
      <c r="B50" s="19"/>
      <c r="C50" s="19"/>
      <c r="D50" s="19"/>
      <c r="E50" s="19"/>
      <c r="F50" s="19"/>
      <c r="G50" s="20"/>
    </row>
    <row r="51" spans="1:59" s="18" customFormat="1" ht="13.5" x14ac:dyDescent="0.2">
      <c r="A51" s="71" t="s">
        <v>90</v>
      </c>
      <c r="B51" s="21"/>
      <c r="C51" s="21"/>
      <c r="D51" s="21"/>
      <c r="E51" s="21"/>
      <c r="F51" s="21"/>
      <c r="G51" s="22"/>
    </row>
    <row r="52" spans="1:59" x14ac:dyDescent="0.2">
      <c r="BG52" s="18"/>
    </row>
    <row r="53" spans="1:59" s="17" customFormat="1" ht="48" customHeight="1" x14ac:dyDescent="0.25">
      <c r="A53" s="168" t="s">
        <v>42</v>
      </c>
      <c r="B53" s="158" t="s">
        <v>1</v>
      </c>
      <c r="C53" s="158">
        <v>2005</v>
      </c>
      <c r="D53" s="158"/>
      <c r="E53" s="158"/>
      <c r="F53" s="158"/>
      <c r="G53" s="158">
        <v>2006</v>
      </c>
      <c r="H53" s="158"/>
      <c r="I53" s="158"/>
      <c r="J53" s="158"/>
      <c r="K53" s="158">
        <v>2007</v>
      </c>
      <c r="L53" s="158"/>
      <c r="M53" s="158"/>
      <c r="N53" s="158"/>
      <c r="O53" s="158">
        <v>2008</v>
      </c>
      <c r="P53" s="158"/>
      <c r="Q53" s="158"/>
      <c r="R53" s="158"/>
      <c r="S53" s="158">
        <v>2009</v>
      </c>
      <c r="T53" s="158"/>
      <c r="U53" s="158"/>
      <c r="V53" s="158"/>
      <c r="W53" s="158">
        <v>2010</v>
      </c>
      <c r="X53" s="158"/>
      <c r="Y53" s="158"/>
      <c r="Z53" s="158"/>
      <c r="AA53" s="158">
        <v>2011</v>
      </c>
      <c r="AB53" s="158"/>
      <c r="AC53" s="158"/>
      <c r="AD53" s="158"/>
      <c r="AE53" s="158">
        <v>2012</v>
      </c>
      <c r="AF53" s="158"/>
      <c r="AG53" s="158"/>
      <c r="AH53" s="158"/>
      <c r="AI53" s="158">
        <v>2013</v>
      </c>
      <c r="AJ53" s="158"/>
      <c r="AK53" s="158"/>
      <c r="AL53" s="158"/>
      <c r="AM53" s="158">
        <v>2014</v>
      </c>
      <c r="AN53" s="158"/>
      <c r="AO53" s="158"/>
      <c r="AP53" s="158"/>
      <c r="AQ53" s="158">
        <v>2015</v>
      </c>
      <c r="AR53" s="158"/>
      <c r="AS53" s="158"/>
      <c r="AT53" s="158"/>
      <c r="AU53" s="158" t="s">
        <v>23</v>
      </c>
      <c r="AV53" s="158"/>
      <c r="AW53" s="158"/>
      <c r="AX53" s="158"/>
      <c r="AY53" s="158" t="s">
        <v>9</v>
      </c>
      <c r="AZ53" s="158"/>
      <c r="BA53" s="158"/>
      <c r="BB53" s="158"/>
      <c r="BC53" s="158" t="s">
        <v>22</v>
      </c>
      <c r="BD53" s="158"/>
      <c r="BE53" s="159"/>
    </row>
    <row r="54" spans="1:59" s="17" customFormat="1" x14ac:dyDescent="0.25">
      <c r="A54" s="169"/>
      <c r="B54" s="170"/>
      <c r="C54" s="128" t="s">
        <v>5</v>
      </c>
      <c r="D54" s="128" t="s">
        <v>16</v>
      </c>
      <c r="E54" s="128" t="s">
        <v>17</v>
      </c>
      <c r="F54" s="128" t="s">
        <v>18</v>
      </c>
      <c r="G54" s="128" t="s">
        <v>5</v>
      </c>
      <c r="H54" s="128" t="s">
        <v>16</v>
      </c>
      <c r="I54" s="128" t="s">
        <v>17</v>
      </c>
      <c r="J54" s="128" t="s">
        <v>18</v>
      </c>
      <c r="K54" s="128" t="s">
        <v>5</v>
      </c>
      <c r="L54" s="128" t="s">
        <v>16</v>
      </c>
      <c r="M54" s="128" t="s">
        <v>17</v>
      </c>
      <c r="N54" s="128" t="s">
        <v>18</v>
      </c>
      <c r="O54" s="128" t="s">
        <v>5</v>
      </c>
      <c r="P54" s="128" t="s">
        <v>16</v>
      </c>
      <c r="Q54" s="128" t="s">
        <v>17</v>
      </c>
      <c r="R54" s="128" t="s">
        <v>18</v>
      </c>
      <c r="S54" s="128" t="s">
        <v>5</v>
      </c>
      <c r="T54" s="128" t="s">
        <v>16</v>
      </c>
      <c r="U54" s="128" t="s">
        <v>17</v>
      </c>
      <c r="V54" s="128" t="s">
        <v>18</v>
      </c>
      <c r="W54" s="128" t="s">
        <v>5</v>
      </c>
      <c r="X54" s="128" t="s">
        <v>16</v>
      </c>
      <c r="Y54" s="128" t="s">
        <v>17</v>
      </c>
      <c r="Z54" s="128" t="s">
        <v>18</v>
      </c>
      <c r="AA54" s="128" t="s">
        <v>5</v>
      </c>
      <c r="AB54" s="128" t="s">
        <v>16</v>
      </c>
      <c r="AC54" s="128" t="s">
        <v>17</v>
      </c>
      <c r="AD54" s="128" t="s">
        <v>18</v>
      </c>
      <c r="AE54" s="128" t="s">
        <v>5</v>
      </c>
      <c r="AF54" s="128" t="s">
        <v>16</v>
      </c>
      <c r="AG54" s="128" t="s">
        <v>17</v>
      </c>
      <c r="AH54" s="128" t="s">
        <v>18</v>
      </c>
      <c r="AI54" s="128" t="s">
        <v>5</v>
      </c>
      <c r="AJ54" s="128" t="s">
        <v>16</v>
      </c>
      <c r="AK54" s="128" t="s">
        <v>17</v>
      </c>
      <c r="AL54" s="128" t="s">
        <v>18</v>
      </c>
      <c r="AM54" s="128" t="s">
        <v>5</v>
      </c>
      <c r="AN54" s="128" t="s">
        <v>16</v>
      </c>
      <c r="AO54" s="128" t="s">
        <v>17</v>
      </c>
      <c r="AP54" s="128" t="s">
        <v>18</v>
      </c>
      <c r="AQ54" s="128" t="s">
        <v>5</v>
      </c>
      <c r="AR54" s="128" t="s">
        <v>16</v>
      </c>
      <c r="AS54" s="128" t="s">
        <v>17</v>
      </c>
      <c r="AT54" s="128" t="s">
        <v>18</v>
      </c>
      <c r="AU54" s="128" t="s">
        <v>5</v>
      </c>
      <c r="AV54" s="128" t="s">
        <v>16</v>
      </c>
      <c r="AW54" s="128" t="s">
        <v>17</v>
      </c>
      <c r="AX54" s="128" t="s">
        <v>18</v>
      </c>
      <c r="AY54" s="128" t="s">
        <v>5</v>
      </c>
      <c r="AZ54" s="128" t="s">
        <v>16</v>
      </c>
      <c r="BA54" s="128" t="s">
        <v>17</v>
      </c>
      <c r="BB54" s="128" t="s">
        <v>18</v>
      </c>
      <c r="BC54" s="128" t="s">
        <v>5</v>
      </c>
      <c r="BD54" s="128" t="s">
        <v>16</v>
      </c>
      <c r="BE54" s="129" t="s">
        <v>17</v>
      </c>
    </row>
    <row r="55" spans="1:59" x14ac:dyDescent="0.2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133"/>
    </row>
    <row r="56" spans="1:59" x14ac:dyDescent="0.2">
      <c r="A56" s="172" t="s">
        <v>55</v>
      </c>
      <c r="B56" s="173"/>
      <c r="C56" s="134"/>
      <c r="D56" s="134"/>
      <c r="E56" s="134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6"/>
    </row>
    <row r="57" spans="1:59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48"/>
    </row>
    <row r="58" spans="1:59" x14ac:dyDescent="0.2">
      <c r="A58" s="53" t="s">
        <v>43</v>
      </c>
      <c r="B58" s="56" t="s">
        <v>56</v>
      </c>
      <c r="C58" s="57"/>
      <c r="D58" s="57"/>
      <c r="E58" s="57"/>
      <c r="F58" s="57"/>
      <c r="G58" s="112">
        <v>2.8410006836932808</v>
      </c>
      <c r="H58" s="112">
        <v>4.1474165743142493</v>
      </c>
      <c r="I58" s="112">
        <v>4.8746710216413618</v>
      </c>
      <c r="J58" s="112">
        <v>4.9697261646146558</v>
      </c>
      <c r="K58" s="112">
        <v>5.4186752832621607</v>
      </c>
      <c r="L58" s="112">
        <v>3.3858841637682815</v>
      </c>
      <c r="M58" s="112">
        <v>4.0714541524424988</v>
      </c>
      <c r="N58" s="112">
        <v>3.8678406018914728</v>
      </c>
      <c r="O58" s="112">
        <v>3.9254682794777693</v>
      </c>
      <c r="P58" s="112">
        <v>2.9503019918568896</v>
      </c>
      <c r="Q58" s="112">
        <v>1.902295627832487</v>
      </c>
      <c r="R58" s="112">
        <v>3.1602396704264493</v>
      </c>
      <c r="S58" s="112">
        <v>2.7735508426758031</v>
      </c>
      <c r="T58" s="112">
        <v>2.8135528354552548</v>
      </c>
      <c r="U58" s="112">
        <v>2.7883857149032281</v>
      </c>
      <c r="V58" s="112">
        <v>1.7089567230581793</v>
      </c>
      <c r="W58" s="112">
        <v>2.7747509602495057</v>
      </c>
      <c r="X58" s="112">
        <v>3.854616520863317</v>
      </c>
      <c r="Y58" s="112">
        <v>4.3346982291652836</v>
      </c>
      <c r="Z58" s="112">
        <v>5.0158033083457951</v>
      </c>
      <c r="AA58" s="112">
        <v>2.8612299357606759</v>
      </c>
      <c r="AB58" s="112">
        <v>5.0237426525572459</v>
      </c>
      <c r="AC58" s="112">
        <v>4.1449226994126604</v>
      </c>
      <c r="AD58" s="112">
        <v>3.7484561913777981</v>
      </c>
      <c r="AE58" s="112">
        <v>7.5240696982437782</v>
      </c>
      <c r="AF58" s="112">
        <v>4.7943380110712042</v>
      </c>
      <c r="AG58" s="112">
        <v>5.2874695227995545</v>
      </c>
      <c r="AH58" s="112">
        <v>3.8867049601034438</v>
      </c>
      <c r="AI58" s="112">
        <v>3.1893778434345847</v>
      </c>
      <c r="AJ58" s="112">
        <v>3.7706248983638773</v>
      </c>
      <c r="AK58" s="112">
        <v>2.8494676802012719</v>
      </c>
      <c r="AL58" s="112">
        <v>2.9607838178265808</v>
      </c>
      <c r="AM58" s="112">
        <v>3.0836373556848145</v>
      </c>
      <c r="AN58" s="112">
        <v>2.0821584377461733</v>
      </c>
      <c r="AO58" s="112">
        <v>3.0670347125661266</v>
      </c>
      <c r="AP58" s="112">
        <v>4.4181925253673739</v>
      </c>
      <c r="AQ58" s="112">
        <v>4.4569606415784051</v>
      </c>
      <c r="AR58" s="112">
        <v>4.0501047743599656</v>
      </c>
      <c r="AS58" s="112">
        <v>4.3724492382657445</v>
      </c>
      <c r="AT58" s="112">
        <v>2.6205389964158172</v>
      </c>
      <c r="AU58" s="112">
        <v>1.8598776068370739</v>
      </c>
      <c r="AV58" s="112">
        <v>1.1279491352684801</v>
      </c>
      <c r="AW58" s="112">
        <v>-0.49915926346336903</v>
      </c>
      <c r="AX58" s="112">
        <v>0.35386621263144491</v>
      </c>
      <c r="AY58" s="112">
        <v>0.77749298630880048</v>
      </c>
      <c r="AZ58" s="112">
        <v>2.2120361949032201</v>
      </c>
      <c r="BA58" s="112">
        <v>4.2721388423955204</v>
      </c>
      <c r="BB58" s="112">
        <v>3.9666560535257815</v>
      </c>
      <c r="BC58" s="112">
        <v>5.8148431522570831</v>
      </c>
      <c r="BD58" s="112">
        <v>4.9282723591186794</v>
      </c>
      <c r="BE58" s="114">
        <v>3.7875751503005972</v>
      </c>
    </row>
    <row r="59" spans="1:59" x14ac:dyDescent="0.2">
      <c r="A59" s="54" t="s">
        <v>44</v>
      </c>
      <c r="B59" s="59" t="s">
        <v>57</v>
      </c>
      <c r="C59" s="34"/>
      <c r="D59" s="34"/>
      <c r="E59" s="34"/>
      <c r="F59" s="34"/>
      <c r="G59" s="113">
        <v>1.8416768620119939</v>
      </c>
      <c r="H59" s="113">
        <v>2.7989002216871626</v>
      </c>
      <c r="I59" s="113">
        <v>3.6960540031358846</v>
      </c>
      <c r="J59" s="113">
        <v>5.2351658241090178</v>
      </c>
      <c r="K59" s="113">
        <v>6.4241107483478714</v>
      </c>
      <c r="L59" s="113">
        <v>6.892028001935472</v>
      </c>
      <c r="M59" s="113">
        <v>6.4959227670670714</v>
      </c>
      <c r="N59" s="113">
        <v>5.0561705994216766</v>
      </c>
      <c r="O59" s="113">
        <v>3.0889876509257164</v>
      </c>
      <c r="P59" s="113">
        <v>1.7144349355848334</v>
      </c>
      <c r="Q59" s="113">
        <v>1.3510631688608896</v>
      </c>
      <c r="R59" s="113">
        <v>1.7068362828415644</v>
      </c>
      <c r="S59" s="113">
        <v>3.0128242007190664</v>
      </c>
      <c r="T59" s="113">
        <v>3.2966344073011697</v>
      </c>
      <c r="U59" s="113">
        <v>2.5817050247848954</v>
      </c>
      <c r="V59" s="113">
        <v>0.62905134037384869</v>
      </c>
      <c r="W59" s="113">
        <v>-1.8901379088152765</v>
      </c>
      <c r="X59" s="113">
        <v>-3.4554601635138056</v>
      </c>
      <c r="Y59" s="113">
        <v>-4.2594786636820885</v>
      </c>
      <c r="Z59" s="113">
        <v>-2.2077320598633037</v>
      </c>
      <c r="AA59" s="113">
        <v>0.43231496323512886</v>
      </c>
      <c r="AB59" s="113">
        <v>2.594865650733496</v>
      </c>
      <c r="AC59" s="113">
        <v>4.8957164478194954</v>
      </c>
      <c r="AD59" s="113">
        <v>4.9841859187693274</v>
      </c>
      <c r="AE59" s="113">
        <v>4.9403933670350284</v>
      </c>
      <c r="AF59" s="113">
        <v>4.8832887875165341</v>
      </c>
      <c r="AG59" s="113">
        <v>5.2106045329297359</v>
      </c>
      <c r="AH59" s="113">
        <v>4.7684064548547838</v>
      </c>
      <c r="AI59" s="113">
        <v>4.8885316862441073</v>
      </c>
      <c r="AJ59" s="113">
        <v>5.6580265460323318</v>
      </c>
      <c r="AK59" s="113">
        <v>4.5252795191654656</v>
      </c>
      <c r="AL59" s="113">
        <v>4.802265095999573</v>
      </c>
      <c r="AM59" s="113">
        <v>4.6166625221735416</v>
      </c>
      <c r="AN59" s="113">
        <v>3.5579086127022634</v>
      </c>
      <c r="AO59" s="113">
        <v>3.3887015455413803</v>
      </c>
      <c r="AP59" s="113">
        <v>2.3921816030855609</v>
      </c>
      <c r="AQ59" s="113">
        <v>0.82133951971646013</v>
      </c>
      <c r="AR59" s="113">
        <v>0.15489649119389526</v>
      </c>
      <c r="AS59" s="113">
        <v>0.10372720351443832</v>
      </c>
      <c r="AT59" s="113">
        <v>0.71841048138190899</v>
      </c>
      <c r="AU59" s="113">
        <v>2.3066551032094651</v>
      </c>
      <c r="AV59" s="113">
        <v>3.2917551188744767</v>
      </c>
      <c r="AW59" s="113">
        <v>3.8112920860588417</v>
      </c>
      <c r="AX59" s="113">
        <v>3.8527208882291717</v>
      </c>
      <c r="AY59" s="113">
        <v>3.3304950544928573</v>
      </c>
      <c r="AZ59" s="113">
        <v>3.0937111811041689</v>
      </c>
      <c r="BA59" s="113">
        <v>3.0055235743173796</v>
      </c>
      <c r="BB59" s="113">
        <v>2.967975780294438</v>
      </c>
      <c r="BC59" s="113">
        <v>3.4191642043056163</v>
      </c>
      <c r="BD59" s="113">
        <v>2.7638190954773876</v>
      </c>
      <c r="BE59" s="115">
        <v>2.120582120582128</v>
      </c>
    </row>
    <row r="60" spans="1:59" x14ac:dyDescent="0.2">
      <c r="A60" s="53" t="s">
        <v>45</v>
      </c>
      <c r="B60" s="56" t="s">
        <v>58</v>
      </c>
      <c r="C60" s="57"/>
      <c r="D60" s="57"/>
      <c r="E60" s="57"/>
      <c r="F60" s="57"/>
      <c r="G60" s="112">
        <v>3.7242205209656163</v>
      </c>
      <c r="H60" s="112">
        <v>4.3093985774283823</v>
      </c>
      <c r="I60" s="112">
        <v>8.1866502442521778</v>
      </c>
      <c r="J60" s="112">
        <v>9.8027870381470166</v>
      </c>
      <c r="K60" s="112">
        <v>15.704285923263384</v>
      </c>
      <c r="L60" s="112">
        <v>7.1592657969455615</v>
      </c>
      <c r="M60" s="112">
        <v>5.1123903188115634</v>
      </c>
      <c r="N60" s="112">
        <v>4.9079615107168024</v>
      </c>
      <c r="O60" s="112">
        <v>3.8624421057954947</v>
      </c>
      <c r="P60" s="112">
        <v>0.98218590286465712</v>
      </c>
      <c r="Q60" s="112">
        <v>0.94486694133404114</v>
      </c>
      <c r="R60" s="112">
        <v>0.15171203466091754</v>
      </c>
      <c r="S60" s="112">
        <v>-3.1849696507404701</v>
      </c>
      <c r="T60" s="112">
        <v>-1.6217058637150217</v>
      </c>
      <c r="U60" s="112">
        <v>-5.746816404362022</v>
      </c>
      <c r="V60" s="112">
        <v>-2.7793115008807803</v>
      </c>
      <c r="W60" s="112">
        <v>1.0257504470306174</v>
      </c>
      <c r="X60" s="112">
        <v>4.9465090758068868</v>
      </c>
      <c r="Y60" s="112">
        <v>15.191975502227876</v>
      </c>
      <c r="Z60" s="112">
        <v>14.814160484601885</v>
      </c>
      <c r="AA60" s="112">
        <v>12.867149278106751</v>
      </c>
      <c r="AB60" s="112">
        <v>20.942008093093861</v>
      </c>
      <c r="AC60" s="112">
        <v>14.069531670758423</v>
      </c>
      <c r="AD60" s="112">
        <v>15.150748378248366</v>
      </c>
      <c r="AE60" s="112">
        <v>15.747280440268312</v>
      </c>
      <c r="AF60" s="112">
        <v>6.75167127395477</v>
      </c>
      <c r="AG60" s="112">
        <v>5.028510288452253</v>
      </c>
      <c r="AH60" s="112">
        <v>1.3084948776365195</v>
      </c>
      <c r="AI60" s="112">
        <v>2.399555930485846</v>
      </c>
      <c r="AJ60" s="112">
        <v>2.4786189857092467</v>
      </c>
      <c r="AK60" s="112">
        <v>1.4582553933143174</v>
      </c>
      <c r="AL60" s="112">
        <v>4.1396123239372002</v>
      </c>
      <c r="AM60" s="112">
        <v>3.4480642101340635</v>
      </c>
      <c r="AN60" s="112">
        <v>4.9689492946921376</v>
      </c>
      <c r="AO60" s="112">
        <v>2.0266473228219866</v>
      </c>
      <c r="AP60" s="112">
        <v>4.1549068693067284</v>
      </c>
      <c r="AQ60" s="112">
        <v>1.6707665914912582</v>
      </c>
      <c r="AR60" s="112">
        <v>-3.3703966568634769</v>
      </c>
      <c r="AS60" s="112">
        <v>2.0732090051592422</v>
      </c>
      <c r="AT60" s="112">
        <v>0.72767113669360128</v>
      </c>
      <c r="AU60" s="112">
        <v>5.4203081316442052</v>
      </c>
      <c r="AV60" s="112">
        <v>5.323171811329459</v>
      </c>
      <c r="AW60" s="112">
        <v>3.9233384064994823</v>
      </c>
      <c r="AX60" s="112">
        <v>3.691339359055462</v>
      </c>
      <c r="AY60" s="112">
        <v>-4.6857888643333183</v>
      </c>
      <c r="AZ60" s="112">
        <v>-3.1669457516427855</v>
      </c>
      <c r="BA60" s="112">
        <v>-2.8951648388297286</v>
      </c>
      <c r="BB60" s="112">
        <v>-1.9162151423180518</v>
      </c>
      <c r="BC60" s="112">
        <v>2.5210084033613356</v>
      </c>
      <c r="BD60" s="112">
        <v>1.9946298427311149</v>
      </c>
      <c r="BE60" s="114">
        <v>1.9411986430456096</v>
      </c>
    </row>
    <row r="61" spans="1:59" x14ac:dyDescent="0.2">
      <c r="A61" s="54" t="s">
        <v>46</v>
      </c>
      <c r="B61" s="59" t="s">
        <v>59</v>
      </c>
      <c r="C61" s="34"/>
      <c r="D61" s="34"/>
      <c r="E61" s="34"/>
      <c r="F61" s="34"/>
      <c r="G61" s="113">
        <v>4.3911634395295636</v>
      </c>
      <c r="H61" s="113">
        <v>4.7754622982641308</v>
      </c>
      <c r="I61" s="113">
        <v>5.1380402091047728</v>
      </c>
      <c r="J61" s="113">
        <v>4.6550983215830115</v>
      </c>
      <c r="K61" s="113">
        <v>4.8027538767749576</v>
      </c>
      <c r="L61" s="113">
        <v>3.5747594756697225</v>
      </c>
      <c r="M61" s="113">
        <v>3.068978555890439</v>
      </c>
      <c r="N61" s="113">
        <v>3.0198704580068068</v>
      </c>
      <c r="O61" s="113">
        <v>1.4743190772011445</v>
      </c>
      <c r="P61" s="113">
        <v>2.5523767175606338</v>
      </c>
      <c r="Q61" s="113">
        <v>2.5236572112594047</v>
      </c>
      <c r="R61" s="113">
        <v>2.4644915474192146</v>
      </c>
      <c r="S61" s="113">
        <v>3.0910028473630149</v>
      </c>
      <c r="T61" s="113">
        <v>3.5840492536380424</v>
      </c>
      <c r="U61" s="113">
        <v>3.9533012903109892</v>
      </c>
      <c r="V61" s="113">
        <v>4.0520307133878219</v>
      </c>
      <c r="W61" s="113">
        <v>4.9997128211435609</v>
      </c>
      <c r="X61" s="113">
        <v>4.882997996454435</v>
      </c>
      <c r="Y61" s="113">
        <v>4.4668138022441184</v>
      </c>
      <c r="Z61" s="113">
        <v>4.2402551407386397</v>
      </c>
      <c r="AA61" s="113">
        <v>4.1584584132080096</v>
      </c>
      <c r="AB61" s="113">
        <v>4.2890508403736334</v>
      </c>
      <c r="AC61" s="113">
        <v>4.3527201597458429</v>
      </c>
      <c r="AD61" s="113">
        <v>4.3029611109811157</v>
      </c>
      <c r="AE61" s="113">
        <v>4.8626919220517948</v>
      </c>
      <c r="AF61" s="113">
        <v>4.4489911314460073</v>
      </c>
      <c r="AG61" s="113">
        <v>4.1519855581527025</v>
      </c>
      <c r="AH61" s="113">
        <v>4.4024259256904941</v>
      </c>
      <c r="AI61" s="113">
        <v>3.1482894835976651</v>
      </c>
      <c r="AJ61" s="113">
        <v>3.8666227209524351</v>
      </c>
      <c r="AK61" s="113">
        <v>4.1745835814661802</v>
      </c>
      <c r="AL61" s="113">
        <v>4.0472603445108888</v>
      </c>
      <c r="AM61" s="113">
        <v>4.3878162908087575</v>
      </c>
      <c r="AN61" s="113">
        <v>4.5810116788582746</v>
      </c>
      <c r="AO61" s="113">
        <v>4.3912864515436354</v>
      </c>
      <c r="AP61" s="113">
        <v>3.6830594068769216</v>
      </c>
      <c r="AQ61" s="113">
        <v>3.664720230072021</v>
      </c>
      <c r="AR61" s="113">
        <v>3.0102550166729856</v>
      </c>
      <c r="AS61" s="113">
        <v>3.2604396954901631</v>
      </c>
      <c r="AT61" s="113">
        <v>3.488142485420596</v>
      </c>
      <c r="AU61" s="113">
        <v>3.3380902579851011</v>
      </c>
      <c r="AV61" s="113">
        <v>2.3614534498132826</v>
      </c>
      <c r="AW61" s="113">
        <v>2.42638491076832</v>
      </c>
      <c r="AX61" s="113">
        <v>2.4001772851880503</v>
      </c>
      <c r="AY61" s="113">
        <v>2.5673557498328847</v>
      </c>
      <c r="AZ61" s="113">
        <v>2.9286627953522952</v>
      </c>
      <c r="BA61" s="113">
        <v>2.9153655129079681</v>
      </c>
      <c r="BB61" s="113">
        <v>2.8885279130990114</v>
      </c>
      <c r="BC61" s="113">
        <v>3.0695266272189343</v>
      </c>
      <c r="BD61" s="113">
        <v>2.9342894775354864</v>
      </c>
      <c r="BE61" s="115">
        <v>3.1020054826143451</v>
      </c>
    </row>
    <row r="62" spans="1:59" ht="24" x14ac:dyDescent="0.2">
      <c r="A62" s="53" t="s">
        <v>47</v>
      </c>
      <c r="B62" s="56" t="s">
        <v>60</v>
      </c>
      <c r="C62" s="57"/>
      <c r="D62" s="57"/>
      <c r="E62" s="57"/>
      <c r="F62" s="57"/>
      <c r="G62" s="112">
        <v>5.5427707625304237</v>
      </c>
      <c r="H62" s="112">
        <v>7.2484569522684552</v>
      </c>
      <c r="I62" s="112">
        <v>10.8113189819355</v>
      </c>
      <c r="J62" s="112">
        <v>10.926635511205589</v>
      </c>
      <c r="K62" s="112">
        <v>11.926105634850686</v>
      </c>
      <c r="L62" s="112">
        <v>7.1208129041045112</v>
      </c>
      <c r="M62" s="112">
        <v>6.6858723543178797</v>
      </c>
      <c r="N62" s="112">
        <v>5.5206728134513696</v>
      </c>
      <c r="O62" s="112">
        <v>5.9504131486451968</v>
      </c>
      <c r="P62" s="112">
        <v>5.3880418702638906</v>
      </c>
      <c r="Q62" s="112">
        <v>4.436931524066253</v>
      </c>
      <c r="R62" s="112">
        <v>1.9711497231925676</v>
      </c>
      <c r="S62" s="112">
        <v>-1.9842935198402785</v>
      </c>
      <c r="T62" s="112">
        <v>-2.9384547889866184</v>
      </c>
      <c r="U62" s="112">
        <v>-3.5183305826103464</v>
      </c>
      <c r="V62" s="112">
        <v>0.36263516600698154</v>
      </c>
      <c r="W62" s="112">
        <v>4.2655443209741861</v>
      </c>
      <c r="X62" s="112">
        <v>5.1394895953079072</v>
      </c>
      <c r="Y62" s="112">
        <v>7.1916637059213286</v>
      </c>
      <c r="Z62" s="112">
        <v>7.7897051355951419</v>
      </c>
      <c r="AA62" s="112">
        <v>4.931011195341668</v>
      </c>
      <c r="AB62" s="112">
        <v>9.1382090832325247</v>
      </c>
      <c r="AC62" s="112">
        <v>8.3182558460642895</v>
      </c>
      <c r="AD62" s="112">
        <v>7.042238015414398</v>
      </c>
      <c r="AE62" s="112">
        <v>9.8080488598268403</v>
      </c>
      <c r="AF62" s="112">
        <v>4.940846305318729</v>
      </c>
      <c r="AG62" s="112">
        <v>5.3135834574247696</v>
      </c>
      <c r="AH62" s="112">
        <v>4.5657493806605203</v>
      </c>
      <c r="AI62" s="112">
        <v>1.1889803734513578</v>
      </c>
      <c r="AJ62" s="112">
        <v>1.5481301197563226</v>
      </c>
      <c r="AK62" s="112">
        <v>-0.41427977053533027</v>
      </c>
      <c r="AL62" s="112">
        <v>-0.53935543795891761</v>
      </c>
      <c r="AM62" s="112">
        <v>3.1398220963744876</v>
      </c>
      <c r="AN62" s="112">
        <v>6.2568969947826645</v>
      </c>
      <c r="AO62" s="112">
        <v>5.9936769161969181</v>
      </c>
      <c r="AP62" s="112">
        <v>11.219331930522671</v>
      </c>
      <c r="AQ62" s="112">
        <v>9.5979005904401049</v>
      </c>
      <c r="AR62" s="112">
        <v>7.2347242069252076</v>
      </c>
      <c r="AS62" s="112">
        <v>7.9121523470734019</v>
      </c>
      <c r="AT62" s="112">
        <v>1.744283240415399</v>
      </c>
      <c r="AU62" s="112">
        <v>-2.0365161964670051</v>
      </c>
      <c r="AV62" s="112">
        <v>-5.5327492617477247</v>
      </c>
      <c r="AW62" s="112">
        <v>-6.2359583357611115</v>
      </c>
      <c r="AX62" s="112">
        <v>-3.0638937053999911</v>
      </c>
      <c r="AY62" s="112">
        <v>-2.8498046419168475</v>
      </c>
      <c r="AZ62" s="112">
        <v>0.75516287959231931</v>
      </c>
      <c r="BA62" s="112">
        <v>3.5896311677896762</v>
      </c>
      <c r="BB62" s="112">
        <v>1.3960903202526111</v>
      </c>
      <c r="BC62" s="112">
        <v>5.660874144286467</v>
      </c>
      <c r="BD62" s="112">
        <v>4.7532467532467564</v>
      </c>
      <c r="BE62" s="114">
        <v>4.3978010994502768</v>
      </c>
    </row>
    <row r="63" spans="1:59" x14ac:dyDescent="0.2">
      <c r="A63" s="54" t="s">
        <v>48</v>
      </c>
      <c r="B63" s="59" t="s">
        <v>38</v>
      </c>
      <c r="C63" s="34"/>
      <c r="D63" s="34"/>
      <c r="E63" s="34"/>
      <c r="F63" s="34"/>
      <c r="G63" s="113">
        <v>1.768813838780332</v>
      </c>
      <c r="H63" s="113">
        <v>2.1281287286704043</v>
      </c>
      <c r="I63" s="113">
        <v>5.3215846617355282</v>
      </c>
      <c r="J63" s="113">
        <v>6.9367356323107856</v>
      </c>
      <c r="K63" s="113">
        <v>7.031414386050173</v>
      </c>
      <c r="L63" s="113">
        <v>6.266574163604318</v>
      </c>
      <c r="M63" s="113">
        <v>4.7882482872478249</v>
      </c>
      <c r="N63" s="113">
        <v>5.5449688463119031</v>
      </c>
      <c r="O63" s="113">
        <v>6.6888831310940304</v>
      </c>
      <c r="P63" s="113">
        <v>6.3111747350202734</v>
      </c>
      <c r="Q63" s="113">
        <v>5.3859514066108716</v>
      </c>
      <c r="R63" s="113">
        <v>2.0624872670028367</v>
      </c>
      <c r="S63" s="113">
        <v>-1.5847178882720669</v>
      </c>
      <c r="T63" s="113">
        <v>-3.6582963732062979</v>
      </c>
      <c r="U63" s="113">
        <v>-5.1190010518779872</v>
      </c>
      <c r="V63" s="113">
        <v>-4.087791824254154</v>
      </c>
      <c r="W63" s="113">
        <v>-3.7629944392234904</v>
      </c>
      <c r="X63" s="113">
        <v>-3.1427407744521503</v>
      </c>
      <c r="Y63" s="113">
        <v>-1.2254389651994728</v>
      </c>
      <c r="Z63" s="113">
        <v>9.7134880257925715E-2</v>
      </c>
      <c r="AA63" s="113">
        <v>1.3896689732352314</v>
      </c>
      <c r="AB63" s="113">
        <v>5.5755185358523676</v>
      </c>
      <c r="AC63" s="113">
        <v>4.8216302590252411</v>
      </c>
      <c r="AD63" s="113">
        <v>3.5909173797728613</v>
      </c>
      <c r="AE63" s="113">
        <v>3.9526041756029429</v>
      </c>
      <c r="AF63" s="113">
        <v>0.59566713430339746</v>
      </c>
      <c r="AG63" s="113">
        <v>1.3791642351968392</v>
      </c>
      <c r="AH63" s="113">
        <v>2.2561223267492778</v>
      </c>
      <c r="AI63" s="113">
        <v>4.0361372033432588</v>
      </c>
      <c r="AJ63" s="113">
        <v>5.5004928681400287</v>
      </c>
      <c r="AK63" s="113">
        <v>4.2142144395355956</v>
      </c>
      <c r="AL63" s="113">
        <v>2.9411694941390465</v>
      </c>
      <c r="AM63" s="113">
        <v>1.4527919689677304</v>
      </c>
      <c r="AN63" s="113">
        <v>0.45746467821372505</v>
      </c>
      <c r="AO63" s="113">
        <v>1.5076280237517494</v>
      </c>
      <c r="AP63" s="113">
        <v>5.1276879145120517</v>
      </c>
      <c r="AQ63" s="113">
        <v>8.5585166153452406</v>
      </c>
      <c r="AR63" s="113">
        <v>10.80300018380926</v>
      </c>
      <c r="AS63" s="113">
        <v>11.540393738381056</v>
      </c>
      <c r="AT63" s="113">
        <v>8.2598301229596274</v>
      </c>
      <c r="AU63" s="113">
        <v>3.8902455251749615</v>
      </c>
      <c r="AV63" s="113">
        <v>-0.14943352767421914</v>
      </c>
      <c r="AW63" s="113">
        <v>-1.5249736588006471</v>
      </c>
      <c r="AX63" s="113">
        <v>-0.90436765529062768</v>
      </c>
      <c r="AY63" s="113">
        <v>-0.53049502937699344</v>
      </c>
      <c r="AZ63" s="113">
        <v>1.7488033138835561</v>
      </c>
      <c r="BA63" s="113">
        <v>3.2379194624482466</v>
      </c>
      <c r="BB63" s="113">
        <v>1.3216922495179659</v>
      </c>
      <c r="BC63" s="113">
        <v>2.7059773828756164</v>
      </c>
      <c r="BD63" s="113">
        <v>3.237410071942449</v>
      </c>
      <c r="BE63" s="115">
        <v>2.310101801096323</v>
      </c>
    </row>
    <row r="64" spans="1:59" x14ac:dyDescent="0.2">
      <c r="A64" s="55" t="s">
        <v>49</v>
      </c>
      <c r="B64" s="56" t="s">
        <v>39</v>
      </c>
      <c r="C64" s="44"/>
      <c r="D64" s="44"/>
      <c r="E64" s="44"/>
      <c r="F64" s="44"/>
      <c r="G64" s="112">
        <v>8.1957664818287554</v>
      </c>
      <c r="H64" s="112">
        <v>6.276705265474547</v>
      </c>
      <c r="I64" s="112">
        <v>8.4591606685494156</v>
      </c>
      <c r="J64" s="112">
        <v>8.8653260863551679</v>
      </c>
      <c r="K64" s="112">
        <v>12.691746757019231</v>
      </c>
      <c r="L64" s="112">
        <v>14.511477915569088</v>
      </c>
      <c r="M64" s="112">
        <v>15.707422029943658</v>
      </c>
      <c r="N64" s="112">
        <v>16.024480436176788</v>
      </c>
      <c r="O64" s="112">
        <v>5.9170622424616255</v>
      </c>
      <c r="P64" s="112">
        <v>3.3558870448626976</v>
      </c>
      <c r="Q64" s="112">
        <v>2.6226839693143518</v>
      </c>
      <c r="R64" s="112">
        <v>1.5764102970624378</v>
      </c>
      <c r="S64" s="112">
        <v>1.5626325084221264</v>
      </c>
      <c r="T64" s="112">
        <v>1.0644810764632666</v>
      </c>
      <c r="U64" s="112">
        <v>0.68966619179843747</v>
      </c>
      <c r="V64" s="112">
        <v>2.4287398917979743</v>
      </c>
      <c r="W64" s="112">
        <v>7.3890141803296387</v>
      </c>
      <c r="X64" s="112">
        <v>10.073385029808321</v>
      </c>
      <c r="Y64" s="112">
        <v>10.130781432008945</v>
      </c>
      <c r="Z64" s="112">
        <v>12.957010883993945</v>
      </c>
      <c r="AA64" s="112">
        <v>11.99588255719182</v>
      </c>
      <c r="AB64" s="112">
        <v>13.086694586520565</v>
      </c>
      <c r="AC64" s="112">
        <v>8.394220758757271</v>
      </c>
      <c r="AD64" s="112">
        <v>4.9221218636609194</v>
      </c>
      <c r="AE64" s="112">
        <v>5.0930423395474094</v>
      </c>
      <c r="AF64" s="112">
        <v>4.9807251980173533</v>
      </c>
      <c r="AG64" s="112">
        <v>2.521391005089896</v>
      </c>
      <c r="AH64" s="112">
        <v>3.7003566422503269</v>
      </c>
      <c r="AI64" s="112">
        <v>-0.31300694905388582</v>
      </c>
      <c r="AJ64" s="112">
        <v>-0.55296998032075351</v>
      </c>
      <c r="AK64" s="112">
        <v>2.8116861512150138</v>
      </c>
      <c r="AL64" s="112">
        <v>2.010884017877828</v>
      </c>
      <c r="AM64" s="112">
        <v>3.0769373161626135</v>
      </c>
      <c r="AN64" s="112">
        <v>4.470314589885632</v>
      </c>
      <c r="AO64" s="112">
        <v>9.1759330851586896</v>
      </c>
      <c r="AP64" s="112">
        <v>12.114119225846778</v>
      </c>
      <c r="AQ64" s="112">
        <v>8.281916199496635</v>
      </c>
      <c r="AR64" s="112">
        <v>6.6684191228467427</v>
      </c>
      <c r="AS64" s="112">
        <v>1.7576018419207031</v>
      </c>
      <c r="AT64" s="112">
        <v>-1.0158106592681406</v>
      </c>
      <c r="AU64" s="112">
        <v>0.58318165036217806</v>
      </c>
      <c r="AV64" s="112">
        <v>-0.8630655559403948</v>
      </c>
      <c r="AW64" s="112">
        <v>-0.56592762305503186</v>
      </c>
      <c r="AX64" s="112">
        <v>5.5052505406055161</v>
      </c>
      <c r="AY64" s="112">
        <v>4.0965580139483961</v>
      </c>
      <c r="AZ64" s="112">
        <v>0.78683360936959446</v>
      </c>
      <c r="BA64" s="112">
        <v>3.7618254765471306</v>
      </c>
      <c r="BB64" s="112">
        <v>-4.4842948071811293</v>
      </c>
      <c r="BC64" s="112">
        <v>0.58077630432677552</v>
      </c>
      <c r="BD64" s="112">
        <v>2.2660675913264328</v>
      </c>
      <c r="BE64" s="114">
        <v>1.2830117999625372</v>
      </c>
    </row>
    <row r="65" spans="1:57" x14ac:dyDescent="0.2">
      <c r="A65" s="54" t="s">
        <v>50</v>
      </c>
      <c r="B65" s="59" t="s">
        <v>40</v>
      </c>
      <c r="C65" s="34"/>
      <c r="D65" s="34"/>
      <c r="E65" s="34"/>
      <c r="F65" s="34"/>
      <c r="G65" s="113">
        <v>32.885180256518936</v>
      </c>
      <c r="H65" s="113">
        <v>23.641771814618778</v>
      </c>
      <c r="I65" s="113">
        <v>23.092455522299531</v>
      </c>
      <c r="J65" s="113">
        <v>33.712566360336695</v>
      </c>
      <c r="K65" s="113">
        <v>21.717382222491949</v>
      </c>
      <c r="L65" s="113">
        <v>20.956790652263166</v>
      </c>
      <c r="M65" s="113">
        <v>21.964414701854281</v>
      </c>
      <c r="N65" s="113">
        <v>14.093619206391452</v>
      </c>
      <c r="O65" s="113">
        <v>13.01666094684488</v>
      </c>
      <c r="P65" s="113">
        <v>11.049121908336019</v>
      </c>
      <c r="Q65" s="113">
        <v>10.056351704287096</v>
      </c>
      <c r="R65" s="113">
        <v>8.5736504679151153</v>
      </c>
      <c r="S65" s="113">
        <v>2.5492395445680245</v>
      </c>
      <c r="T65" s="113">
        <v>-1.4397827482795549</v>
      </c>
      <c r="U65" s="113">
        <v>-7.641702293889125</v>
      </c>
      <c r="V65" s="113">
        <v>-1.0210144365239984</v>
      </c>
      <c r="W65" s="113">
        <v>4.6352615834348114</v>
      </c>
      <c r="X65" s="113">
        <v>9.7528582027844664</v>
      </c>
      <c r="Y65" s="113">
        <v>15.452777210232057</v>
      </c>
      <c r="Z65" s="113">
        <v>13.482604442771631</v>
      </c>
      <c r="AA65" s="113">
        <v>10.287136392194938</v>
      </c>
      <c r="AB65" s="113">
        <v>8.4044668192854601</v>
      </c>
      <c r="AC65" s="113">
        <v>11.236151070682254</v>
      </c>
      <c r="AD65" s="113">
        <v>8.9475368206740029</v>
      </c>
      <c r="AE65" s="113">
        <v>9.2983879270961438</v>
      </c>
      <c r="AF65" s="113">
        <v>4.7763543962757495</v>
      </c>
      <c r="AG65" s="113">
        <v>3.8440404127983925</v>
      </c>
      <c r="AH65" s="113">
        <v>5.2228686605759549</v>
      </c>
      <c r="AI65" s="113">
        <v>5.3132006939820684</v>
      </c>
      <c r="AJ65" s="113">
        <v>5.6889753477103966</v>
      </c>
      <c r="AK65" s="113">
        <v>5.7462938658807303</v>
      </c>
      <c r="AL65" s="113">
        <v>5.951057193789282</v>
      </c>
      <c r="AM65" s="113">
        <v>8.667941746902045</v>
      </c>
      <c r="AN65" s="113">
        <v>7.0221865285822673</v>
      </c>
      <c r="AO65" s="113">
        <v>6.3212635032897708</v>
      </c>
      <c r="AP65" s="113">
        <v>4.512490435123226</v>
      </c>
      <c r="AQ65" s="113">
        <v>0.71540764031441029</v>
      </c>
      <c r="AR65" s="113">
        <v>-1.8300189948346173</v>
      </c>
      <c r="AS65" s="113">
        <v>-0.16670170921294414</v>
      </c>
      <c r="AT65" s="113">
        <v>-4.1532066058886556</v>
      </c>
      <c r="AU65" s="113">
        <v>-3.5341033088402156</v>
      </c>
      <c r="AV65" s="113">
        <v>-4.0496527192512559</v>
      </c>
      <c r="AW65" s="113">
        <v>-1.6353500699129313</v>
      </c>
      <c r="AX65" s="113">
        <v>-0.20179378526377434</v>
      </c>
      <c r="AY65" s="113">
        <v>-2.7770377673791273</v>
      </c>
      <c r="AZ65" s="113">
        <v>-1.348612414168187</v>
      </c>
      <c r="BA65" s="113">
        <v>-2.4589442493424372</v>
      </c>
      <c r="BB65" s="113">
        <v>-1.7761782153172874</v>
      </c>
      <c r="BC65" s="113">
        <v>-0.68056146320714106</v>
      </c>
      <c r="BD65" s="113">
        <v>2.195235871088272</v>
      </c>
      <c r="BE65" s="115">
        <v>4.2114498793595061</v>
      </c>
    </row>
    <row r="66" spans="1:57" x14ac:dyDescent="0.2">
      <c r="A66" s="55" t="s">
        <v>51</v>
      </c>
      <c r="B66" s="56" t="s">
        <v>61</v>
      </c>
      <c r="C66" s="44"/>
      <c r="D66" s="44"/>
      <c r="E66" s="44"/>
      <c r="F66" s="44"/>
      <c r="G66" s="112">
        <v>12.829149540510727</v>
      </c>
      <c r="H66" s="112">
        <v>12.582393753713532</v>
      </c>
      <c r="I66" s="112">
        <v>11.019403385910962</v>
      </c>
      <c r="J66" s="112">
        <v>8.1734849950636033</v>
      </c>
      <c r="K66" s="112">
        <v>10.251553959207342</v>
      </c>
      <c r="L66" s="112">
        <v>6.6793914007374298</v>
      </c>
      <c r="M66" s="112">
        <v>7.8629604412294327</v>
      </c>
      <c r="N66" s="112">
        <v>12.124841697254382</v>
      </c>
      <c r="O66" s="112">
        <v>10.587180350510607</v>
      </c>
      <c r="P66" s="112">
        <v>10.449977990777356</v>
      </c>
      <c r="Q66" s="112">
        <v>10.471093922760417</v>
      </c>
      <c r="R66" s="112">
        <v>4.4429103015740168</v>
      </c>
      <c r="S66" s="112">
        <v>-1.8977734980380632</v>
      </c>
      <c r="T66" s="112">
        <v>-1.6949522757171707</v>
      </c>
      <c r="U66" s="112">
        <v>-3.3949373169724026</v>
      </c>
      <c r="V66" s="112">
        <v>1.1121342882652243</v>
      </c>
      <c r="W66" s="112">
        <v>3.5006052715016409</v>
      </c>
      <c r="X66" s="112">
        <v>4.5422896560403103</v>
      </c>
      <c r="Y66" s="112">
        <v>6.0684743741116591</v>
      </c>
      <c r="Z66" s="112">
        <v>9.1466220363638655</v>
      </c>
      <c r="AA66" s="112">
        <v>9.60264591667503</v>
      </c>
      <c r="AB66" s="112">
        <v>14.010426902881463</v>
      </c>
      <c r="AC66" s="112">
        <v>15.915936111230522</v>
      </c>
      <c r="AD66" s="112">
        <v>11.358560179968208</v>
      </c>
      <c r="AE66" s="112">
        <v>6.655001594066178</v>
      </c>
      <c r="AF66" s="112">
        <v>1.9790514701711857</v>
      </c>
      <c r="AG66" s="112">
        <v>5.9224818219679065</v>
      </c>
      <c r="AH66" s="112">
        <v>5.9714232510736878</v>
      </c>
      <c r="AI66" s="112">
        <v>8.4144860204146852</v>
      </c>
      <c r="AJ66" s="112">
        <v>7.8616243562066472</v>
      </c>
      <c r="AK66" s="112">
        <v>6.1195325768018165</v>
      </c>
      <c r="AL66" s="112">
        <v>5.4457322218406574</v>
      </c>
      <c r="AM66" s="112">
        <v>1.9030555318946512</v>
      </c>
      <c r="AN66" s="112">
        <v>3.8257282041161034</v>
      </c>
      <c r="AO66" s="112">
        <v>0.93874629004599797</v>
      </c>
      <c r="AP66" s="112">
        <v>6.605680044331578</v>
      </c>
      <c r="AQ66" s="112">
        <v>5.6973777560578327</v>
      </c>
      <c r="AR66" s="112">
        <v>4.4594746824552942</v>
      </c>
      <c r="AS66" s="112">
        <v>7.6669362722943077</v>
      </c>
      <c r="AT66" s="112">
        <v>3.4690004143348716</v>
      </c>
      <c r="AU66" s="112">
        <v>1.8778120573825561</v>
      </c>
      <c r="AV66" s="112">
        <v>1.0711980266378873</v>
      </c>
      <c r="AW66" s="112">
        <v>0.36114221943495295</v>
      </c>
      <c r="AX66" s="112">
        <v>2.4433631816556129</v>
      </c>
      <c r="AY66" s="112">
        <v>1.5624678381802539</v>
      </c>
      <c r="AZ66" s="112">
        <v>2.9861868022487812</v>
      </c>
      <c r="BA66" s="112">
        <v>3.804641807605293</v>
      </c>
      <c r="BB66" s="112">
        <v>0.46840709478274789</v>
      </c>
      <c r="BC66" s="112">
        <v>3.8934771616383017</v>
      </c>
      <c r="BD66" s="112">
        <v>3.7718658892128332</v>
      </c>
      <c r="BE66" s="114">
        <v>4.3534552516588434</v>
      </c>
    </row>
    <row r="67" spans="1:57" x14ac:dyDescent="0.2">
      <c r="A67" s="54" t="s">
        <v>52</v>
      </c>
      <c r="B67" s="59" t="s">
        <v>41</v>
      </c>
      <c r="C67" s="34"/>
      <c r="D67" s="34"/>
      <c r="E67" s="34"/>
      <c r="F67" s="34"/>
      <c r="G67" s="113">
        <v>-0.18032854031675072</v>
      </c>
      <c r="H67" s="113">
        <v>-0.76521010475872231</v>
      </c>
      <c r="I67" s="113">
        <v>-7.3448600713234669E-2</v>
      </c>
      <c r="J67" s="113">
        <v>0.93058639045611358</v>
      </c>
      <c r="K67" s="113">
        <v>3.1345576559678676</v>
      </c>
      <c r="L67" s="113">
        <v>3.3378921613544748</v>
      </c>
      <c r="M67" s="113">
        <v>3.6963780372713586</v>
      </c>
      <c r="N67" s="113">
        <v>3.9334492752114443</v>
      </c>
      <c r="O67" s="113">
        <v>3.3453555316822303</v>
      </c>
      <c r="P67" s="113">
        <v>3.1441724011826722</v>
      </c>
      <c r="Q67" s="113">
        <v>1.1633357232704782</v>
      </c>
      <c r="R67" s="113">
        <v>1.2236588934086257</v>
      </c>
      <c r="S67" s="113">
        <v>2.3670473130477774</v>
      </c>
      <c r="T67" s="113">
        <v>2.5088504568394683</v>
      </c>
      <c r="U67" s="113">
        <v>1.6103969504747084</v>
      </c>
      <c r="V67" s="113">
        <v>1.1237120548087489</v>
      </c>
      <c r="W67" s="113">
        <v>0.43768641095324767</v>
      </c>
      <c r="X67" s="113">
        <v>0.82843505413930529</v>
      </c>
      <c r="Y67" s="113">
        <v>-1.7430256603668965</v>
      </c>
      <c r="Z67" s="113">
        <v>0.97199562760133063</v>
      </c>
      <c r="AA67" s="113">
        <v>2.0763552033866972</v>
      </c>
      <c r="AB67" s="113">
        <v>-5.4006141650134509E-2</v>
      </c>
      <c r="AC67" s="113">
        <v>2.6709824438283931</v>
      </c>
      <c r="AD67" s="113">
        <v>4.8921861512463067</v>
      </c>
      <c r="AE67" s="113">
        <v>3.4470546415585943</v>
      </c>
      <c r="AF67" s="113">
        <v>3.7094237779397901</v>
      </c>
      <c r="AG67" s="113">
        <v>5.8102195714468792</v>
      </c>
      <c r="AH67" s="113">
        <v>3.7117736975718714</v>
      </c>
      <c r="AI67" s="113">
        <v>1.8338841193011888</v>
      </c>
      <c r="AJ67" s="113">
        <v>4.1946948320530169</v>
      </c>
      <c r="AK67" s="113">
        <v>4.4943508673131305</v>
      </c>
      <c r="AL67" s="113">
        <v>5.1377896670858263</v>
      </c>
      <c r="AM67" s="113">
        <v>3.8547948363595026</v>
      </c>
      <c r="AN67" s="113">
        <v>3.6053663070315025</v>
      </c>
      <c r="AO67" s="113">
        <v>4.9272081704852582</v>
      </c>
      <c r="AP67" s="113">
        <v>4.0971395197418019</v>
      </c>
      <c r="AQ67" s="113">
        <v>3.2684875244327571</v>
      </c>
      <c r="AR67" s="113">
        <v>2.1452038756183214</v>
      </c>
      <c r="AS67" s="113">
        <v>5.1007050332831909</v>
      </c>
      <c r="AT67" s="113">
        <v>1.9794398219568023</v>
      </c>
      <c r="AU67" s="113">
        <v>2.3066157288564852</v>
      </c>
      <c r="AV67" s="113">
        <v>2.1946202987211478</v>
      </c>
      <c r="AW67" s="113">
        <v>0.70328210953809389</v>
      </c>
      <c r="AX67" s="113">
        <v>3.2805859653568774</v>
      </c>
      <c r="AY67" s="113">
        <v>-0.53702695476445683</v>
      </c>
      <c r="AZ67" s="113">
        <v>3.5367808806846597</v>
      </c>
      <c r="BA67" s="113">
        <v>1.3780846276801242</v>
      </c>
      <c r="BB67" s="113">
        <v>2.451983914725389</v>
      </c>
      <c r="BC67" s="113">
        <v>1.2335295766750818</v>
      </c>
      <c r="BD67" s="113">
        <v>1.0450160771704304</v>
      </c>
      <c r="BE67" s="115">
        <v>1.2019230769230802</v>
      </c>
    </row>
    <row r="68" spans="1:57" x14ac:dyDescent="0.2">
      <c r="A68" s="55" t="s">
        <v>53</v>
      </c>
      <c r="B68" s="56" t="s">
        <v>62</v>
      </c>
      <c r="C68" s="44"/>
      <c r="D68" s="44"/>
      <c r="E68" s="44"/>
      <c r="F68" s="44"/>
      <c r="G68" s="112">
        <v>4.1483895199773855</v>
      </c>
      <c r="H68" s="112">
        <v>7.9599928521393366</v>
      </c>
      <c r="I68" s="112">
        <v>9.4200473558035895</v>
      </c>
      <c r="J68" s="112">
        <v>6.1263906823479886</v>
      </c>
      <c r="K68" s="112">
        <v>6.1367679521548979</v>
      </c>
      <c r="L68" s="112">
        <v>7.0386594407132748</v>
      </c>
      <c r="M68" s="112">
        <v>7.4105463657507329</v>
      </c>
      <c r="N68" s="112">
        <v>6.7580434109990222</v>
      </c>
      <c r="O68" s="112">
        <v>9.3911926446353107</v>
      </c>
      <c r="P68" s="112">
        <v>5.4107079051945277</v>
      </c>
      <c r="Q68" s="112">
        <v>3.6832392740081303</v>
      </c>
      <c r="R68" s="112">
        <v>2.7579573711722531</v>
      </c>
      <c r="S68" s="112">
        <v>1.6244859203155215E-2</v>
      </c>
      <c r="T68" s="112">
        <v>4.2030033254507657</v>
      </c>
      <c r="U68" s="112">
        <v>1.6127821864715344</v>
      </c>
      <c r="V68" s="112">
        <v>1.4481730056161268</v>
      </c>
      <c r="W68" s="112">
        <v>1.7970080308214307</v>
      </c>
      <c r="X68" s="112">
        <v>1.1236517889588811</v>
      </c>
      <c r="Y68" s="112">
        <v>6.5815301942115099</v>
      </c>
      <c r="Z68" s="112">
        <v>9.1752608467376717</v>
      </c>
      <c r="AA68" s="112">
        <v>2.2134997413910895</v>
      </c>
      <c r="AB68" s="112">
        <v>4.4932615232350201</v>
      </c>
      <c r="AC68" s="112">
        <v>4.7888613873614361</v>
      </c>
      <c r="AD68" s="112">
        <v>8.6284944372057737</v>
      </c>
      <c r="AE68" s="112">
        <v>4.2055679690501222</v>
      </c>
      <c r="AF68" s="112">
        <v>5.2579734454191396</v>
      </c>
      <c r="AG68" s="112">
        <v>3.9042286882979624</v>
      </c>
      <c r="AH68" s="112">
        <v>5.4895930401641237</v>
      </c>
      <c r="AI68" s="112">
        <v>3.704737466860081</v>
      </c>
      <c r="AJ68" s="112">
        <v>5.2273707416258048</v>
      </c>
      <c r="AK68" s="112">
        <v>5.6962719234350061</v>
      </c>
      <c r="AL68" s="112">
        <v>7.4084749881758682</v>
      </c>
      <c r="AM68" s="112">
        <v>7.0705384193432224</v>
      </c>
      <c r="AN68" s="112">
        <v>5.9119644019141759</v>
      </c>
      <c r="AO68" s="112">
        <v>3.8060905020997211</v>
      </c>
      <c r="AP68" s="112">
        <v>3.9709534577694114</v>
      </c>
      <c r="AQ68" s="112">
        <v>0.98137383743315354</v>
      </c>
      <c r="AR68" s="112">
        <v>4.2690868322665665E-3</v>
      </c>
      <c r="AS68" s="112">
        <v>2.2432859444358826</v>
      </c>
      <c r="AT68" s="112">
        <v>1.901098699711909</v>
      </c>
      <c r="AU68" s="112">
        <v>4.7783512381780184</v>
      </c>
      <c r="AV68" s="112">
        <v>4.1059504515145164</v>
      </c>
      <c r="AW68" s="112">
        <v>4.5400861455889014</v>
      </c>
      <c r="AX68" s="112">
        <v>5.765786794438938</v>
      </c>
      <c r="AY68" s="112">
        <v>1.3112433667858738</v>
      </c>
      <c r="AZ68" s="112">
        <v>2.2043443715946864</v>
      </c>
      <c r="BA68" s="112">
        <v>2.3311335565751676</v>
      </c>
      <c r="BB68" s="112">
        <v>1.4497872400434773</v>
      </c>
      <c r="BC68" s="112">
        <v>3.2807939287799144</v>
      </c>
      <c r="BD68" s="112">
        <v>2.7433817250213508</v>
      </c>
      <c r="BE68" s="114">
        <v>2.8811160533764593</v>
      </c>
    </row>
    <row r="69" spans="1:57" x14ac:dyDescent="0.2">
      <c r="A69" s="54" t="s">
        <v>54</v>
      </c>
      <c r="B69" s="59" t="s">
        <v>63</v>
      </c>
      <c r="C69" s="34"/>
      <c r="D69" s="34"/>
      <c r="E69" s="34"/>
      <c r="F69" s="34"/>
      <c r="G69" s="113">
        <v>4.8592133332709295</v>
      </c>
      <c r="H69" s="113">
        <v>4.8252163667494585</v>
      </c>
      <c r="I69" s="113">
        <v>7.0416892058399014</v>
      </c>
      <c r="J69" s="113">
        <v>6.9351670044387248</v>
      </c>
      <c r="K69" s="113">
        <v>8.5834760161252319</v>
      </c>
      <c r="L69" s="113">
        <v>6.7866021566139949</v>
      </c>
      <c r="M69" s="113">
        <v>5.9868077464856526</v>
      </c>
      <c r="N69" s="113">
        <v>7.4455192757361317</v>
      </c>
      <c r="O69" s="113">
        <v>5.7967590971681631</v>
      </c>
      <c r="P69" s="113">
        <v>5.443736263334543</v>
      </c>
      <c r="Q69" s="113">
        <v>5.8367735686116049</v>
      </c>
      <c r="R69" s="113">
        <v>3.293882453252877</v>
      </c>
      <c r="S69" s="113">
        <v>2.0084491938062996</v>
      </c>
      <c r="T69" s="113">
        <v>1.4491185763544365</v>
      </c>
      <c r="U69" s="113">
        <v>1.0735935611849499</v>
      </c>
      <c r="V69" s="113">
        <v>2.1645915190635208</v>
      </c>
      <c r="W69" s="113">
        <v>4.3982367289008977</v>
      </c>
      <c r="X69" s="113">
        <v>5.2871835650962993</v>
      </c>
      <c r="Y69" s="113">
        <v>6.4257037962200911</v>
      </c>
      <c r="Z69" s="113">
        <v>6.3406518872084945</v>
      </c>
      <c r="AA69" s="113">
        <v>4.4938745364520969</v>
      </c>
      <c r="AB69" s="113">
        <v>9.4491283507218071</v>
      </c>
      <c r="AC69" s="113">
        <v>9.1891634040112109</v>
      </c>
      <c r="AD69" s="113">
        <v>8.2058887095191437</v>
      </c>
      <c r="AE69" s="113">
        <v>11.406853857954786</v>
      </c>
      <c r="AF69" s="113">
        <v>7.4268585204618489</v>
      </c>
      <c r="AG69" s="113">
        <v>8.5801537041958511</v>
      </c>
      <c r="AH69" s="113">
        <v>7.9692923287475708</v>
      </c>
      <c r="AI69" s="113">
        <v>7.0150183458671052</v>
      </c>
      <c r="AJ69" s="113">
        <v>6.902609333814496</v>
      </c>
      <c r="AK69" s="113">
        <v>5.6104284003145182</v>
      </c>
      <c r="AL69" s="113">
        <v>5.2421235996501565</v>
      </c>
      <c r="AM69" s="113">
        <v>6.6321860061348019</v>
      </c>
      <c r="AN69" s="113">
        <v>6.7146013687206647</v>
      </c>
      <c r="AO69" s="113">
        <v>6.3754945781433747</v>
      </c>
      <c r="AP69" s="113">
        <v>7.1231954800863093</v>
      </c>
      <c r="AQ69" s="113">
        <v>5.4805688508379404</v>
      </c>
      <c r="AR69" s="113">
        <v>4.7354589965454323</v>
      </c>
      <c r="AS69" s="113">
        <v>4.1438782880985912</v>
      </c>
      <c r="AT69" s="113">
        <v>2.507783032022985</v>
      </c>
      <c r="AU69" s="113">
        <v>1.8653705163591354</v>
      </c>
      <c r="AV69" s="113">
        <v>0.50436247614624108</v>
      </c>
      <c r="AW69" s="113">
        <v>-1.2763551491045177</v>
      </c>
      <c r="AX69" s="113">
        <v>0.14137267662641761</v>
      </c>
      <c r="AY69" s="113">
        <v>2.0939850929237593</v>
      </c>
      <c r="AZ69" s="113">
        <v>1.7033781589722139</v>
      </c>
      <c r="BA69" s="113">
        <v>2.5187342923381379</v>
      </c>
      <c r="BB69" s="113">
        <v>0.76525985161808308</v>
      </c>
      <c r="BC69" s="113">
        <v>2.2180627047262362</v>
      </c>
      <c r="BD69" s="113">
        <v>4.1303737004776622</v>
      </c>
      <c r="BE69" s="115">
        <v>3.3400809716599156</v>
      </c>
    </row>
    <row r="70" spans="1:57" s="74" customFormat="1" x14ac:dyDescent="0.2">
      <c r="A70" s="61"/>
      <c r="B70" s="62" t="s">
        <v>69</v>
      </c>
      <c r="C70" s="63"/>
      <c r="D70" s="63"/>
      <c r="E70" s="63"/>
      <c r="F70" s="63"/>
      <c r="G70" s="116">
        <v>5.5696064248329975</v>
      </c>
      <c r="H70" s="116">
        <v>5.7910836981433818</v>
      </c>
      <c r="I70" s="116">
        <v>7.109372017902956</v>
      </c>
      <c r="J70" s="116">
        <v>7.3069337445995473</v>
      </c>
      <c r="K70" s="116">
        <v>8.0192158334946271</v>
      </c>
      <c r="L70" s="116">
        <v>6.6277078493608599</v>
      </c>
      <c r="M70" s="116">
        <v>6.7236432087956217</v>
      </c>
      <c r="N70" s="116">
        <v>6.5726890907415765</v>
      </c>
      <c r="O70" s="116">
        <v>5.3007532635244132</v>
      </c>
      <c r="P70" s="116">
        <v>4.2743542718097558</v>
      </c>
      <c r="Q70" s="116">
        <v>3.730697215056594</v>
      </c>
      <c r="R70" s="116">
        <v>2.773929825827409</v>
      </c>
      <c r="S70" s="116">
        <v>1.4060311484872727</v>
      </c>
      <c r="T70" s="116">
        <v>1.498237082523076</v>
      </c>
      <c r="U70" s="116">
        <v>0.24296230800644025</v>
      </c>
      <c r="V70" s="116">
        <v>1.0454152396092553</v>
      </c>
      <c r="W70" s="116">
        <v>2.9655956833671411</v>
      </c>
      <c r="X70" s="116">
        <v>3.922358666531693</v>
      </c>
      <c r="Y70" s="116">
        <v>5.5698209747614413</v>
      </c>
      <c r="Z70" s="116">
        <v>6.7963783840197465</v>
      </c>
      <c r="AA70" s="116">
        <v>5.0554068526625855</v>
      </c>
      <c r="AB70" s="116">
        <v>7.3741990100274108</v>
      </c>
      <c r="AC70" s="116">
        <v>6.7954021031076479</v>
      </c>
      <c r="AD70" s="116">
        <v>6.6826352513795797</v>
      </c>
      <c r="AE70" s="116">
        <v>6.9010641862641933</v>
      </c>
      <c r="AF70" s="116">
        <v>4.7818168535320922</v>
      </c>
      <c r="AG70" s="116">
        <v>4.7462002739419091</v>
      </c>
      <c r="AH70" s="116">
        <v>4.5506118921460512</v>
      </c>
      <c r="AI70" s="116">
        <v>3.6178643026542261</v>
      </c>
      <c r="AJ70" s="116">
        <v>4.1136706052850656</v>
      </c>
      <c r="AK70" s="116">
        <v>4.0757103905599763</v>
      </c>
      <c r="AL70" s="116">
        <v>4.1197225936997199</v>
      </c>
      <c r="AM70" s="116">
        <v>4.2141953363181983</v>
      </c>
      <c r="AN70" s="116">
        <v>4.1816546800788501</v>
      </c>
      <c r="AO70" s="116">
        <v>4.3940343829463018</v>
      </c>
      <c r="AP70" s="116">
        <v>5.7298102366469408</v>
      </c>
      <c r="AQ70" s="116">
        <v>4.5867816443697791</v>
      </c>
      <c r="AR70" s="116">
        <v>3.6292996851248489</v>
      </c>
      <c r="AS70" s="116">
        <v>4.0979152103781189</v>
      </c>
      <c r="AT70" s="116">
        <v>2.1722650372120853</v>
      </c>
      <c r="AU70" s="116">
        <v>2.2301206423194913</v>
      </c>
      <c r="AV70" s="116">
        <v>1.0643486264619639</v>
      </c>
      <c r="AW70" s="116">
        <v>0.5010699340876954</v>
      </c>
      <c r="AX70" s="116">
        <v>2.1366714252298209</v>
      </c>
      <c r="AY70" s="116">
        <v>1.2534168165075954</v>
      </c>
      <c r="AZ70" s="116">
        <v>1.7868773581674731</v>
      </c>
      <c r="BA70" s="116">
        <v>2.7916967312343814</v>
      </c>
      <c r="BB70" s="116">
        <v>0.98467732003018682</v>
      </c>
      <c r="BC70" s="116">
        <v>2.5732967728327338</v>
      </c>
      <c r="BD70" s="116">
        <v>3.1791807094958529</v>
      </c>
      <c r="BE70" s="117">
        <v>2.9307471167936257</v>
      </c>
    </row>
    <row r="71" spans="1:57" x14ac:dyDescent="0.2">
      <c r="A71" s="7"/>
      <c r="B71" s="6"/>
      <c r="C71" s="6"/>
      <c r="D71" s="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46"/>
    </row>
    <row r="72" spans="1:57" x14ac:dyDescent="0.2">
      <c r="A72" s="172" t="s">
        <v>64</v>
      </c>
      <c r="B72" s="173"/>
      <c r="C72" s="134"/>
      <c r="D72" s="134"/>
      <c r="E72" s="134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6"/>
    </row>
    <row r="73" spans="1:57" x14ac:dyDescent="0.2">
      <c r="A73" s="7"/>
      <c r="B73" s="60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65"/>
    </row>
    <row r="74" spans="1:57" x14ac:dyDescent="0.2">
      <c r="A74" s="42"/>
      <c r="B74" s="43" t="s">
        <v>65</v>
      </c>
      <c r="C74" s="44"/>
      <c r="D74" s="44"/>
      <c r="E74" s="44"/>
      <c r="F74" s="44"/>
      <c r="G74" s="85">
        <v>20.722461328471326</v>
      </c>
      <c r="H74" s="85">
        <v>11.109331319560241</v>
      </c>
      <c r="I74" s="85">
        <v>17.626656090841422</v>
      </c>
      <c r="J74" s="85">
        <v>14.179828871252155</v>
      </c>
      <c r="K74" s="85">
        <v>22.885928363652013</v>
      </c>
      <c r="L74" s="85">
        <v>20.049873592992512</v>
      </c>
      <c r="M74" s="85">
        <v>24.132467363549395</v>
      </c>
      <c r="N74" s="85">
        <v>21.763761534881581</v>
      </c>
      <c r="O74" s="85">
        <v>3.2988016460949723</v>
      </c>
      <c r="P74" s="85">
        <v>3.3945513572304407</v>
      </c>
      <c r="Q74" s="85">
        <v>4.9064644518714431</v>
      </c>
      <c r="R74" s="85">
        <v>5.1425084629102855</v>
      </c>
      <c r="S74" s="85">
        <v>1.1205392762505255</v>
      </c>
      <c r="T74" s="85">
        <v>-5.7173278549391426</v>
      </c>
      <c r="U74" s="85">
        <v>-6.1749443655062066</v>
      </c>
      <c r="V74" s="85">
        <v>-3.4973811256002563</v>
      </c>
      <c r="W74" s="85">
        <v>11.28605873756112</v>
      </c>
      <c r="X74" s="85">
        <v>21.036535624038805</v>
      </c>
      <c r="Y74" s="85">
        <v>16.34459526428607</v>
      </c>
      <c r="Z74" s="85">
        <v>21.775482469583054</v>
      </c>
      <c r="AA74" s="85">
        <v>22.607764461123693</v>
      </c>
      <c r="AB74" s="85">
        <v>22.884147796932112</v>
      </c>
      <c r="AC74" s="85">
        <v>12.554267531453462</v>
      </c>
      <c r="AD74" s="85">
        <v>5.8492702194131425</v>
      </c>
      <c r="AE74" s="85">
        <v>8.0871214999990997</v>
      </c>
      <c r="AF74" s="85">
        <v>9.8570979397876641</v>
      </c>
      <c r="AG74" s="85">
        <v>5.571621110654192</v>
      </c>
      <c r="AH74" s="85">
        <v>9.5745163577611834</v>
      </c>
      <c r="AI74" s="85">
        <v>-4.4120153461370251</v>
      </c>
      <c r="AJ74" s="85">
        <v>-6.7930963030783289</v>
      </c>
      <c r="AK74" s="85">
        <v>-1.0253051167501894</v>
      </c>
      <c r="AL74" s="85">
        <v>-3.0443001009653301</v>
      </c>
      <c r="AM74" s="85">
        <v>0.61576432140282122</v>
      </c>
      <c r="AN74" s="85">
        <v>8.2889892079076759</v>
      </c>
      <c r="AO74" s="85">
        <v>16.096632205525268</v>
      </c>
      <c r="AP74" s="85">
        <v>26.247834512583992</v>
      </c>
      <c r="AQ74" s="85">
        <v>18.863688453464022</v>
      </c>
      <c r="AR74" s="85">
        <v>12.786724350709505</v>
      </c>
      <c r="AS74" s="85">
        <v>2.4507260182105739</v>
      </c>
      <c r="AT74" s="85">
        <v>-6.9645575905415029</v>
      </c>
      <c r="AU74" s="85">
        <v>-8.488688793468242</v>
      </c>
      <c r="AV74" s="85">
        <v>-11.81111437823553</v>
      </c>
      <c r="AW74" s="85">
        <v>-10.560243554251187</v>
      </c>
      <c r="AX74" s="85">
        <v>5.4588378127515824</v>
      </c>
      <c r="AY74" s="85">
        <v>5.3803297335751807</v>
      </c>
      <c r="AZ74" s="85">
        <v>-1.3565972775046191</v>
      </c>
      <c r="BA74" s="85">
        <v>8.8305583318706908</v>
      </c>
      <c r="BB74" s="85">
        <v>-7.0820775331422112</v>
      </c>
      <c r="BC74" s="85">
        <v>1.3450173221927884</v>
      </c>
      <c r="BD74" s="85">
        <v>4.0582726326742886</v>
      </c>
      <c r="BE74" s="86">
        <v>4.0612013600302248</v>
      </c>
    </row>
    <row r="75" spans="1:57" x14ac:dyDescent="0.2">
      <c r="A75" s="7"/>
      <c r="B75" s="6" t="s">
        <v>66</v>
      </c>
      <c r="C75" s="34"/>
      <c r="D75" s="34"/>
      <c r="E75" s="34"/>
      <c r="F75" s="34"/>
      <c r="G75" s="113">
        <v>2.8008857539290517</v>
      </c>
      <c r="H75" s="113">
        <v>3.8849034980542143</v>
      </c>
      <c r="I75" s="113">
        <v>5.9273181202883478</v>
      </c>
      <c r="J75" s="113">
        <v>6.7963023142830536</v>
      </c>
      <c r="K75" s="113">
        <v>7.0197462568669238</v>
      </c>
      <c r="L75" s="113">
        <v>4.7485570411898124</v>
      </c>
      <c r="M75" s="113">
        <v>4.33758516446116</v>
      </c>
      <c r="N75" s="113">
        <v>4.2551870342641109</v>
      </c>
      <c r="O75" s="113">
        <v>4.2944510608376163</v>
      </c>
      <c r="P75" s="113">
        <v>4.2699069627756927</v>
      </c>
      <c r="Q75" s="113">
        <v>3.5126981032439346</v>
      </c>
      <c r="R75" s="113">
        <v>3.2124260443605834</v>
      </c>
      <c r="S75" s="113">
        <v>2.1935568303603361</v>
      </c>
      <c r="T75" s="113">
        <v>1.9456272881935348</v>
      </c>
      <c r="U75" s="113">
        <v>1.5840298452472581</v>
      </c>
      <c r="V75" s="113">
        <v>1.6160515398736948</v>
      </c>
      <c r="W75" s="113">
        <v>2.3027142368568008</v>
      </c>
      <c r="X75" s="113">
        <v>2.4151628844065129</v>
      </c>
      <c r="Y75" s="113">
        <v>2.843430762336439</v>
      </c>
      <c r="Z75" s="113">
        <v>3.4263957685265041</v>
      </c>
      <c r="AA75" s="113">
        <v>2.4665701473753643</v>
      </c>
      <c r="AB75" s="113">
        <v>5.5008119187672833</v>
      </c>
      <c r="AC75" s="113">
        <v>4.8924194319109375</v>
      </c>
      <c r="AD75" s="113">
        <v>4.1854738635681628</v>
      </c>
      <c r="AE75" s="113">
        <v>6.8351281296356206</v>
      </c>
      <c r="AF75" s="113">
        <v>3.8533084158375317</v>
      </c>
      <c r="AG75" s="113">
        <v>4.4160713016909199</v>
      </c>
      <c r="AH75" s="113">
        <v>4.3282398895639744</v>
      </c>
      <c r="AI75" s="113">
        <v>4.1040895869744531</v>
      </c>
      <c r="AJ75" s="113">
        <v>5.2103134817263879</v>
      </c>
      <c r="AK75" s="113">
        <v>4.1400285832025219</v>
      </c>
      <c r="AL75" s="113">
        <v>3.4871404660870695</v>
      </c>
      <c r="AM75" s="113">
        <v>3.2341920130507731</v>
      </c>
      <c r="AN75" s="113">
        <v>2.3167659365775535</v>
      </c>
      <c r="AO75" s="113">
        <v>2.8261856483196084</v>
      </c>
      <c r="AP75" s="113">
        <v>4.218066136825982</v>
      </c>
      <c r="AQ75" s="113">
        <v>4.0749420116556507</v>
      </c>
      <c r="AR75" s="113">
        <v>3.7826076017911845</v>
      </c>
      <c r="AS75" s="113">
        <v>4.2478693407628896</v>
      </c>
      <c r="AT75" s="113">
        <v>2.4945093717933844</v>
      </c>
      <c r="AU75" s="113">
        <v>1.2954786643146292</v>
      </c>
      <c r="AV75" s="113">
        <v>-0.47521333451496162</v>
      </c>
      <c r="AW75" s="113">
        <v>-1.5409370726993359</v>
      </c>
      <c r="AX75" s="113">
        <v>-0.84814904796115798</v>
      </c>
      <c r="AY75" s="113">
        <v>-0.28868288660632402</v>
      </c>
      <c r="AZ75" s="113">
        <v>1.764997598707339</v>
      </c>
      <c r="BA75" s="113">
        <v>3.6067014812539213</v>
      </c>
      <c r="BB75" s="113">
        <v>2.8074740008805747</v>
      </c>
      <c r="BC75" s="113">
        <v>4.6480462688672617</v>
      </c>
      <c r="BD75" s="113">
        <v>4.2795555711331588</v>
      </c>
      <c r="BE75" s="115">
        <v>3.5243191656157364</v>
      </c>
    </row>
    <row r="76" spans="1:57" x14ac:dyDescent="0.2">
      <c r="A76" s="42"/>
      <c r="B76" s="43" t="s">
        <v>67</v>
      </c>
      <c r="C76" s="44"/>
      <c r="D76" s="44"/>
      <c r="E76" s="44"/>
      <c r="F76" s="44"/>
      <c r="G76" s="85">
        <v>4.5930978368952111</v>
      </c>
      <c r="H76" s="85">
        <v>4.4767232933533165</v>
      </c>
      <c r="I76" s="85">
        <v>8.2764952068272777</v>
      </c>
      <c r="J76" s="85">
        <v>9.573640399099844</v>
      </c>
      <c r="K76" s="85">
        <v>13.960489005204664</v>
      </c>
      <c r="L76" s="85">
        <v>6.4161831757696177</v>
      </c>
      <c r="M76" s="85">
        <v>4.7067960302040746</v>
      </c>
      <c r="N76" s="85">
        <v>5.0320096684684614</v>
      </c>
      <c r="O76" s="85">
        <v>4.7288590918160622</v>
      </c>
      <c r="P76" s="85">
        <v>3.0309862974375648</v>
      </c>
      <c r="Q76" s="85">
        <v>2.7282990765631183</v>
      </c>
      <c r="R76" s="85">
        <v>0.88530032651783586</v>
      </c>
      <c r="S76" s="85">
        <v>-2.6941599684888473</v>
      </c>
      <c r="T76" s="85">
        <v>-2.4524378903939947</v>
      </c>
      <c r="U76" s="85">
        <v>-5.726199869794101</v>
      </c>
      <c r="V76" s="85">
        <v>-1.7395778516169571</v>
      </c>
      <c r="W76" s="85">
        <v>2.4877011005195726</v>
      </c>
      <c r="X76" s="85">
        <v>6.8940250539907737</v>
      </c>
      <c r="Y76" s="85">
        <v>15.257342472751475</v>
      </c>
      <c r="Z76" s="85">
        <v>15.646902304662063</v>
      </c>
      <c r="AA76" s="85">
        <v>13.286271901793853</v>
      </c>
      <c r="AB76" s="85">
        <v>20.779976569865255</v>
      </c>
      <c r="AC76" s="85">
        <v>15.19257911115939</v>
      </c>
      <c r="AD76" s="85">
        <v>15.700745752281193</v>
      </c>
      <c r="AE76" s="85">
        <v>15.250209282111797</v>
      </c>
      <c r="AF76" s="85">
        <v>7.1811809831058042</v>
      </c>
      <c r="AG76" s="85">
        <v>5.04077466936603</v>
      </c>
      <c r="AH76" s="85">
        <v>1.6130856596657424</v>
      </c>
      <c r="AI76" s="85">
        <v>2.4216929207565414</v>
      </c>
      <c r="AJ76" s="85">
        <v>1.9774086434240417</v>
      </c>
      <c r="AK76" s="85">
        <v>0.58872232633910926</v>
      </c>
      <c r="AL76" s="85">
        <v>2.4319117426949077</v>
      </c>
      <c r="AM76" s="85">
        <v>2.334135330847559</v>
      </c>
      <c r="AN76" s="85">
        <v>6.2422438603802846</v>
      </c>
      <c r="AO76" s="85">
        <v>3.3865778995642017</v>
      </c>
      <c r="AP76" s="85">
        <v>7.2295969634937478</v>
      </c>
      <c r="AQ76" s="85">
        <v>4.8137661353758006</v>
      </c>
      <c r="AR76" s="85">
        <v>-6.7765057843587329E-2</v>
      </c>
      <c r="AS76" s="85">
        <v>5.2174003469025081</v>
      </c>
      <c r="AT76" s="85">
        <v>2.1569606820690552</v>
      </c>
      <c r="AU76" s="85">
        <v>4.7936324228407159</v>
      </c>
      <c r="AV76" s="85">
        <v>3.4373432778168365</v>
      </c>
      <c r="AW76" s="85">
        <v>2.0101458111354589</v>
      </c>
      <c r="AX76" s="85">
        <v>2.4144357633548026</v>
      </c>
      <c r="AY76" s="85">
        <v>-3.785901607532054</v>
      </c>
      <c r="AZ76" s="85">
        <v>-2.3758504902359192</v>
      </c>
      <c r="BA76" s="85">
        <v>-1.7856874399201672</v>
      </c>
      <c r="BB76" s="85">
        <v>-1.8498307473383591</v>
      </c>
      <c r="BC76" s="85">
        <v>2.2029897718332023</v>
      </c>
      <c r="BD76" s="85">
        <v>2.2245446401911124</v>
      </c>
      <c r="BE76" s="86">
        <v>2.0751705122623747</v>
      </c>
    </row>
    <row r="77" spans="1:57" x14ac:dyDescent="0.2">
      <c r="A77" s="7"/>
      <c r="B77" s="6" t="s">
        <v>68</v>
      </c>
      <c r="C77" s="34"/>
      <c r="D77" s="34"/>
      <c r="E77" s="34"/>
      <c r="F77" s="34"/>
      <c r="G77" s="113">
        <v>6.6287402826063442</v>
      </c>
      <c r="H77" s="113">
        <v>6.7302086687537326</v>
      </c>
      <c r="I77" s="113">
        <v>6.7221200477983274</v>
      </c>
      <c r="J77" s="113">
        <v>6.2061941365477509</v>
      </c>
      <c r="K77" s="113">
        <v>6.4179602953578865</v>
      </c>
      <c r="L77" s="113">
        <v>6.4928472018042811</v>
      </c>
      <c r="M77" s="113">
        <v>6.9047816638638579</v>
      </c>
      <c r="N77" s="113">
        <v>6.9511879552077716</v>
      </c>
      <c r="O77" s="113">
        <v>6.0341390263592558</v>
      </c>
      <c r="P77" s="113">
        <v>4.482662505789321</v>
      </c>
      <c r="Q77" s="113">
        <v>3.9678271574532005</v>
      </c>
      <c r="R77" s="113">
        <v>2.752149191301001</v>
      </c>
      <c r="S77" s="113">
        <v>1.4951104626801168</v>
      </c>
      <c r="T77" s="113">
        <v>2.3073474034093238</v>
      </c>
      <c r="U77" s="113">
        <v>0.7638589877148263</v>
      </c>
      <c r="V77" s="113">
        <v>1.6691475356932699</v>
      </c>
      <c r="W77" s="113">
        <v>2.7847876337120994</v>
      </c>
      <c r="X77" s="113">
        <v>3.2228177391871071</v>
      </c>
      <c r="Y77" s="113">
        <v>5.1436983261835962</v>
      </c>
      <c r="Z77" s="113">
        <v>6.0090606895002736</v>
      </c>
      <c r="AA77" s="113">
        <v>4.3158678096213805</v>
      </c>
      <c r="AB77" s="113">
        <v>5.4680039983787481</v>
      </c>
      <c r="AC77" s="113">
        <v>6.375434698435285</v>
      </c>
      <c r="AD77" s="113">
        <v>6.607013891076889</v>
      </c>
      <c r="AE77" s="113">
        <v>5.7266496717846422</v>
      </c>
      <c r="AF77" s="113">
        <v>4.5384814958972015</v>
      </c>
      <c r="AG77" s="113">
        <v>4.8676460429563093</v>
      </c>
      <c r="AH77" s="113">
        <v>4.7786024810160086</v>
      </c>
      <c r="AI77" s="113">
        <v>4.2553029882572986</v>
      </c>
      <c r="AJ77" s="113">
        <v>4.8258125801592371</v>
      </c>
      <c r="AK77" s="113">
        <v>4.934944368339103</v>
      </c>
      <c r="AL77" s="113">
        <v>5.5221518246254959</v>
      </c>
      <c r="AM77" s="113">
        <v>5.4183468249258766</v>
      </c>
      <c r="AN77" s="113">
        <v>4.6270787918192013</v>
      </c>
      <c r="AO77" s="113">
        <v>4.4133238237375565</v>
      </c>
      <c r="AP77" s="113">
        <v>4.3464994182301808</v>
      </c>
      <c r="AQ77" s="113">
        <v>3.6171122457091371</v>
      </c>
      <c r="AR77" s="113">
        <v>3.2156342134234563</v>
      </c>
      <c r="AS77" s="113">
        <v>4.0119131392705185</v>
      </c>
      <c r="AT77" s="113">
        <v>3.1426223250763172</v>
      </c>
      <c r="AU77" s="113">
        <v>3.3528170508101027</v>
      </c>
      <c r="AV77" s="113">
        <v>2.8650372498703121</v>
      </c>
      <c r="AW77" s="113">
        <v>2.4988256087992795</v>
      </c>
      <c r="AX77" s="113">
        <v>3.3509083538489648</v>
      </c>
      <c r="AY77" s="113">
        <v>2.4348071266970805</v>
      </c>
      <c r="AZ77" s="113">
        <v>2.7745204541543416</v>
      </c>
      <c r="BA77" s="113">
        <v>2.4177997796687549</v>
      </c>
      <c r="BB77" s="113">
        <v>1.6250585849716401</v>
      </c>
      <c r="BC77" s="113">
        <v>1.4698162729658719</v>
      </c>
      <c r="BD77" s="113">
        <v>2.5481008011401656</v>
      </c>
      <c r="BE77" s="115">
        <v>2.5651202138992772</v>
      </c>
    </row>
    <row r="78" spans="1:57" s="111" customFormat="1" x14ac:dyDescent="0.2">
      <c r="A78" s="52"/>
      <c r="B78" s="49" t="s">
        <v>69</v>
      </c>
      <c r="C78" s="50"/>
      <c r="D78" s="50"/>
      <c r="E78" s="50"/>
      <c r="F78" s="50"/>
      <c r="G78" s="91">
        <v>5.5696064248329975</v>
      </c>
      <c r="H78" s="91">
        <v>5.7910836981433818</v>
      </c>
      <c r="I78" s="91">
        <v>7.109372017902956</v>
      </c>
      <c r="J78" s="91">
        <v>7.3069337445995473</v>
      </c>
      <c r="K78" s="91">
        <v>8.0192158334946271</v>
      </c>
      <c r="L78" s="91">
        <v>6.6277078493608599</v>
      </c>
      <c r="M78" s="91">
        <v>6.7236432087956217</v>
      </c>
      <c r="N78" s="91">
        <v>6.5726890907415765</v>
      </c>
      <c r="O78" s="91">
        <v>5.3007532635244132</v>
      </c>
      <c r="P78" s="91">
        <v>4.2743542718097558</v>
      </c>
      <c r="Q78" s="91">
        <v>3.730697215056594</v>
      </c>
      <c r="R78" s="91">
        <v>2.773929825827409</v>
      </c>
      <c r="S78" s="91">
        <v>1.4060311484872727</v>
      </c>
      <c r="T78" s="91">
        <v>1.498237082523076</v>
      </c>
      <c r="U78" s="91">
        <v>0.24296230800644025</v>
      </c>
      <c r="V78" s="91">
        <v>1.0454152396092553</v>
      </c>
      <c r="W78" s="91">
        <v>2.9655956833671411</v>
      </c>
      <c r="X78" s="91">
        <v>3.922358666531693</v>
      </c>
      <c r="Y78" s="91">
        <v>5.5698209747614413</v>
      </c>
      <c r="Z78" s="91">
        <v>6.7963783840197465</v>
      </c>
      <c r="AA78" s="91">
        <v>5.0554068526625855</v>
      </c>
      <c r="AB78" s="91">
        <v>7.3741990100274108</v>
      </c>
      <c r="AC78" s="91">
        <v>6.7954021031076479</v>
      </c>
      <c r="AD78" s="91">
        <v>6.6826352513795797</v>
      </c>
      <c r="AE78" s="91">
        <v>6.9010641862641933</v>
      </c>
      <c r="AF78" s="91">
        <v>4.7818168535320922</v>
      </c>
      <c r="AG78" s="91">
        <v>4.7462002739419091</v>
      </c>
      <c r="AH78" s="91">
        <v>4.5506118921460512</v>
      </c>
      <c r="AI78" s="91">
        <v>3.6178643026542261</v>
      </c>
      <c r="AJ78" s="91">
        <v>4.1136706052850656</v>
      </c>
      <c r="AK78" s="91">
        <v>4.0757103905599763</v>
      </c>
      <c r="AL78" s="91">
        <v>4.1197225936997199</v>
      </c>
      <c r="AM78" s="91">
        <v>4.2141953363181983</v>
      </c>
      <c r="AN78" s="91">
        <v>4.1816546800788501</v>
      </c>
      <c r="AO78" s="91">
        <v>4.3940343829463018</v>
      </c>
      <c r="AP78" s="91">
        <v>5.7298102366469408</v>
      </c>
      <c r="AQ78" s="91">
        <v>4.5867816443697791</v>
      </c>
      <c r="AR78" s="91">
        <v>3.6292996851248489</v>
      </c>
      <c r="AS78" s="91">
        <v>4.0979152103781189</v>
      </c>
      <c r="AT78" s="91">
        <v>2.1722650372120853</v>
      </c>
      <c r="AU78" s="91">
        <v>2.2301206423194913</v>
      </c>
      <c r="AV78" s="91">
        <v>1.0643486264619639</v>
      </c>
      <c r="AW78" s="91">
        <v>0.5010699340876954</v>
      </c>
      <c r="AX78" s="91">
        <v>2.1366714252298209</v>
      </c>
      <c r="AY78" s="91">
        <v>1.2534168165075954</v>
      </c>
      <c r="AZ78" s="91">
        <v>1.7868773581674731</v>
      </c>
      <c r="BA78" s="91">
        <v>2.7916967312343814</v>
      </c>
      <c r="BB78" s="91">
        <v>0.98467732003018682</v>
      </c>
      <c r="BC78" s="91">
        <v>2.5732967728327338</v>
      </c>
      <c r="BD78" s="91">
        <v>3.1791807094958529</v>
      </c>
      <c r="BE78" s="92">
        <v>2.9307471167936257</v>
      </c>
    </row>
    <row r="79" spans="1:57" x14ac:dyDescent="0.2"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57" x14ac:dyDescent="0.2">
      <c r="A80" s="26" t="s">
        <v>10</v>
      </c>
      <c r="B80" s="68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57" x14ac:dyDescent="0.2">
      <c r="A81" s="28" t="s">
        <v>11</v>
      </c>
      <c r="B81" s="69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57" x14ac:dyDescent="0.2">
      <c r="A82" s="28" t="s">
        <v>12</v>
      </c>
      <c r="B82" s="69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57" x14ac:dyDescent="0.2">
      <c r="A83" s="29" t="s">
        <v>91</v>
      </c>
      <c r="B83" s="70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57" x14ac:dyDescent="0.2"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57" ht="12" customHeight="1" x14ac:dyDescent="0.2">
      <c r="A85" s="166" t="s">
        <v>70</v>
      </c>
      <c r="B85" s="166"/>
      <c r="C85" s="166"/>
      <c r="D85" s="166"/>
      <c r="E85" s="166"/>
      <c r="F85" s="166"/>
      <c r="G85" s="167"/>
    </row>
    <row r="86" spans="1:57" ht="12" customHeight="1" x14ac:dyDescent="0.2">
      <c r="A86" s="166"/>
      <c r="B86" s="166"/>
      <c r="C86" s="166"/>
      <c r="D86" s="166"/>
      <c r="E86" s="166"/>
      <c r="F86" s="166"/>
      <c r="G86" s="167"/>
    </row>
    <row r="87" spans="1:57" x14ac:dyDescent="0.2">
      <c r="A87" s="47" t="s">
        <v>96</v>
      </c>
      <c r="B87" s="19"/>
      <c r="C87" s="19"/>
      <c r="D87" s="19"/>
      <c r="E87" s="19"/>
      <c r="F87" s="19"/>
      <c r="G87" s="20"/>
    </row>
    <row r="88" spans="1:57" x14ac:dyDescent="0.2">
      <c r="A88" s="47" t="s">
        <v>6</v>
      </c>
      <c r="B88" s="19"/>
      <c r="C88" s="19"/>
      <c r="D88" s="19"/>
      <c r="E88" s="19"/>
      <c r="F88" s="19"/>
      <c r="G88" s="20"/>
    </row>
    <row r="89" spans="1:57" ht="13.5" x14ac:dyDescent="0.2">
      <c r="A89" s="71" t="s">
        <v>90</v>
      </c>
      <c r="B89" s="21"/>
      <c r="C89" s="21"/>
      <c r="D89" s="21"/>
      <c r="E89" s="21"/>
      <c r="F89" s="21"/>
      <c r="G89" s="22"/>
    </row>
    <row r="91" spans="1:57" ht="12" customHeight="1" x14ac:dyDescent="0.2">
      <c r="A91" s="168" t="s">
        <v>42</v>
      </c>
      <c r="B91" s="158" t="s">
        <v>1</v>
      </c>
      <c r="C91" s="158">
        <v>2005</v>
      </c>
      <c r="D91" s="158"/>
      <c r="E91" s="158"/>
      <c r="F91" s="158"/>
      <c r="G91" s="158">
        <v>2006</v>
      </c>
      <c r="H91" s="158"/>
      <c r="I91" s="158"/>
      <c r="J91" s="158"/>
      <c r="K91" s="158">
        <v>2007</v>
      </c>
      <c r="L91" s="158"/>
      <c r="M91" s="158"/>
      <c r="N91" s="158"/>
      <c r="O91" s="158">
        <v>2008</v>
      </c>
      <c r="P91" s="158"/>
      <c r="Q91" s="158"/>
      <c r="R91" s="158"/>
      <c r="S91" s="158">
        <v>2009</v>
      </c>
      <c r="T91" s="158"/>
      <c r="U91" s="158"/>
      <c r="V91" s="158"/>
      <c r="W91" s="158">
        <v>2010</v>
      </c>
      <c r="X91" s="158"/>
      <c r="Y91" s="158"/>
      <c r="Z91" s="158"/>
      <c r="AA91" s="158">
        <v>2011</v>
      </c>
      <c r="AB91" s="158"/>
      <c r="AC91" s="158"/>
      <c r="AD91" s="158"/>
      <c r="AE91" s="158">
        <v>2012</v>
      </c>
      <c r="AF91" s="158"/>
      <c r="AG91" s="158"/>
      <c r="AH91" s="158"/>
      <c r="AI91" s="158">
        <v>2013</v>
      </c>
      <c r="AJ91" s="158"/>
      <c r="AK91" s="158"/>
      <c r="AL91" s="158"/>
      <c r="AM91" s="158">
        <v>2014</v>
      </c>
      <c r="AN91" s="158"/>
      <c r="AO91" s="158"/>
      <c r="AP91" s="158"/>
      <c r="AQ91" s="158">
        <v>2015</v>
      </c>
      <c r="AR91" s="158"/>
      <c r="AS91" s="158"/>
      <c r="AT91" s="158"/>
      <c r="AU91" s="158" t="s">
        <v>23</v>
      </c>
      <c r="AV91" s="158"/>
      <c r="AW91" s="158"/>
      <c r="AX91" s="158"/>
      <c r="AY91" s="158" t="s">
        <v>9</v>
      </c>
      <c r="AZ91" s="158"/>
      <c r="BA91" s="158"/>
      <c r="BB91" s="158"/>
      <c r="BC91" s="158" t="s">
        <v>22</v>
      </c>
      <c r="BD91" s="158"/>
      <c r="BE91" s="159"/>
    </row>
    <row r="92" spans="1:57" x14ac:dyDescent="0.2">
      <c r="A92" s="174"/>
      <c r="B92" s="175"/>
      <c r="C92" s="127" t="s">
        <v>5</v>
      </c>
      <c r="D92" s="127" t="s">
        <v>16</v>
      </c>
      <c r="E92" s="127" t="s">
        <v>17</v>
      </c>
      <c r="F92" s="127" t="s">
        <v>18</v>
      </c>
      <c r="G92" s="127" t="s">
        <v>5</v>
      </c>
      <c r="H92" s="127" t="s">
        <v>16</v>
      </c>
      <c r="I92" s="127" t="s">
        <v>17</v>
      </c>
      <c r="J92" s="127" t="s">
        <v>18</v>
      </c>
      <c r="K92" s="127" t="s">
        <v>5</v>
      </c>
      <c r="L92" s="127" t="s">
        <v>16</v>
      </c>
      <c r="M92" s="127" t="s">
        <v>17</v>
      </c>
      <c r="N92" s="127" t="s">
        <v>18</v>
      </c>
      <c r="O92" s="127" t="s">
        <v>5</v>
      </c>
      <c r="P92" s="127" t="s">
        <v>16</v>
      </c>
      <c r="Q92" s="127" t="s">
        <v>17</v>
      </c>
      <c r="R92" s="127" t="s">
        <v>18</v>
      </c>
      <c r="S92" s="127" t="s">
        <v>5</v>
      </c>
      <c r="T92" s="127" t="s">
        <v>16</v>
      </c>
      <c r="U92" s="127" t="s">
        <v>17</v>
      </c>
      <c r="V92" s="127" t="s">
        <v>18</v>
      </c>
      <c r="W92" s="127" t="s">
        <v>5</v>
      </c>
      <c r="X92" s="127" t="s">
        <v>16</v>
      </c>
      <c r="Y92" s="127" t="s">
        <v>17</v>
      </c>
      <c r="Z92" s="127" t="s">
        <v>18</v>
      </c>
      <c r="AA92" s="127" t="s">
        <v>5</v>
      </c>
      <c r="AB92" s="127" t="s">
        <v>16</v>
      </c>
      <c r="AC92" s="127" t="s">
        <v>17</v>
      </c>
      <c r="AD92" s="127" t="s">
        <v>18</v>
      </c>
      <c r="AE92" s="127" t="s">
        <v>5</v>
      </c>
      <c r="AF92" s="127" t="s">
        <v>16</v>
      </c>
      <c r="AG92" s="127" t="s">
        <v>17</v>
      </c>
      <c r="AH92" s="127" t="s">
        <v>18</v>
      </c>
      <c r="AI92" s="127" t="s">
        <v>5</v>
      </c>
      <c r="AJ92" s="127" t="s">
        <v>16</v>
      </c>
      <c r="AK92" s="127" t="s">
        <v>17</v>
      </c>
      <c r="AL92" s="127" t="s">
        <v>18</v>
      </c>
      <c r="AM92" s="127" t="s">
        <v>5</v>
      </c>
      <c r="AN92" s="127" t="s">
        <v>16</v>
      </c>
      <c r="AO92" s="127" t="s">
        <v>17</v>
      </c>
      <c r="AP92" s="127" t="s">
        <v>18</v>
      </c>
      <c r="AQ92" s="127" t="s">
        <v>5</v>
      </c>
      <c r="AR92" s="127" t="s">
        <v>16</v>
      </c>
      <c r="AS92" s="127" t="s">
        <v>17</v>
      </c>
      <c r="AT92" s="127" t="s">
        <v>18</v>
      </c>
      <c r="AU92" s="127" t="s">
        <v>5</v>
      </c>
      <c r="AV92" s="127" t="s">
        <v>16</v>
      </c>
      <c r="AW92" s="127" t="s">
        <v>17</v>
      </c>
      <c r="AX92" s="127" t="s">
        <v>18</v>
      </c>
      <c r="AY92" s="127" t="s">
        <v>5</v>
      </c>
      <c r="AZ92" s="127" t="s">
        <v>16</v>
      </c>
      <c r="BA92" s="127" t="s">
        <v>17</v>
      </c>
      <c r="BB92" s="127" t="s">
        <v>18</v>
      </c>
      <c r="BC92" s="127" t="s">
        <v>5</v>
      </c>
      <c r="BD92" s="127" t="s">
        <v>16</v>
      </c>
      <c r="BE92" s="38" t="s">
        <v>17</v>
      </c>
    </row>
    <row r="93" spans="1:57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48"/>
    </row>
    <row r="94" spans="1:57" x14ac:dyDescent="0.2">
      <c r="A94" s="172" t="s">
        <v>55</v>
      </c>
      <c r="B94" s="173"/>
      <c r="C94" s="134"/>
      <c r="D94" s="134"/>
      <c r="E94" s="134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6"/>
    </row>
    <row r="95" spans="1:57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48"/>
    </row>
    <row r="96" spans="1:57" x14ac:dyDescent="0.2">
      <c r="A96" s="53" t="s">
        <v>43</v>
      </c>
      <c r="B96" s="56" t="s">
        <v>56</v>
      </c>
      <c r="C96" s="57"/>
      <c r="D96" s="57"/>
      <c r="E96" s="57"/>
      <c r="F96" s="57"/>
      <c r="G96" s="112">
        <v>2.8410006836932808</v>
      </c>
      <c r="H96" s="112">
        <v>3.5027023155275145</v>
      </c>
      <c r="I96" s="112">
        <v>3.9690313170915488</v>
      </c>
      <c r="J96" s="112">
        <v>4.2311174667437399</v>
      </c>
      <c r="K96" s="112">
        <v>5.4186752832621607</v>
      </c>
      <c r="L96" s="112">
        <v>4.3826500840122407</v>
      </c>
      <c r="M96" s="112">
        <v>4.2759539350279141</v>
      </c>
      <c r="N96" s="112">
        <v>4.1683099267923325</v>
      </c>
      <c r="O96" s="112">
        <v>3.9254682794777693</v>
      </c>
      <c r="P96" s="112">
        <v>3.4332143737842813</v>
      </c>
      <c r="Q96" s="112">
        <v>2.9093553536368546</v>
      </c>
      <c r="R96" s="112">
        <v>2.9753377486997863</v>
      </c>
      <c r="S96" s="112">
        <v>2.7735508426758031</v>
      </c>
      <c r="T96" s="112">
        <v>2.7936491610890215</v>
      </c>
      <c r="U96" s="112">
        <v>2.7918657084434244</v>
      </c>
      <c r="V96" s="112">
        <v>2.5065500303948198</v>
      </c>
      <c r="W96" s="112">
        <v>2.7747509602495057</v>
      </c>
      <c r="X96" s="112">
        <v>3.3174160317294366</v>
      </c>
      <c r="Y96" s="112">
        <v>3.6620976605456406</v>
      </c>
      <c r="Z96" s="112">
        <v>4.0159853886875254</v>
      </c>
      <c r="AA96" s="112">
        <v>2.8612299357606759</v>
      </c>
      <c r="AB96" s="112">
        <v>3.9536083733293452</v>
      </c>
      <c r="AC96" s="112">
        <v>4.0188512281236939</v>
      </c>
      <c r="AD96" s="112">
        <v>3.9474847034216793</v>
      </c>
      <c r="AE96" s="112">
        <v>7.5240696982437782</v>
      </c>
      <c r="AF96" s="112">
        <v>6.130969570372244</v>
      </c>
      <c r="AG96" s="112">
        <v>5.8429668275024937</v>
      </c>
      <c r="AH96" s="112">
        <v>5.3276308292698786</v>
      </c>
      <c r="AI96" s="112">
        <v>3.1893778434345847</v>
      </c>
      <c r="AJ96" s="112">
        <v>3.4822774734738715</v>
      </c>
      <c r="AK96" s="112">
        <v>3.2673463111767944</v>
      </c>
      <c r="AL96" s="112">
        <v>3.187693672573829</v>
      </c>
      <c r="AM96" s="112">
        <v>3.0836373556848145</v>
      </c>
      <c r="AN96" s="112">
        <v>2.5775700008820337</v>
      </c>
      <c r="AO96" s="112">
        <v>2.7431418935963876</v>
      </c>
      <c r="AP96" s="112">
        <v>3.1774050860217358</v>
      </c>
      <c r="AQ96" s="112">
        <v>4.4569606415784051</v>
      </c>
      <c r="AR96" s="112">
        <v>4.2523611584020387</v>
      </c>
      <c r="AS96" s="112">
        <v>4.2931115762887373</v>
      </c>
      <c r="AT96" s="112">
        <v>3.8542762060529441</v>
      </c>
      <c r="AU96" s="112">
        <v>1.8598776068370739</v>
      </c>
      <c r="AV96" s="112">
        <v>1.4925198518380256</v>
      </c>
      <c r="AW96" s="112">
        <v>0.81615382485797738</v>
      </c>
      <c r="AX96" s="112">
        <v>0.69630361030171173</v>
      </c>
      <c r="AY96" s="112">
        <v>0.77749298630880048</v>
      </c>
      <c r="AZ96" s="112">
        <v>1.4949095004195669</v>
      </c>
      <c r="BA96" s="112">
        <v>2.4257403890769496</v>
      </c>
      <c r="BB96" s="112">
        <v>2.823871403111113</v>
      </c>
      <c r="BC96" s="112">
        <v>5.8148431522570831</v>
      </c>
      <c r="BD96" s="112">
        <v>5.3683354704036077</v>
      </c>
      <c r="BE96" s="114">
        <v>4.8289686372203136</v>
      </c>
    </row>
    <row r="97" spans="1:57" x14ac:dyDescent="0.2">
      <c r="A97" s="54" t="s">
        <v>44</v>
      </c>
      <c r="B97" s="59" t="s">
        <v>57</v>
      </c>
      <c r="C97" s="34"/>
      <c r="D97" s="34"/>
      <c r="E97" s="34"/>
      <c r="F97" s="34"/>
      <c r="G97" s="113">
        <v>1.8416768620119939</v>
      </c>
      <c r="H97" s="113">
        <v>2.3209624083693683</v>
      </c>
      <c r="I97" s="113">
        <v>2.7811951511015991</v>
      </c>
      <c r="J97" s="113">
        <v>3.3987660490590486</v>
      </c>
      <c r="K97" s="113">
        <v>6.4241107483478714</v>
      </c>
      <c r="L97" s="113">
        <v>6.6594931313394028</v>
      </c>
      <c r="M97" s="113">
        <v>6.6042600753334568</v>
      </c>
      <c r="N97" s="113">
        <v>6.2077456002866143</v>
      </c>
      <c r="O97" s="113">
        <v>3.0889876509257164</v>
      </c>
      <c r="P97" s="113">
        <v>2.3960213786293281</v>
      </c>
      <c r="Q97" s="113">
        <v>2.0435273246990846</v>
      </c>
      <c r="R97" s="113">
        <v>1.958225184957314</v>
      </c>
      <c r="S97" s="113">
        <v>3.0128242007190664</v>
      </c>
      <c r="T97" s="113">
        <v>3.154951732973089</v>
      </c>
      <c r="U97" s="113">
        <v>2.9628915717951685</v>
      </c>
      <c r="V97" s="113">
        <v>2.3730608843463727</v>
      </c>
      <c r="W97" s="113">
        <v>-1.8901379088152765</v>
      </c>
      <c r="X97" s="113">
        <v>-2.6751024823827123</v>
      </c>
      <c r="Y97" s="113">
        <v>-3.2039655100146405</v>
      </c>
      <c r="Z97" s="113">
        <v>-2.9564769939232178</v>
      </c>
      <c r="AA97" s="113">
        <v>0.43231496323512886</v>
      </c>
      <c r="AB97" s="113">
        <v>1.5080773477855729</v>
      </c>
      <c r="AC97" s="113">
        <v>2.6265368442729198</v>
      </c>
      <c r="AD97" s="113">
        <v>3.2167529528014853</v>
      </c>
      <c r="AE97" s="113">
        <v>4.9403933670350284</v>
      </c>
      <c r="AF97" s="113">
        <v>4.911682518890899</v>
      </c>
      <c r="AG97" s="113">
        <v>5.0125564867381485</v>
      </c>
      <c r="AH97" s="113">
        <v>4.9503891341621227</v>
      </c>
      <c r="AI97" s="113">
        <v>4.8885316862441073</v>
      </c>
      <c r="AJ97" s="113">
        <v>5.2753110120539475</v>
      </c>
      <c r="AK97" s="113">
        <v>5.0217286818910623</v>
      </c>
      <c r="AL97" s="113">
        <v>4.9659440792519689</v>
      </c>
      <c r="AM97" s="113">
        <v>4.6166625221735416</v>
      </c>
      <c r="AN97" s="113">
        <v>4.0825552174971449</v>
      </c>
      <c r="AO97" s="113">
        <v>3.84907528721034</v>
      </c>
      <c r="AP97" s="113">
        <v>3.4793305625689328</v>
      </c>
      <c r="AQ97" s="113">
        <v>0.82133951971646013</v>
      </c>
      <c r="AR97" s="113">
        <v>0.48683511147700642</v>
      </c>
      <c r="AS97" s="113">
        <v>0.35849180375910805</v>
      </c>
      <c r="AT97" s="113">
        <v>0.44887583264419106</v>
      </c>
      <c r="AU97" s="113">
        <v>2.3066551032094651</v>
      </c>
      <c r="AV97" s="113">
        <v>2.7994681087317019</v>
      </c>
      <c r="AW97" s="113">
        <v>3.1375743595868357</v>
      </c>
      <c r="AX97" s="113">
        <v>3.3176463350686589</v>
      </c>
      <c r="AY97" s="113">
        <v>3.3304950544928573</v>
      </c>
      <c r="AZ97" s="113">
        <v>3.2114726431866814</v>
      </c>
      <c r="BA97" s="113">
        <v>3.1422041485799355</v>
      </c>
      <c r="BB97" s="113">
        <v>3.0981067125645865</v>
      </c>
      <c r="BC97" s="113">
        <v>3.4191642043056163</v>
      </c>
      <c r="BD97" s="113">
        <v>3.0901225459728323</v>
      </c>
      <c r="BE97" s="115">
        <v>2.7644614018192044</v>
      </c>
    </row>
    <row r="98" spans="1:57" x14ac:dyDescent="0.2">
      <c r="A98" s="53" t="s">
        <v>45</v>
      </c>
      <c r="B98" s="56" t="s">
        <v>58</v>
      </c>
      <c r="C98" s="57"/>
      <c r="D98" s="57"/>
      <c r="E98" s="57"/>
      <c r="F98" s="57"/>
      <c r="G98" s="112">
        <v>3.7242205209656163</v>
      </c>
      <c r="H98" s="112">
        <v>4.0446992023275357</v>
      </c>
      <c r="I98" s="112">
        <v>5.5267931713520682</v>
      </c>
      <c r="J98" s="112">
        <v>7.063109534350744</v>
      </c>
      <c r="K98" s="112">
        <v>15.704285923263384</v>
      </c>
      <c r="L98" s="112">
        <v>11.012613462121209</v>
      </c>
      <c r="M98" s="112">
        <v>8.848150548306208</v>
      </c>
      <c r="N98" s="112">
        <v>7.3962590851540284</v>
      </c>
      <c r="O98" s="112">
        <v>3.8624421057954947</v>
      </c>
      <c r="P98" s="112">
        <v>2.3359199280274794</v>
      </c>
      <c r="Q98" s="112">
        <v>1.8431340616710656</v>
      </c>
      <c r="R98" s="112">
        <v>1.2343148202493097</v>
      </c>
      <c r="S98" s="112">
        <v>-3.1849696507404701</v>
      </c>
      <c r="T98" s="112">
        <v>-2.3674072040514886</v>
      </c>
      <c r="U98" s="112">
        <v>-3.5540167469195012</v>
      </c>
      <c r="V98" s="112">
        <v>-3.2781473570262278</v>
      </c>
      <c r="W98" s="112">
        <v>1.0257504470306174</v>
      </c>
      <c r="X98" s="112">
        <v>3.0919070659413137</v>
      </c>
      <c r="Y98" s="112">
        <v>7.2439971220730826</v>
      </c>
      <c r="Z98" s="112">
        <v>9.9536044297389594</v>
      </c>
      <c r="AA98" s="112">
        <v>12.867149278106751</v>
      </c>
      <c r="AB98" s="112">
        <v>17.198980157531096</v>
      </c>
      <c r="AC98" s="112">
        <v>16.045537579130297</v>
      </c>
      <c r="AD98" s="112">
        <v>15.7111055828356</v>
      </c>
      <c r="AE98" s="112">
        <v>15.747280440268312</v>
      </c>
      <c r="AF98" s="112">
        <v>10.767382110851202</v>
      </c>
      <c r="AG98" s="112">
        <v>8.6881838149749626</v>
      </c>
      <c r="AH98" s="112">
        <v>5.9433448822379091</v>
      </c>
      <c r="AI98" s="112">
        <v>2.399555930485846</v>
      </c>
      <c r="AJ98" s="112">
        <v>2.4417378444830717</v>
      </c>
      <c r="AK98" s="112">
        <v>2.0974189347944048</v>
      </c>
      <c r="AL98" s="112">
        <v>2.8237721404543237</v>
      </c>
      <c r="AM98" s="112">
        <v>3.4480642101340635</v>
      </c>
      <c r="AN98" s="112">
        <v>4.2597826589571213</v>
      </c>
      <c r="AO98" s="112">
        <v>3.4828525893940991</v>
      </c>
      <c r="AP98" s="112">
        <v>3.7249431004684084</v>
      </c>
      <c r="AQ98" s="112">
        <v>1.6707665914912582</v>
      </c>
      <c r="AR98" s="112">
        <v>-1.038076268225737</v>
      </c>
      <c r="AS98" s="112">
        <v>2.9138788122409665E-2</v>
      </c>
      <c r="AT98" s="112">
        <v>0.28181041027575304</v>
      </c>
      <c r="AU98" s="112">
        <v>5.4203081316442052</v>
      </c>
      <c r="AV98" s="112">
        <v>5.3693425756618467</v>
      </c>
      <c r="AW98" s="112">
        <v>4.8632069652952481</v>
      </c>
      <c r="AX98" s="112">
        <v>4.4374369018556763</v>
      </c>
      <c r="AY98" s="112">
        <v>-4.6857888643333183</v>
      </c>
      <c r="AZ98" s="112">
        <v>-3.8892303321429722</v>
      </c>
      <c r="BA98" s="112">
        <v>-3.5444025080444277</v>
      </c>
      <c r="BB98" s="112">
        <v>-2.9570656809781042</v>
      </c>
      <c r="BC98" s="112">
        <v>2.5210084033613356</v>
      </c>
      <c r="BD98" s="112">
        <v>2.2428741066294862</v>
      </c>
      <c r="BE98" s="114">
        <v>2.1375226094836108</v>
      </c>
    </row>
    <row r="99" spans="1:57" x14ac:dyDescent="0.2">
      <c r="A99" s="54" t="s">
        <v>46</v>
      </c>
      <c r="B99" s="59" t="s">
        <v>59</v>
      </c>
      <c r="C99" s="34"/>
      <c r="D99" s="34"/>
      <c r="E99" s="34"/>
      <c r="F99" s="34"/>
      <c r="G99" s="113">
        <v>4.3911634395295636</v>
      </c>
      <c r="H99" s="113">
        <v>4.5843392855842211</v>
      </c>
      <c r="I99" s="113">
        <v>4.7713388187951011</v>
      </c>
      <c r="J99" s="113">
        <v>4.7415266948043495</v>
      </c>
      <c r="K99" s="113">
        <v>4.8027538767749576</v>
      </c>
      <c r="L99" s="113">
        <v>4.1843488037333287</v>
      </c>
      <c r="M99" s="113">
        <v>3.8063401745058059</v>
      </c>
      <c r="N99" s="113">
        <v>3.6048012416753892</v>
      </c>
      <c r="O99" s="113">
        <v>1.4743190772011445</v>
      </c>
      <c r="P99" s="113">
        <v>2.014041039473085</v>
      </c>
      <c r="Q99" s="113">
        <v>2.1855275455371839</v>
      </c>
      <c r="R99" s="113">
        <v>2.2566106247002864</v>
      </c>
      <c r="S99" s="113">
        <v>3.0910028473630149</v>
      </c>
      <c r="T99" s="113">
        <v>3.3391456510788231</v>
      </c>
      <c r="U99" s="113">
        <v>3.5464936714087827</v>
      </c>
      <c r="V99" s="113">
        <v>3.6755719147391943</v>
      </c>
      <c r="W99" s="113">
        <v>4.9997128211435609</v>
      </c>
      <c r="X99" s="113">
        <v>4.9408328041310057</v>
      </c>
      <c r="Y99" s="113">
        <v>4.7801682439324793</v>
      </c>
      <c r="Z99" s="113">
        <v>4.641812226760166</v>
      </c>
      <c r="AA99" s="113">
        <v>4.1584584132080096</v>
      </c>
      <c r="AB99" s="113">
        <v>4.2243030618959381</v>
      </c>
      <c r="AC99" s="113">
        <v>4.2676987367537151</v>
      </c>
      <c r="AD99" s="113">
        <v>4.2767002587600587</v>
      </c>
      <c r="AE99" s="113">
        <v>4.8626919220517948</v>
      </c>
      <c r="AF99" s="113">
        <v>4.6539745695970254</v>
      </c>
      <c r="AG99" s="113">
        <v>4.4842003307504967</v>
      </c>
      <c r="AH99" s="113">
        <v>4.4633202992886822</v>
      </c>
      <c r="AI99" s="113">
        <v>3.1482894835976651</v>
      </c>
      <c r="AJ99" s="113">
        <v>3.5099879695690532</v>
      </c>
      <c r="AK99" s="113">
        <v>3.7340415980421824</v>
      </c>
      <c r="AL99" s="113">
        <v>3.8139713135873592</v>
      </c>
      <c r="AM99" s="113">
        <v>4.3878162908087575</v>
      </c>
      <c r="AN99" s="113">
        <v>4.4854300945309546</v>
      </c>
      <c r="AO99" s="113">
        <v>4.4535568711719264</v>
      </c>
      <c r="AP99" s="113">
        <v>4.2564931957725918</v>
      </c>
      <c r="AQ99" s="113">
        <v>3.664720230072021</v>
      </c>
      <c r="AR99" s="113">
        <v>3.3337429725486061</v>
      </c>
      <c r="AS99" s="113">
        <v>3.3089402478288577</v>
      </c>
      <c r="AT99" s="113">
        <v>3.3545212094891781</v>
      </c>
      <c r="AU99" s="113">
        <v>3.3380902579851011</v>
      </c>
      <c r="AV99" s="113">
        <v>2.8457300172890285</v>
      </c>
      <c r="AW99" s="113">
        <v>2.7039080042059709</v>
      </c>
      <c r="AX99" s="113">
        <v>2.6265527378041469</v>
      </c>
      <c r="AY99" s="113">
        <v>2.5673557498328847</v>
      </c>
      <c r="AZ99" s="113">
        <v>2.7486468548725469</v>
      </c>
      <c r="BA99" s="113">
        <v>2.8048785463522137</v>
      </c>
      <c r="BB99" s="113">
        <v>2.8261356843993042</v>
      </c>
      <c r="BC99" s="113">
        <v>3.0695266272189343</v>
      </c>
      <c r="BD99" s="113">
        <v>3.0015505194084682</v>
      </c>
      <c r="BE99" s="115">
        <v>3.0354688787594739</v>
      </c>
    </row>
    <row r="100" spans="1:57" ht="24" x14ac:dyDescent="0.2">
      <c r="A100" s="53" t="s">
        <v>47</v>
      </c>
      <c r="B100" s="56" t="s">
        <v>60</v>
      </c>
      <c r="C100" s="57"/>
      <c r="D100" s="57"/>
      <c r="E100" s="57"/>
      <c r="F100" s="57"/>
      <c r="G100" s="112">
        <v>5.5427707625304237</v>
      </c>
      <c r="H100" s="112">
        <v>6.4155937390080453</v>
      </c>
      <c r="I100" s="112">
        <v>7.9116114472678589</v>
      </c>
      <c r="J100" s="112">
        <v>8.750613786553572</v>
      </c>
      <c r="K100" s="112">
        <v>11.926105634850686</v>
      </c>
      <c r="L100" s="112">
        <v>9.4479266696252893</v>
      </c>
      <c r="M100" s="112">
        <v>8.4826443391245618</v>
      </c>
      <c r="N100" s="112">
        <v>7.6419126987603789</v>
      </c>
      <c r="O100" s="112">
        <v>5.9504131486451968</v>
      </c>
      <c r="P100" s="112">
        <v>5.6665544090912903</v>
      </c>
      <c r="Q100" s="112">
        <v>5.243943475135751</v>
      </c>
      <c r="R100" s="112">
        <v>4.3332938864455173</v>
      </c>
      <c r="S100" s="112">
        <v>-1.9842935198402785</v>
      </c>
      <c r="T100" s="112">
        <v>-2.4646401087199195</v>
      </c>
      <c r="U100" s="112">
        <v>-2.8240076398619181</v>
      </c>
      <c r="V100" s="112">
        <v>-1.9574041344280033</v>
      </c>
      <c r="W100" s="112">
        <v>4.2655443209741861</v>
      </c>
      <c r="X100" s="112">
        <v>4.7033710541875706</v>
      </c>
      <c r="Y100" s="112">
        <v>5.5459547757169929</v>
      </c>
      <c r="Z100" s="112">
        <v>6.1705790324224807</v>
      </c>
      <c r="AA100" s="112">
        <v>4.931011195341668</v>
      </c>
      <c r="AB100" s="112">
        <v>7.0475009808045144</v>
      </c>
      <c r="AC100" s="112">
        <v>7.4845124220401118</v>
      </c>
      <c r="AD100" s="112">
        <v>7.3595126512809372</v>
      </c>
      <c r="AE100" s="112">
        <v>9.8080488598268403</v>
      </c>
      <c r="AF100" s="112">
        <v>7.3117133926403</v>
      </c>
      <c r="AG100" s="112">
        <v>6.619228154335616</v>
      </c>
      <c r="AH100" s="112">
        <v>6.0405697364180924</v>
      </c>
      <c r="AI100" s="112">
        <v>1.1889803734513578</v>
      </c>
      <c r="AJ100" s="112">
        <v>1.3691147181484951</v>
      </c>
      <c r="AK100" s="112">
        <v>0.75861837030480217</v>
      </c>
      <c r="AL100" s="112">
        <v>0.39794391215079372</v>
      </c>
      <c r="AM100" s="112">
        <v>3.1398220963744876</v>
      </c>
      <c r="AN100" s="112">
        <v>4.7059761357089371</v>
      </c>
      <c r="AO100" s="112">
        <v>5.1416539787591802</v>
      </c>
      <c r="AP100" s="112">
        <v>6.8147219808744666</v>
      </c>
      <c r="AQ100" s="112">
        <v>9.5979005904401049</v>
      </c>
      <c r="AR100" s="112">
        <v>8.3929505678433998</v>
      </c>
      <c r="AS100" s="112">
        <v>8.2289601319275363</v>
      </c>
      <c r="AT100" s="112">
        <v>6.3702424994337008</v>
      </c>
      <c r="AU100" s="112">
        <v>-2.0365161964670051</v>
      </c>
      <c r="AV100" s="112">
        <v>-3.8001469889913437</v>
      </c>
      <c r="AW100" s="112">
        <v>-4.6285204689878441</v>
      </c>
      <c r="AX100" s="112">
        <v>-4.1995516755751936</v>
      </c>
      <c r="AY100" s="112">
        <v>-2.8498046419168475</v>
      </c>
      <c r="AZ100" s="112">
        <v>-1.0640757661726212</v>
      </c>
      <c r="BA100" s="112">
        <v>0.49188759697975115</v>
      </c>
      <c r="BB100" s="112">
        <v>0.74272874797162558</v>
      </c>
      <c r="BC100" s="112">
        <v>5.660874144286467</v>
      </c>
      <c r="BD100" s="112">
        <v>5.2030116676528166</v>
      </c>
      <c r="BE100" s="114">
        <v>4.9254911571417352</v>
      </c>
    </row>
    <row r="101" spans="1:57" x14ac:dyDescent="0.2">
      <c r="A101" s="54" t="s">
        <v>48</v>
      </c>
      <c r="B101" s="59" t="s">
        <v>38</v>
      </c>
      <c r="C101" s="34"/>
      <c r="D101" s="34"/>
      <c r="E101" s="34"/>
      <c r="F101" s="34"/>
      <c r="G101" s="113">
        <v>1.768813838780332</v>
      </c>
      <c r="H101" s="113">
        <v>1.9500269057518125</v>
      </c>
      <c r="I101" s="113">
        <v>3.0819983418003147</v>
      </c>
      <c r="J101" s="113">
        <v>4.0739097717070933</v>
      </c>
      <c r="K101" s="113">
        <v>7.031414386050173</v>
      </c>
      <c r="L101" s="113">
        <v>6.6450091124029598</v>
      </c>
      <c r="M101" s="113">
        <v>6.0080737159095747</v>
      </c>
      <c r="N101" s="113">
        <v>5.8856283059295151</v>
      </c>
      <c r="O101" s="113">
        <v>6.6888831310940304</v>
      </c>
      <c r="P101" s="113">
        <v>6.4987380438716826</v>
      </c>
      <c r="Q101" s="113">
        <v>6.1214048953644067</v>
      </c>
      <c r="R101" s="113">
        <v>5.0516755299046707</v>
      </c>
      <c r="S101" s="113">
        <v>-1.5847178882720669</v>
      </c>
      <c r="T101" s="113">
        <v>-2.6267555212516385</v>
      </c>
      <c r="U101" s="113">
        <v>-3.4659905706646583</v>
      </c>
      <c r="V101" s="113">
        <v>-3.6252035383812</v>
      </c>
      <c r="W101" s="113">
        <v>-3.7629944392234904</v>
      </c>
      <c r="X101" s="113">
        <v>-3.4545997110507471</v>
      </c>
      <c r="Y101" s="113">
        <v>-2.7168091781816344</v>
      </c>
      <c r="Z101" s="113">
        <v>-1.9997537634063605</v>
      </c>
      <c r="AA101" s="113">
        <v>1.3896689732352314</v>
      </c>
      <c r="AB101" s="113">
        <v>3.4776272236126289</v>
      </c>
      <c r="AC101" s="113">
        <v>3.929274340807325</v>
      </c>
      <c r="AD101" s="113">
        <v>3.8412086277714366</v>
      </c>
      <c r="AE101" s="113">
        <v>3.9526041756029429</v>
      </c>
      <c r="AF101" s="113">
        <v>2.2441703863385669</v>
      </c>
      <c r="AG101" s="113">
        <v>1.9509925039196787</v>
      </c>
      <c r="AH101" s="113">
        <v>2.0302186155880122</v>
      </c>
      <c r="AI101" s="113">
        <v>4.0361372033432588</v>
      </c>
      <c r="AJ101" s="113">
        <v>4.7693706165841405</v>
      </c>
      <c r="AK101" s="113">
        <v>4.5822660303512777</v>
      </c>
      <c r="AL101" s="113">
        <v>4.1552164334510877</v>
      </c>
      <c r="AM101" s="113">
        <v>1.4527919689677304</v>
      </c>
      <c r="AN101" s="113">
        <v>0.95093294055696731</v>
      </c>
      <c r="AO101" s="113">
        <v>1.1378958912467567</v>
      </c>
      <c r="AP101" s="113">
        <v>2.1640262041928224</v>
      </c>
      <c r="AQ101" s="113">
        <v>8.5585166153452406</v>
      </c>
      <c r="AR101" s="113">
        <v>9.6846870878693636</v>
      </c>
      <c r="AS101" s="113">
        <v>10.310194207870893</v>
      </c>
      <c r="AT101" s="113">
        <v>9.7675660093915866</v>
      </c>
      <c r="AU101" s="113">
        <v>3.8902455251749615</v>
      </c>
      <c r="AV101" s="113">
        <v>1.8426692564664364</v>
      </c>
      <c r="AW101" s="113">
        <v>0.69487117985622149</v>
      </c>
      <c r="AX101" s="113">
        <v>0.27744661098445533</v>
      </c>
      <c r="AY101" s="113">
        <v>-0.53049502937699344</v>
      </c>
      <c r="AZ101" s="113">
        <v>0.60220564610359872</v>
      </c>
      <c r="BA101" s="113">
        <v>1.4807353814614288</v>
      </c>
      <c r="BB101" s="113">
        <v>1.4397120575884799</v>
      </c>
      <c r="BC101" s="113">
        <v>2.7059773828756164</v>
      </c>
      <c r="BD101" s="113">
        <v>2.973083637184601</v>
      </c>
      <c r="BE101" s="115">
        <v>2.7482737123199854</v>
      </c>
    </row>
    <row r="102" spans="1:57" x14ac:dyDescent="0.2">
      <c r="A102" s="55" t="s">
        <v>49</v>
      </c>
      <c r="B102" s="56" t="s">
        <v>39</v>
      </c>
      <c r="C102" s="44"/>
      <c r="D102" s="44"/>
      <c r="E102" s="44"/>
      <c r="F102" s="44"/>
      <c r="G102" s="112">
        <v>8.1957664818287554</v>
      </c>
      <c r="H102" s="112">
        <v>7.2166441591614756</v>
      </c>
      <c r="I102" s="112">
        <v>7.6437427276768233</v>
      </c>
      <c r="J102" s="112">
        <v>7.9632697654166549</v>
      </c>
      <c r="K102" s="112">
        <v>12.691746757019231</v>
      </c>
      <c r="L102" s="112">
        <v>13.612050582259556</v>
      </c>
      <c r="M102" s="112">
        <v>14.337762774233823</v>
      </c>
      <c r="N102" s="112">
        <v>14.782640279396063</v>
      </c>
      <c r="O102" s="112">
        <v>5.9170622424616255</v>
      </c>
      <c r="P102" s="112">
        <v>4.6115290903338035</v>
      </c>
      <c r="Q102" s="112">
        <v>3.9144598978369345</v>
      </c>
      <c r="R102" s="112">
        <v>3.2911196112769261</v>
      </c>
      <c r="S102" s="112">
        <v>1.5626325084221264</v>
      </c>
      <c r="T102" s="112">
        <v>1.31175272352408</v>
      </c>
      <c r="U102" s="112">
        <v>1.0964283917914912</v>
      </c>
      <c r="V102" s="112">
        <v>1.4457352628008664</v>
      </c>
      <c r="W102" s="112">
        <v>7.3890141803296387</v>
      </c>
      <c r="X102" s="112">
        <v>8.7376215269082422</v>
      </c>
      <c r="Y102" s="112">
        <v>9.2178991630999434</v>
      </c>
      <c r="Z102" s="112">
        <v>10.207722819958988</v>
      </c>
      <c r="AA102" s="112">
        <v>11.99588255719182</v>
      </c>
      <c r="AB102" s="112">
        <v>12.550630140415905</v>
      </c>
      <c r="AC102" s="112">
        <v>11.105773972900252</v>
      </c>
      <c r="AD102" s="112">
        <v>9.4279917113186968</v>
      </c>
      <c r="AE102" s="112">
        <v>5.0930423395474094</v>
      </c>
      <c r="AF102" s="112">
        <v>5.0356498423350473</v>
      </c>
      <c r="AG102" s="112">
        <v>4.182970417617355</v>
      </c>
      <c r="AH102" s="112">
        <v>4.0574168955744199</v>
      </c>
      <c r="AI102" s="112">
        <v>-0.31300694905388582</v>
      </c>
      <c r="AJ102" s="112">
        <v>-0.43556060203229663</v>
      </c>
      <c r="AK102" s="112">
        <v>0.64813882521750088</v>
      </c>
      <c r="AL102" s="112">
        <v>1.0014448586569671</v>
      </c>
      <c r="AM102" s="112">
        <v>3.0769373161626135</v>
      </c>
      <c r="AN102" s="112">
        <v>3.7877222422878276</v>
      </c>
      <c r="AO102" s="112">
        <v>5.6245772116689352</v>
      </c>
      <c r="AP102" s="112">
        <v>7.3238745156694449</v>
      </c>
      <c r="AQ102" s="112">
        <v>8.281916199496635</v>
      </c>
      <c r="AR102" s="112">
        <v>7.4534313122984912</v>
      </c>
      <c r="AS102" s="112">
        <v>5.4464228986652614</v>
      </c>
      <c r="AT102" s="112">
        <v>3.6787498646512802</v>
      </c>
      <c r="AU102" s="112">
        <v>0.58318165036217806</v>
      </c>
      <c r="AV102" s="112">
        <v>-0.1539999910311991</v>
      </c>
      <c r="AW102" s="112">
        <v>-0.29407096606578875</v>
      </c>
      <c r="AX102" s="112">
        <v>1.2204404503253272</v>
      </c>
      <c r="AY102" s="112">
        <v>4.0965580139483961</v>
      </c>
      <c r="AZ102" s="112">
        <v>2.4215047376035699</v>
      </c>
      <c r="BA102" s="112">
        <v>2.8760218156372872</v>
      </c>
      <c r="BB102" s="112">
        <v>0.8724832214765712</v>
      </c>
      <c r="BC102" s="112">
        <v>0.58077630432677552</v>
      </c>
      <c r="BD102" s="112">
        <v>1.4200902073201433</v>
      </c>
      <c r="BE102" s="114">
        <v>1.3732052030107411</v>
      </c>
    </row>
    <row r="103" spans="1:57" x14ac:dyDescent="0.2">
      <c r="A103" s="54" t="s">
        <v>50</v>
      </c>
      <c r="B103" s="59" t="s">
        <v>40</v>
      </c>
      <c r="C103" s="34"/>
      <c r="D103" s="34"/>
      <c r="E103" s="34"/>
      <c r="F103" s="34"/>
      <c r="G103" s="113">
        <v>32.885180256518936</v>
      </c>
      <c r="H103" s="113">
        <v>28.075504370418912</v>
      </c>
      <c r="I103" s="113">
        <v>26.32420814644145</v>
      </c>
      <c r="J103" s="113">
        <v>28.274502848451903</v>
      </c>
      <c r="K103" s="113">
        <v>21.717382222491949</v>
      </c>
      <c r="L103" s="113">
        <v>21.335319804195692</v>
      </c>
      <c r="M103" s="113">
        <v>21.550759377540857</v>
      </c>
      <c r="N103" s="113">
        <v>19.498857974943661</v>
      </c>
      <c r="O103" s="113">
        <v>13.01666094684488</v>
      </c>
      <c r="P103" s="113">
        <v>12.031404723800179</v>
      </c>
      <c r="Q103" s="113">
        <v>11.352727092079974</v>
      </c>
      <c r="R103" s="113">
        <v>10.62262716522315</v>
      </c>
      <c r="S103" s="113">
        <v>2.5492395445680245</v>
      </c>
      <c r="T103" s="113">
        <v>0.56922837912993884</v>
      </c>
      <c r="U103" s="113">
        <v>-2.2194049708383403</v>
      </c>
      <c r="V103" s="113">
        <v>-1.9104034439764064</v>
      </c>
      <c r="W103" s="113">
        <v>4.6352615834348114</v>
      </c>
      <c r="X103" s="113">
        <v>7.1247136059121345</v>
      </c>
      <c r="Y103" s="113">
        <v>9.7962820735763074</v>
      </c>
      <c r="Z103" s="113">
        <v>10.755407970064354</v>
      </c>
      <c r="AA103" s="113">
        <v>10.287136392194938</v>
      </c>
      <c r="AB103" s="113">
        <v>9.3488444668853958</v>
      </c>
      <c r="AC103" s="113">
        <v>9.9854662359279303</v>
      </c>
      <c r="AD103" s="113">
        <v>9.7087628465678932</v>
      </c>
      <c r="AE103" s="113">
        <v>9.2983879270961438</v>
      </c>
      <c r="AF103" s="113">
        <v>7.0641437580307951</v>
      </c>
      <c r="AG103" s="113">
        <v>5.9655946173531049</v>
      </c>
      <c r="AH103" s="113">
        <v>5.7689639022184878</v>
      </c>
      <c r="AI103" s="113">
        <v>5.3132006939820684</v>
      </c>
      <c r="AJ103" s="113">
        <v>5.494895943853308</v>
      </c>
      <c r="AK103" s="113">
        <v>5.5789440748422265</v>
      </c>
      <c r="AL103" s="113">
        <v>5.6769493891609955</v>
      </c>
      <c r="AM103" s="113">
        <v>8.667941746902045</v>
      </c>
      <c r="AN103" s="113">
        <v>7.8707192044455923</v>
      </c>
      <c r="AO103" s="113">
        <v>7.3518792862228537</v>
      </c>
      <c r="AP103" s="113">
        <v>6.6021153554474097</v>
      </c>
      <c r="AQ103" s="113">
        <v>0.71540764031441029</v>
      </c>
      <c r="AR103" s="113">
        <v>-0.50792667782400258</v>
      </c>
      <c r="AS103" s="113">
        <v>-0.39476340536499777</v>
      </c>
      <c r="AT103" s="113">
        <v>-1.3677571236015496</v>
      </c>
      <c r="AU103" s="113">
        <v>-3.5341033088402156</v>
      </c>
      <c r="AV103" s="113">
        <v>-3.778584298634982</v>
      </c>
      <c r="AW103" s="113">
        <v>-3.066178279483708</v>
      </c>
      <c r="AX103" s="113">
        <v>-2.3455819625409049</v>
      </c>
      <c r="AY103" s="113">
        <v>-2.7770377673791273</v>
      </c>
      <c r="AZ103" s="113">
        <v>-2.1015660660243753</v>
      </c>
      <c r="BA103" s="113">
        <v>-2.2221112031953254</v>
      </c>
      <c r="BB103" s="113">
        <v>-2.1074646074646495</v>
      </c>
      <c r="BC103" s="113">
        <v>-0.68056146320714106</v>
      </c>
      <c r="BD103" s="113">
        <v>0.68980063949499026</v>
      </c>
      <c r="BE103" s="115">
        <v>1.8747902764845321</v>
      </c>
    </row>
    <row r="104" spans="1:57" x14ac:dyDescent="0.2">
      <c r="A104" s="55" t="s">
        <v>51</v>
      </c>
      <c r="B104" s="56" t="s">
        <v>61</v>
      </c>
      <c r="C104" s="44"/>
      <c r="D104" s="44"/>
      <c r="E104" s="44"/>
      <c r="F104" s="44"/>
      <c r="G104" s="112">
        <v>12.829149540510727</v>
      </c>
      <c r="H104" s="112">
        <v>12.709078788395374</v>
      </c>
      <c r="I104" s="112">
        <v>12.123949578517369</v>
      </c>
      <c r="J104" s="112">
        <v>11.010937802345254</v>
      </c>
      <c r="K104" s="112">
        <v>10.251553959207342</v>
      </c>
      <c r="L104" s="112">
        <v>8.5153022864234345</v>
      </c>
      <c r="M104" s="112">
        <v>8.2916237891654561</v>
      </c>
      <c r="N104" s="112">
        <v>9.3439978747029073</v>
      </c>
      <c r="O104" s="112">
        <v>10.587180350510607</v>
      </c>
      <c r="P104" s="112">
        <v>10.521621310012705</v>
      </c>
      <c r="Q104" s="112">
        <v>10.504364786387725</v>
      </c>
      <c r="R104" s="112">
        <v>8.7979273141950642</v>
      </c>
      <c r="S104" s="112">
        <v>-1.8977734980380632</v>
      </c>
      <c r="T104" s="112">
        <v>-1.800922792223659</v>
      </c>
      <c r="U104" s="112">
        <v>-2.3451596684142402</v>
      </c>
      <c r="V104" s="112">
        <v>-1.4108126993546648</v>
      </c>
      <c r="W104" s="112">
        <v>3.5006052715016409</v>
      </c>
      <c r="X104" s="112">
        <v>3.9985647001047084</v>
      </c>
      <c r="Y104" s="112">
        <v>4.6976870682808851</v>
      </c>
      <c r="Z104" s="112">
        <v>5.9307973605169195</v>
      </c>
      <c r="AA104" s="112">
        <v>9.60264591667503</v>
      </c>
      <c r="AB104" s="112">
        <v>11.720726481832429</v>
      </c>
      <c r="AC104" s="112">
        <v>13.156231466015811</v>
      </c>
      <c r="AD104" s="112">
        <v>12.642845249258755</v>
      </c>
      <c r="AE104" s="112">
        <v>6.655001594066178</v>
      </c>
      <c r="AF104" s="112">
        <v>4.3620063234419746</v>
      </c>
      <c r="AG104" s="112">
        <v>4.9089878556040532</v>
      </c>
      <c r="AH104" s="112">
        <v>5.2089430929809026</v>
      </c>
      <c r="AI104" s="112">
        <v>8.4144860204146852</v>
      </c>
      <c r="AJ104" s="112">
        <v>8.1495638440852218</v>
      </c>
      <c r="AK104" s="112">
        <v>7.4311182473353483</v>
      </c>
      <c r="AL104" s="112">
        <v>6.8665258984688933</v>
      </c>
      <c r="AM104" s="112">
        <v>1.9030555318946512</v>
      </c>
      <c r="AN104" s="112">
        <v>2.8219155927917967</v>
      </c>
      <c r="AO104" s="112">
        <v>2.1635823909060576</v>
      </c>
      <c r="AP104" s="112">
        <v>3.4100053645047268</v>
      </c>
      <c r="AQ104" s="112">
        <v>5.6973777560578327</v>
      </c>
      <c r="AR104" s="112">
        <v>5.0999987473660156</v>
      </c>
      <c r="AS104" s="112">
        <v>5.9866105007450301</v>
      </c>
      <c r="AT104" s="112">
        <v>5.2583552953381627</v>
      </c>
      <c r="AU104" s="112">
        <v>1.8778120573825561</v>
      </c>
      <c r="AV104" s="112">
        <v>1.4909338958844387</v>
      </c>
      <c r="AW104" s="112">
        <v>1.0945208779867812</v>
      </c>
      <c r="AX104" s="112">
        <v>1.4780602737888273</v>
      </c>
      <c r="AY104" s="112">
        <v>1.5624678381802539</v>
      </c>
      <c r="AZ104" s="112">
        <v>2.2425053629023068</v>
      </c>
      <c r="BA104" s="112">
        <v>2.7866401338884543</v>
      </c>
      <c r="BB104" s="112">
        <v>2.1211868644774228</v>
      </c>
      <c r="BC104" s="112">
        <v>3.8934771616383017</v>
      </c>
      <c r="BD104" s="112">
        <v>3.8349671835191401</v>
      </c>
      <c r="BE104" s="114">
        <v>4.0173594351518176</v>
      </c>
    </row>
    <row r="105" spans="1:57" x14ac:dyDescent="0.2">
      <c r="A105" s="54" t="s">
        <v>52</v>
      </c>
      <c r="B105" s="59" t="s">
        <v>41</v>
      </c>
      <c r="C105" s="34"/>
      <c r="D105" s="34"/>
      <c r="E105" s="34"/>
      <c r="F105" s="34"/>
      <c r="G105" s="113">
        <v>-0.18032854031675072</v>
      </c>
      <c r="H105" s="113">
        <v>-0.4750367634856616</v>
      </c>
      <c r="I105" s="113">
        <v>-0.34125090532572244</v>
      </c>
      <c r="J105" s="113">
        <v>-1.4362887405255265E-2</v>
      </c>
      <c r="K105" s="113">
        <v>3.1345576559678676</v>
      </c>
      <c r="L105" s="113">
        <v>3.2367144685178317</v>
      </c>
      <c r="M105" s="113">
        <v>3.3902591783920002</v>
      </c>
      <c r="N105" s="113">
        <v>3.531189507858997</v>
      </c>
      <c r="O105" s="113">
        <v>3.3453555316822303</v>
      </c>
      <c r="P105" s="113">
        <v>3.2441805263302683</v>
      </c>
      <c r="Q105" s="113">
        <v>2.5470430544542353</v>
      </c>
      <c r="R105" s="113">
        <v>2.2023578093656653</v>
      </c>
      <c r="S105" s="113">
        <v>2.3670473130477774</v>
      </c>
      <c r="T105" s="113">
        <v>2.4382910428213336</v>
      </c>
      <c r="U105" s="113">
        <v>2.1646674634587555</v>
      </c>
      <c r="V105" s="113">
        <v>1.8961392001836828</v>
      </c>
      <c r="W105" s="113">
        <v>0.43768641095324767</v>
      </c>
      <c r="X105" s="113">
        <v>0.63413879600780376</v>
      </c>
      <c r="Y105" s="113">
        <v>-0.14726476563524216</v>
      </c>
      <c r="Z105" s="113">
        <v>0.13927459471170778</v>
      </c>
      <c r="AA105" s="113">
        <v>2.0763552033866972</v>
      </c>
      <c r="AB105" s="113">
        <v>1.0032290168751672</v>
      </c>
      <c r="AC105" s="113">
        <v>1.5426792944361694</v>
      </c>
      <c r="AD105" s="113">
        <v>2.4073097344259367</v>
      </c>
      <c r="AE105" s="113">
        <v>3.4470546415585943</v>
      </c>
      <c r="AF105" s="113">
        <v>3.5778343599700406</v>
      </c>
      <c r="AG105" s="113">
        <v>4.3079435504426158</v>
      </c>
      <c r="AH105" s="113">
        <v>4.1503161038177723</v>
      </c>
      <c r="AI105" s="113">
        <v>1.8338841193011888</v>
      </c>
      <c r="AJ105" s="113">
        <v>3.0121416230399518</v>
      </c>
      <c r="AK105" s="113">
        <v>3.503884896926948</v>
      </c>
      <c r="AL105" s="113">
        <v>3.9340706662778473</v>
      </c>
      <c r="AM105" s="113">
        <v>3.8547948363595026</v>
      </c>
      <c r="AN105" s="113">
        <v>3.7288784174205318</v>
      </c>
      <c r="AO105" s="113">
        <v>4.1302451886324292</v>
      </c>
      <c r="AP105" s="113">
        <v>4.1214279504732332</v>
      </c>
      <c r="AQ105" s="113">
        <v>3.2684875244327571</v>
      </c>
      <c r="AR105" s="113">
        <v>2.7021070885368914</v>
      </c>
      <c r="AS105" s="113">
        <v>3.5116385955362261</v>
      </c>
      <c r="AT105" s="113">
        <v>3.1036537844405103</v>
      </c>
      <c r="AU105" s="113">
        <v>2.3066157288564852</v>
      </c>
      <c r="AV105" s="113">
        <v>2.2504517672133204</v>
      </c>
      <c r="AW105" s="113">
        <v>1.720262802151808</v>
      </c>
      <c r="AX105" s="113">
        <v>2.1312061988216158</v>
      </c>
      <c r="AY105" s="113">
        <v>-0.53702695476445683</v>
      </c>
      <c r="AZ105" s="113">
        <v>1.5048086379629666</v>
      </c>
      <c r="BA105" s="113">
        <v>1.4618166225733233</v>
      </c>
      <c r="BB105" s="113">
        <v>1.7255324885413899</v>
      </c>
      <c r="BC105" s="113">
        <v>1.2335295766750818</v>
      </c>
      <c r="BD105" s="113">
        <v>1.1371531704944573</v>
      </c>
      <c r="BE105" s="115">
        <v>1.1591086847535763</v>
      </c>
    </row>
    <row r="106" spans="1:57" x14ac:dyDescent="0.2">
      <c r="A106" s="55" t="s">
        <v>53</v>
      </c>
      <c r="B106" s="56" t="s">
        <v>62</v>
      </c>
      <c r="C106" s="44"/>
      <c r="D106" s="44"/>
      <c r="E106" s="44"/>
      <c r="F106" s="44"/>
      <c r="G106" s="112">
        <v>4.1483895199773855</v>
      </c>
      <c r="H106" s="112">
        <v>6.0713130354389051</v>
      </c>
      <c r="I106" s="112">
        <v>7.212045296246842</v>
      </c>
      <c r="J106" s="112">
        <v>6.9134849916571852</v>
      </c>
      <c r="K106" s="112">
        <v>6.1367679521548979</v>
      </c>
      <c r="L106" s="112">
        <v>6.599866589490631</v>
      </c>
      <c r="M106" s="112">
        <v>6.88170857322838</v>
      </c>
      <c r="N106" s="112">
        <v>6.8479504213786413</v>
      </c>
      <c r="O106" s="112">
        <v>9.3911926446353107</v>
      </c>
      <c r="P106" s="112">
        <v>7.3389005223145176</v>
      </c>
      <c r="Q106" s="112">
        <v>6.0616801677910672</v>
      </c>
      <c r="R106" s="112">
        <v>5.1605878216826113</v>
      </c>
      <c r="S106" s="112">
        <v>1.6244859203155215E-2</v>
      </c>
      <c r="T106" s="112">
        <v>2.1361123243284368</v>
      </c>
      <c r="U106" s="112">
        <v>1.957370705796265</v>
      </c>
      <c r="V106" s="112">
        <v>1.8216598491562763</v>
      </c>
      <c r="W106" s="112">
        <v>1.7970080308214307</v>
      </c>
      <c r="X106" s="112">
        <v>1.4491703666931386</v>
      </c>
      <c r="Y106" s="112">
        <v>3.1961858444901452</v>
      </c>
      <c r="Z106" s="112">
        <v>4.7838777017867642</v>
      </c>
      <c r="AA106" s="112">
        <v>2.2134997413910895</v>
      </c>
      <c r="AB106" s="112">
        <v>3.387384406216043</v>
      </c>
      <c r="AC106" s="112">
        <v>3.8800859577141438</v>
      </c>
      <c r="AD106" s="112">
        <v>5.1938278839700303</v>
      </c>
      <c r="AE106" s="112">
        <v>4.2055679690501222</v>
      </c>
      <c r="AF106" s="112">
        <v>4.7532642556091105</v>
      </c>
      <c r="AG106" s="112">
        <v>4.4521670910194047</v>
      </c>
      <c r="AH106" s="112">
        <v>4.7485632671893825</v>
      </c>
      <c r="AI106" s="112">
        <v>3.704737466860081</v>
      </c>
      <c r="AJ106" s="112">
        <v>4.5009691459523964</v>
      </c>
      <c r="AK106" s="112">
        <v>4.9226408690628176</v>
      </c>
      <c r="AL106" s="112">
        <v>5.6378765571119374</v>
      </c>
      <c r="AM106" s="112">
        <v>7.0705384193432224</v>
      </c>
      <c r="AN106" s="112">
        <v>6.4604731216759745</v>
      </c>
      <c r="AO106" s="112">
        <v>5.5171716083172839</v>
      </c>
      <c r="AP106" s="112">
        <v>5.0648298453867682</v>
      </c>
      <c r="AQ106" s="112">
        <v>0.98137383743315354</v>
      </c>
      <c r="AR106" s="112">
        <v>0.46951489718153994</v>
      </c>
      <c r="AS106" s="112">
        <v>1.0896470675583885</v>
      </c>
      <c r="AT106" s="112">
        <v>1.3245634057508937</v>
      </c>
      <c r="AU106" s="112">
        <v>4.7783512381780184</v>
      </c>
      <c r="AV106" s="112">
        <v>4.4277434040458132</v>
      </c>
      <c r="AW106" s="112">
        <v>4.4674680317879023</v>
      </c>
      <c r="AX106" s="112">
        <v>4.8454717252079007</v>
      </c>
      <c r="AY106" s="112">
        <v>1.3112433667858738</v>
      </c>
      <c r="AZ106" s="112">
        <v>1.7754952147722776</v>
      </c>
      <c r="BA106" s="112">
        <v>1.9721066663327917</v>
      </c>
      <c r="BB106" s="112">
        <v>1.8186992290578132</v>
      </c>
      <c r="BC106" s="112">
        <v>3.2807939287799144</v>
      </c>
      <c r="BD106" s="112">
        <v>3.0002591434646462</v>
      </c>
      <c r="BE106" s="114">
        <v>2.9579521799348214</v>
      </c>
    </row>
    <row r="107" spans="1:57" x14ac:dyDescent="0.2">
      <c r="A107" s="54" t="s">
        <v>54</v>
      </c>
      <c r="B107" s="59" t="s">
        <v>63</v>
      </c>
      <c r="C107" s="34"/>
      <c r="D107" s="34"/>
      <c r="E107" s="34"/>
      <c r="F107" s="34"/>
      <c r="G107" s="113">
        <v>4.8592133332709295</v>
      </c>
      <c r="H107" s="113">
        <v>4.8419430171860824</v>
      </c>
      <c r="I107" s="113">
        <v>5.5911596270965589</v>
      </c>
      <c r="J107" s="113">
        <v>5.957909074267917</v>
      </c>
      <c r="K107" s="113">
        <v>8.5834760161252319</v>
      </c>
      <c r="L107" s="113">
        <v>7.6708172790101941</v>
      </c>
      <c r="M107" s="113">
        <v>7.089377469689893</v>
      </c>
      <c r="N107" s="113">
        <v>7.1874569022355956</v>
      </c>
      <c r="O107" s="113">
        <v>5.7967590971681631</v>
      </c>
      <c r="P107" s="113">
        <v>5.6189260868377886</v>
      </c>
      <c r="Q107" s="113">
        <v>5.6933681120059845</v>
      </c>
      <c r="R107" s="113">
        <v>5.0309724366394732</v>
      </c>
      <c r="S107" s="113">
        <v>2.0084491938062996</v>
      </c>
      <c r="T107" s="113">
        <v>1.7271573011253594</v>
      </c>
      <c r="U107" s="113">
        <v>1.5035209287430433</v>
      </c>
      <c r="V107" s="113">
        <v>1.6829961020559097</v>
      </c>
      <c r="W107" s="113">
        <v>4.3982367289008977</v>
      </c>
      <c r="X107" s="113">
        <v>4.844073392776977</v>
      </c>
      <c r="Y107" s="113">
        <v>5.3829832086174463</v>
      </c>
      <c r="Z107" s="113">
        <v>5.6442137178250675</v>
      </c>
      <c r="AA107" s="113">
        <v>4.4938745364520969</v>
      </c>
      <c r="AB107" s="113">
        <v>6.9896040731625533</v>
      </c>
      <c r="AC107" s="113">
        <v>7.7464767242881436</v>
      </c>
      <c r="AD107" s="113">
        <v>7.8726201257115491</v>
      </c>
      <c r="AE107" s="113">
        <v>11.406853857954786</v>
      </c>
      <c r="AF107" s="113">
        <v>9.3562352001754761</v>
      </c>
      <c r="AG107" s="113">
        <v>9.0856083261926699</v>
      </c>
      <c r="AH107" s="113">
        <v>8.778148035264465</v>
      </c>
      <c r="AI107" s="113">
        <v>7.0150183458671052</v>
      </c>
      <c r="AJ107" s="113">
        <v>6.9581235167223525</v>
      </c>
      <c r="AK107" s="113">
        <v>6.4903471878813974</v>
      </c>
      <c r="AL107" s="113">
        <v>6.1491127416811224</v>
      </c>
      <c r="AM107" s="113">
        <v>6.6321860061348019</v>
      </c>
      <c r="AN107" s="113">
        <v>6.6738781637709224</v>
      </c>
      <c r="AO107" s="113">
        <v>6.5711668991674372</v>
      </c>
      <c r="AP107" s="113">
        <v>6.7207888378039087</v>
      </c>
      <c r="AQ107" s="113">
        <v>5.4805688508379404</v>
      </c>
      <c r="AR107" s="113">
        <v>5.1034899202557966</v>
      </c>
      <c r="AS107" s="113">
        <v>4.773773540421729</v>
      </c>
      <c r="AT107" s="113">
        <v>4.1572831764139124</v>
      </c>
      <c r="AU107" s="113">
        <v>1.8653705163591354</v>
      </c>
      <c r="AV107" s="113">
        <v>1.179014801844616</v>
      </c>
      <c r="AW107" s="113">
        <v>0.3404374738147169</v>
      </c>
      <c r="AX107" s="113">
        <v>0.28713714725616057</v>
      </c>
      <c r="AY107" s="113">
        <v>2.0939850929237593</v>
      </c>
      <c r="AZ107" s="113">
        <v>1.8983156635956107</v>
      </c>
      <c r="BA107" s="113">
        <v>2.1067917282016992</v>
      </c>
      <c r="BB107" s="113">
        <v>1.7481137550783785</v>
      </c>
      <c r="BC107" s="113">
        <v>2.2180627047262362</v>
      </c>
      <c r="BD107" s="113">
        <v>3.1741772505047265</v>
      </c>
      <c r="BE107" s="115">
        <v>3.230149930695589</v>
      </c>
    </row>
    <row r="108" spans="1:57" s="111" customFormat="1" x14ac:dyDescent="0.2">
      <c r="A108" s="61"/>
      <c r="B108" s="62" t="s">
        <v>69</v>
      </c>
      <c r="C108" s="63"/>
      <c r="D108" s="63"/>
      <c r="E108" s="63"/>
      <c r="F108" s="63"/>
      <c r="G108" s="116">
        <v>5.5696064248329975</v>
      </c>
      <c r="H108" s="116">
        <v>5.6821227313678264</v>
      </c>
      <c r="I108" s="116">
        <v>6.169093135803223</v>
      </c>
      <c r="J108" s="116">
        <v>6.4771973935680904</v>
      </c>
      <c r="K108" s="116">
        <v>8.0192158334946271</v>
      </c>
      <c r="L108" s="116">
        <v>7.3115641567800935</v>
      </c>
      <c r="M108" s="116">
        <v>7.109191872798533</v>
      </c>
      <c r="N108" s="116">
        <v>6.9627856882633807</v>
      </c>
      <c r="O108" s="116">
        <v>5.3007532635244132</v>
      </c>
      <c r="P108" s="116">
        <v>4.7821041947446332</v>
      </c>
      <c r="Q108" s="116">
        <v>4.4214949519871141</v>
      </c>
      <c r="R108" s="116">
        <v>3.9735308071620068</v>
      </c>
      <c r="S108" s="116">
        <v>1.4060311484872727</v>
      </c>
      <c r="T108" s="116">
        <v>1.4523978979589032</v>
      </c>
      <c r="U108" s="116">
        <v>1.04033251360039</v>
      </c>
      <c r="V108" s="116">
        <v>1.0416985350966996</v>
      </c>
      <c r="W108" s="116">
        <v>2.9655956833671411</v>
      </c>
      <c r="X108" s="116">
        <v>3.4469316631285949</v>
      </c>
      <c r="Y108" s="116">
        <v>4.1645109009065493</v>
      </c>
      <c r="Z108" s="116">
        <v>4.8718714385319402</v>
      </c>
      <c r="AA108" s="116">
        <v>5.0554068526625855</v>
      </c>
      <c r="AB108" s="116">
        <v>6.2273246949740297</v>
      </c>
      <c r="AC108" s="116">
        <v>6.4219368842636868</v>
      </c>
      <c r="AD108" s="116">
        <v>6.4932899483500961</v>
      </c>
      <c r="AE108" s="116">
        <v>6.9010641862641933</v>
      </c>
      <c r="AF108" s="116">
        <v>5.8184326294507258</v>
      </c>
      <c r="AG108" s="116">
        <v>5.4498177814667343</v>
      </c>
      <c r="AH108" s="116">
        <v>5.2032678136743016</v>
      </c>
      <c r="AI108" s="116">
        <v>3.6178643026542261</v>
      </c>
      <c r="AJ108" s="116">
        <v>3.8686690078997117</v>
      </c>
      <c r="AK108" s="116">
        <v>3.9393713043051548</v>
      </c>
      <c r="AL108" s="116">
        <v>3.9885143883711152</v>
      </c>
      <c r="AM108" s="116">
        <v>4.2141953363181983</v>
      </c>
      <c r="AN108" s="116">
        <v>4.1976957469729683</v>
      </c>
      <c r="AO108" s="116">
        <v>4.264831123411966</v>
      </c>
      <c r="AP108" s="116">
        <v>4.6645201434111243</v>
      </c>
      <c r="AQ108" s="116">
        <v>4.5867816443697791</v>
      </c>
      <c r="AR108" s="116">
        <v>4.1013695822664147</v>
      </c>
      <c r="AS108" s="116">
        <v>4.1001869422033934</v>
      </c>
      <c r="AT108" s="116">
        <v>3.5688399961344004</v>
      </c>
      <c r="AU108" s="116">
        <v>2.2301206423194913</v>
      </c>
      <c r="AV108" s="116">
        <v>1.6417923820319942</v>
      </c>
      <c r="AW108" s="116">
        <v>1.2512627368983118</v>
      </c>
      <c r="AX108" s="116">
        <v>1.4919961867323508</v>
      </c>
      <c r="AY108" s="116">
        <v>1.2534168165075954</v>
      </c>
      <c r="AZ108" s="116">
        <v>1.5211079903744604</v>
      </c>
      <c r="BA108" s="116">
        <v>1.9528748038906372</v>
      </c>
      <c r="BB108" s="116">
        <v>1.6879598245156444</v>
      </c>
      <c r="BC108" s="116">
        <v>2.5732967728327338</v>
      </c>
      <c r="BD108" s="116">
        <v>2.8781260184572091</v>
      </c>
      <c r="BE108" s="117">
        <v>2.8961546483463678</v>
      </c>
    </row>
    <row r="109" spans="1:57" x14ac:dyDescent="0.2">
      <c r="A109" s="7"/>
      <c r="B109" s="6"/>
      <c r="C109" s="6"/>
      <c r="D109" s="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46"/>
    </row>
    <row r="110" spans="1:57" x14ac:dyDescent="0.2">
      <c r="A110" s="172" t="s">
        <v>64</v>
      </c>
      <c r="B110" s="173"/>
      <c r="C110" s="134"/>
      <c r="D110" s="134"/>
      <c r="E110" s="134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6"/>
    </row>
    <row r="111" spans="1:57" x14ac:dyDescent="0.2">
      <c r="A111" s="7"/>
      <c r="B111" s="60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6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65"/>
    </row>
    <row r="112" spans="1:57" x14ac:dyDescent="0.2">
      <c r="A112" s="42"/>
      <c r="B112" s="43" t="s">
        <v>65</v>
      </c>
      <c r="C112" s="44"/>
      <c r="D112" s="44"/>
      <c r="E112" s="44"/>
      <c r="F112" s="44"/>
      <c r="G112" s="112">
        <v>20.722461328471326</v>
      </c>
      <c r="H112" s="112">
        <v>15.525094933413584</v>
      </c>
      <c r="I112" s="112">
        <v>16.272581898929971</v>
      </c>
      <c r="J112" s="112">
        <v>15.655004180381439</v>
      </c>
      <c r="K112" s="112">
        <v>22.885928363652013</v>
      </c>
      <c r="L112" s="112">
        <v>21.411215963932534</v>
      </c>
      <c r="M112" s="112">
        <v>22.390387298955531</v>
      </c>
      <c r="N112" s="112">
        <v>22.207826786490514</v>
      </c>
      <c r="O112" s="112">
        <v>3.2988016460949723</v>
      </c>
      <c r="P112" s="112">
        <v>3.3480320148630653</v>
      </c>
      <c r="Q112" s="112">
        <v>3.9167750397653691</v>
      </c>
      <c r="R112" s="112">
        <v>4.2725813633239085</v>
      </c>
      <c r="S112" s="112">
        <v>1.1205392762505255</v>
      </c>
      <c r="T112" s="112">
        <v>-2.3967793844987</v>
      </c>
      <c r="U112" s="112">
        <v>-3.7887357237424339</v>
      </c>
      <c r="V112" s="112">
        <v>-3.7034556201352586</v>
      </c>
      <c r="W112" s="112">
        <v>11.28605873756112</v>
      </c>
      <c r="X112" s="112">
        <v>16.130956869526656</v>
      </c>
      <c r="Y112" s="112">
        <v>16.2077136782476</v>
      </c>
      <c r="Z112" s="112">
        <v>17.840898863791836</v>
      </c>
      <c r="AA112" s="112">
        <v>22.607764461123693</v>
      </c>
      <c r="AB112" s="112">
        <v>22.750897247991048</v>
      </c>
      <c r="AC112" s="112">
        <v>19.083098408549915</v>
      </c>
      <c r="AD112" s="112">
        <v>15.071628452793988</v>
      </c>
      <c r="AE112" s="112">
        <v>8.0871214999990997</v>
      </c>
      <c r="AF112" s="112">
        <v>9.0047479962975387</v>
      </c>
      <c r="AG112" s="112">
        <v>7.8375338155607608</v>
      </c>
      <c r="AH112" s="112">
        <v>8.3218546081765652</v>
      </c>
      <c r="AI112" s="112">
        <v>-4.4120153461370251</v>
      </c>
      <c r="AJ112" s="112">
        <v>-5.6561154560519356</v>
      </c>
      <c r="AK112" s="112">
        <v>-4.1147879177936062</v>
      </c>
      <c r="AL112" s="112">
        <v>-3.8128533305953169</v>
      </c>
      <c r="AM112" s="112">
        <v>0.61576432140282122</v>
      </c>
      <c r="AN112" s="112">
        <v>4.5766601484813236</v>
      </c>
      <c r="AO112" s="112">
        <v>8.5345336329646102</v>
      </c>
      <c r="AP112" s="112">
        <v>13.570547760373699</v>
      </c>
      <c r="AQ112" s="112">
        <v>18.863688453464022</v>
      </c>
      <c r="AR112" s="112">
        <v>15.615421626085563</v>
      </c>
      <c r="AS112" s="112">
        <v>10.777342342289884</v>
      </c>
      <c r="AT112" s="112">
        <v>5.1701457551365735</v>
      </c>
      <c r="AU112" s="112">
        <v>-8.488688793468242</v>
      </c>
      <c r="AV112" s="112">
        <v>-10.221145955951457</v>
      </c>
      <c r="AW112" s="112">
        <v>-10.336398619684289</v>
      </c>
      <c r="AX112" s="112">
        <v>-5.9204120934243321</v>
      </c>
      <c r="AY112" s="112">
        <v>5.3803297335751807</v>
      </c>
      <c r="AZ112" s="112">
        <v>1.9296164024671185</v>
      </c>
      <c r="BA112" s="112">
        <v>4.2692565228177273</v>
      </c>
      <c r="BB112" s="112">
        <v>0.71182877890304042</v>
      </c>
      <c r="BC112" s="112">
        <v>1.3450173221927884</v>
      </c>
      <c r="BD112" s="112">
        <v>2.6899648974878545</v>
      </c>
      <c r="BE112" s="114">
        <v>3.175194871491783</v>
      </c>
    </row>
    <row r="113" spans="1:57" x14ac:dyDescent="0.2">
      <c r="A113" s="7"/>
      <c r="B113" s="6" t="s">
        <v>66</v>
      </c>
      <c r="C113" s="34"/>
      <c r="D113" s="34"/>
      <c r="E113" s="34"/>
      <c r="F113" s="34"/>
      <c r="G113" s="113">
        <v>2.8008857539290517</v>
      </c>
      <c r="H113" s="113">
        <v>3.3477965066693258</v>
      </c>
      <c r="I113" s="113">
        <v>4.2210575230093355</v>
      </c>
      <c r="J113" s="113">
        <v>4.8972707819524572</v>
      </c>
      <c r="K113" s="113">
        <v>7.0197462568669238</v>
      </c>
      <c r="L113" s="113">
        <v>5.867926277378487</v>
      </c>
      <c r="M113" s="113">
        <v>5.3413689640816813</v>
      </c>
      <c r="N113" s="113">
        <v>5.050993601448468</v>
      </c>
      <c r="O113" s="113">
        <v>4.2944510608376163</v>
      </c>
      <c r="P113" s="113">
        <v>4.282135278341471</v>
      </c>
      <c r="Q113" s="113">
        <v>4.0199113063318066</v>
      </c>
      <c r="R113" s="113">
        <v>3.8056768589901537</v>
      </c>
      <c r="S113" s="113">
        <v>2.1935568303603361</v>
      </c>
      <c r="T113" s="113">
        <v>2.0691648785663688</v>
      </c>
      <c r="U113" s="113">
        <v>1.9046371834647147</v>
      </c>
      <c r="V113" s="113">
        <v>1.8285099051731208</v>
      </c>
      <c r="W113" s="113">
        <v>2.3027142368568008</v>
      </c>
      <c r="X113" s="113">
        <v>2.3590640241883705</v>
      </c>
      <c r="Y113" s="113">
        <v>2.5228143520932065</v>
      </c>
      <c r="Z113" s="113">
        <v>2.7606767530812704</v>
      </c>
      <c r="AA113" s="113">
        <v>2.4665701473753643</v>
      </c>
      <c r="AB113" s="113">
        <v>3.9879097887275776</v>
      </c>
      <c r="AC113" s="113">
        <v>4.2946545143471155</v>
      </c>
      <c r="AD113" s="113">
        <v>4.265727166272697</v>
      </c>
      <c r="AE113" s="113">
        <v>6.8351281296356206</v>
      </c>
      <c r="AF113" s="113">
        <v>5.3183210963698002</v>
      </c>
      <c r="AG113" s="113">
        <v>5.0105890338959256</v>
      </c>
      <c r="AH113" s="113">
        <v>4.8299401889953373</v>
      </c>
      <c r="AI113" s="113">
        <v>4.1040895869744531</v>
      </c>
      <c r="AJ113" s="113">
        <v>4.6589815008805999</v>
      </c>
      <c r="AK113" s="113">
        <v>4.4829833245365762</v>
      </c>
      <c r="AL113" s="113">
        <v>4.2206002036590036</v>
      </c>
      <c r="AM113" s="113">
        <v>3.2341920130507731</v>
      </c>
      <c r="AN113" s="113">
        <v>2.7715785667990787</v>
      </c>
      <c r="AO113" s="113">
        <v>2.7900372749790847</v>
      </c>
      <c r="AP113" s="113">
        <v>3.1636441694980846</v>
      </c>
      <c r="AQ113" s="113">
        <v>4.0749420116556507</v>
      </c>
      <c r="AR113" s="113">
        <v>3.9281843151150326</v>
      </c>
      <c r="AS113" s="113">
        <v>4.036284723343357</v>
      </c>
      <c r="AT113" s="113">
        <v>3.6287962477984337</v>
      </c>
      <c r="AU113" s="113">
        <v>1.2954786643146292</v>
      </c>
      <c r="AV113" s="113">
        <v>0.40780116432004831</v>
      </c>
      <c r="AW113" s="113">
        <v>-0.25249823113635728</v>
      </c>
      <c r="AX113" s="113">
        <v>-0.40820450843467881</v>
      </c>
      <c r="AY113" s="113">
        <v>-0.28868288660632402</v>
      </c>
      <c r="AZ113" s="113">
        <v>0.73180736920900813</v>
      </c>
      <c r="BA113" s="113">
        <v>1.6933375423644321</v>
      </c>
      <c r="BB113" s="113">
        <v>1.9832921602346261</v>
      </c>
      <c r="BC113" s="113">
        <v>4.6480462688672617</v>
      </c>
      <c r="BD113" s="113">
        <v>4.4630622054110347</v>
      </c>
      <c r="BE113" s="115">
        <v>4.1431851127883448</v>
      </c>
    </row>
    <row r="114" spans="1:57" x14ac:dyDescent="0.2">
      <c r="A114" s="42"/>
      <c r="B114" s="43" t="s">
        <v>67</v>
      </c>
      <c r="C114" s="44"/>
      <c r="D114" s="44"/>
      <c r="E114" s="44"/>
      <c r="F114" s="44"/>
      <c r="G114" s="112">
        <v>4.5930978368952111</v>
      </c>
      <c r="H114" s="112">
        <v>4.5315992848520068</v>
      </c>
      <c r="I114" s="112">
        <v>5.8555259980913803</v>
      </c>
      <c r="J114" s="112">
        <v>7.1361198683694624</v>
      </c>
      <c r="K114" s="112">
        <v>13.960489005204664</v>
      </c>
      <c r="L114" s="112">
        <v>9.9757660298919149</v>
      </c>
      <c r="M114" s="112">
        <v>8.0704344145455735</v>
      </c>
      <c r="N114" s="112">
        <v>7.0001299624626654</v>
      </c>
      <c r="O114" s="112">
        <v>4.7288590918160622</v>
      </c>
      <c r="P114" s="112">
        <v>3.861108975938393</v>
      </c>
      <c r="Q114" s="112">
        <v>3.4642192497655913</v>
      </c>
      <c r="R114" s="112">
        <v>2.5724881638871153</v>
      </c>
      <c r="S114" s="112">
        <v>-2.6941599684888473</v>
      </c>
      <c r="T114" s="112">
        <v>-2.5716078700904035</v>
      </c>
      <c r="U114" s="112">
        <v>-3.6689850669449697</v>
      </c>
      <c r="V114" s="112">
        <v>-3.0128139400130038</v>
      </c>
      <c r="W114" s="112">
        <v>2.4877011005195726</v>
      </c>
      <c r="X114" s="112">
        <v>4.7244217163025155</v>
      </c>
      <c r="Y114" s="112">
        <v>8.3102247336885</v>
      </c>
      <c r="Z114" s="112">
        <v>10.838107435372905</v>
      </c>
      <c r="AA114" s="112">
        <v>13.286271901793853</v>
      </c>
      <c r="AB114" s="112">
        <v>17.169003322389358</v>
      </c>
      <c r="AC114" s="112">
        <v>16.452996893769594</v>
      </c>
      <c r="AD114" s="112">
        <v>16.182560433465625</v>
      </c>
      <c r="AE114" s="112">
        <v>15.250209282111797</v>
      </c>
      <c r="AF114" s="112">
        <v>10.940537255313416</v>
      </c>
      <c r="AG114" s="112">
        <v>8.8263418521072481</v>
      </c>
      <c r="AH114" s="112">
        <v>6.2439094649617175</v>
      </c>
      <c r="AI114" s="112">
        <v>2.4216929207565414</v>
      </c>
      <c r="AJ114" s="112">
        <v>2.192441413349556</v>
      </c>
      <c r="AK114" s="112">
        <v>1.6377355300899836</v>
      </c>
      <c r="AL114" s="112">
        <v>1.9096673779474855</v>
      </c>
      <c r="AM114" s="112">
        <v>2.334135330847559</v>
      </c>
      <c r="AN114" s="112">
        <v>4.3464832477314417</v>
      </c>
      <c r="AO114" s="112">
        <v>4.0178910881567731</v>
      </c>
      <c r="AP114" s="112">
        <v>5.1232386545490414</v>
      </c>
      <c r="AQ114" s="112">
        <v>4.8137661353758006</v>
      </c>
      <c r="AR114" s="112">
        <v>2.2545206883898885</v>
      </c>
      <c r="AS114" s="112">
        <v>3.2626097760618364</v>
      </c>
      <c r="AT114" s="112">
        <v>2.8744626731425029</v>
      </c>
      <c r="AU114" s="112">
        <v>4.7936324228407159</v>
      </c>
      <c r="AV114" s="112">
        <v>4.0987181376986683</v>
      </c>
      <c r="AW114" s="112">
        <v>3.3746509101903968</v>
      </c>
      <c r="AX114" s="112">
        <v>3.0399106335185877</v>
      </c>
      <c r="AY114" s="112">
        <v>-3.785901607532054</v>
      </c>
      <c r="AZ114" s="112">
        <v>-3.0680316374903924</v>
      </c>
      <c r="BA114" s="112">
        <v>-2.6293360208159697</v>
      </c>
      <c r="BB114" s="112">
        <v>-2.3592424918701767</v>
      </c>
      <c r="BC114" s="112">
        <v>2.2029897718332023</v>
      </c>
      <c r="BD114" s="112">
        <v>2.214041915854196</v>
      </c>
      <c r="BE114" s="114">
        <v>2.1661217669656025</v>
      </c>
    </row>
    <row r="115" spans="1:57" x14ac:dyDescent="0.2">
      <c r="A115" s="7"/>
      <c r="B115" s="6" t="s">
        <v>68</v>
      </c>
      <c r="C115" s="34"/>
      <c r="D115" s="34"/>
      <c r="E115" s="34"/>
      <c r="F115" s="34"/>
      <c r="G115" s="113">
        <v>6.6287402826063442</v>
      </c>
      <c r="H115" s="113">
        <v>6.6800243186491315</v>
      </c>
      <c r="I115" s="113">
        <v>6.6943454302911221</v>
      </c>
      <c r="J115" s="113">
        <v>6.5663574560064717</v>
      </c>
      <c r="K115" s="113">
        <v>6.4179602953578865</v>
      </c>
      <c r="L115" s="113">
        <v>6.4558273552584069</v>
      </c>
      <c r="M115" s="113">
        <v>6.608602913166024</v>
      </c>
      <c r="N115" s="113">
        <v>6.698121422664542</v>
      </c>
      <c r="O115" s="113">
        <v>6.0341390263592558</v>
      </c>
      <c r="P115" s="113">
        <v>5.2493518412966722</v>
      </c>
      <c r="Q115" s="113">
        <v>4.8120477011203207</v>
      </c>
      <c r="R115" s="113">
        <v>4.272513339827654</v>
      </c>
      <c r="S115" s="113">
        <v>1.4951104626801168</v>
      </c>
      <c r="T115" s="113">
        <v>1.9029733916947009</v>
      </c>
      <c r="U115" s="113">
        <v>1.5173958601170057</v>
      </c>
      <c r="V115" s="113">
        <v>1.5565635405878027</v>
      </c>
      <c r="W115" s="113">
        <v>2.7847876337120994</v>
      </c>
      <c r="X115" s="113">
        <v>3.0056162874408869</v>
      </c>
      <c r="Y115" s="113">
        <v>3.723961270875904</v>
      </c>
      <c r="Z115" s="113">
        <v>4.3144078941386823</v>
      </c>
      <c r="AA115" s="113">
        <v>4.3158678096213805</v>
      </c>
      <c r="AB115" s="113">
        <v>4.8979309362995593</v>
      </c>
      <c r="AC115" s="113">
        <v>5.4011318811586762</v>
      </c>
      <c r="AD115" s="113">
        <v>5.7177815576572044</v>
      </c>
      <c r="AE115" s="113">
        <v>5.7266496717846422</v>
      </c>
      <c r="AF115" s="113">
        <v>5.1231208835177995</v>
      </c>
      <c r="AG115" s="113">
        <v>5.0353082377661167</v>
      </c>
      <c r="AH115" s="113">
        <v>4.9673334941443983</v>
      </c>
      <c r="AI115" s="113">
        <v>4.2553029882572986</v>
      </c>
      <c r="AJ115" s="113">
        <v>4.5434810838038686</v>
      </c>
      <c r="AK115" s="113">
        <v>4.677821338270661</v>
      </c>
      <c r="AL115" s="113">
        <v>4.9009949683621983</v>
      </c>
      <c r="AM115" s="113">
        <v>5.4183468249258766</v>
      </c>
      <c r="AN115" s="113">
        <v>5.0175789352884408</v>
      </c>
      <c r="AO115" s="113">
        <v>4.8097045751834173</v>
      </c>
      <c r="AP115" s="113">
        <v>4.6865451015347901</v>
      </c>
      <c r="AQ115" s="113">
        <v>3.6171122457091371</v>
      </c>
      <c r="AR115" s="113">
        <v>3.4145244953425475</v>
      </c>
      <c r="AS115" s="113">
        <v>3.6192594417955064</v>
      </c>
      <c r="AT115" s="113">
        <v>3.4929402571266479</v>
      </c>
      <c r="AU115" s="113">
        <v>3.3528170508101027</v>
      </c>
      <c r="AV115" s="113">
        <v>3.1071543890586639</v>
      </c>
      <c r="AW115" s="113">
        <v>2.8978800491607188</v>
      </c>
      <c r="AX115" s="113">
        <v>3.0175359816154526</v>
      </c>
      <c r="AY115" s="113">
        <v>2.4348071266970805</v>
      </c>
      <c r="AZ115" s="113">
        <v>2.6054966685791499</v>
      </c>
      <c r="BA115" s="113">
        <v>2.5411765030360982</v>
      </c>
      <c r="BB115" s="113">
        <v>2.2984241681317457</v>
      </c>
      <c r="BC115" s="113">
        <v>1.4698162729658719</v>
      </c>
      <c r="BD115" s="113">
        <v>2.0124946698810646</v>
      </c>
      <c r="BE115" s="115">
        <v>2.201641113710366</v>
      </c>
    </row>
    <row r="116" spans="1:57" s="111" customFormat="1" x14ac:dyDescent="0.2">
      <c r="A116" s="52"/>
      <c r="B116" s="49" t="s">
        <v>69</v>
      </c>
      <c r="C116" s="50"/>
      <c r="D116" s="50"/>
      <c r="E116" s="50"/>
      <c r="F116" s="50"/>
      <c r="G116" s="118">
        <v>5.5696064248329975</v>
      </c>
      <c r="H116" s="118">
        <v>5.6821227313678264</v>
      </c>
      <c r="I116" s="118">
        <v>6.169093135803223</v>
      </c>
      <c r="J116" s="118">
        <v>6.4771973935680904</v>
      </c>
      <c r="K116" s="118">
        <v>8.0192158334946271</v>
      </c>
      <c r="L116" s="118">
        <v>7.3115641567800935</v>
      </c>
      <c r="M116" s="118">
        <v>7.109191872798533</v>
      </c>
      <c r="N116" s="118">
        <v>6.9627856882633807</v>
      </c>
      <c r="O116" s="118">
        <v>5.3007532635244132</v>
      </c>
      <c r="P116" s="118">
        <v>4.7821041947446332</v>
      </c>
      <c r="Q116" s="118">
        <v>4.4214949519871141</v>
      </c>
      <c r="R116" s="118">
        <v>3.9735308071620068</v>
      </c>
      <c r="S116" s="118">
        <v>1.4060311484872727</v>
      </c>
      <c r="T116" s="118">
        <v>1.4523978979589032</v>
      </c>
      <c r="U116" s="118">
        <v>1.04033251360039</v>
      </c>
      <c r="V116" s="118">
        <v>1.0416985350966996</v>
      </c>
      <c r="W116" s="118">
        <v>2.9655956833671411</v>
      </c>
      <c r="X116" s="118">
        <v>3.4469316631285949</v>
      </c>
      <c r="Y116" s="118">
        <v>4.1645109009065493</v>
      </c>
      <c r="Z116" s="118">
        <v>4.8718714385319402</v>
      </c>
      <c r="AA116" s="118">
        <v>5.0554068526625855</v>
      </c>
      <c r="AB116" s="118">
        <v>6.2273246949740297</v>
      </c>
      <c r="AC116" s="118">
        <v>6.4219368842636868</v>
      </c>
      <c r="AD116" s="118">
        <v>6.4932899483500961</v>
      </c>
      <c r="AE116" s="118">
        <v>6.9010641862641933</v>
      </c>
      <c r="AF116" s="118">
        <v>5.8184326294507258</v>
      </c>
      <c r="AG116" s="118">
        <v>5.4498177814667343</v>
      </c>
      <c r="AH116" s="118">
        <v>5.2032678136743016</v>
      </c>
      <c r="AI116" s="118">
        <v>3.6178643026542261</v>
      </c>
      <c r="AJ116" s="118">
        <v>3.8686690078997117</v>
      </c>
      <c r="AK116" s="118">
        <v>3.9393713043051548</v>
      </c>
      <c r="AL116" s="118">
        <v>3.9885143883711152</v>
      </c>
      <c r="AM116" s="118">
        <v>4.2141953363181983</v>
      </c>
      <c r="AN116" s="118">
        <v>4.1976957469729683</v>
      </c>
      <c r="AO116" s="118">
        <v>4.264831123411966</v>
      </c>
      <c r="AP116" s="118">
        <v>4.6645201434111243</v>
      </c>
      <c r="AQ116" s="118">
        <v>4.5867816443697791</v>
      </c>
      <c r="AR116" s="118">
        <v>4.1013695822664147</v>
      </c>
      <c r="AS116" s="118">
        <v>4.1001869422033934</v>
      </c>
      <c r="AT116" s="118">
        <v>3.5688399961344004</v>
      </c>
      <c r="AU116" s="118">
        <v>2.2301206423194913</v>
      </c>
      <c r="AV116" s="118">
        <v>1.6417923820319942</v>
      </c>
      <c r="AW116" s="118">
        <v>1.2512627368983118</v>
      </c>
      <c r="AX116" s="118">
        <v>1.4919961867323508</v>
      </c>
      <c r="AY116" s="118">
        <v>1.2534168165075954</v>
      </c>
      <c r="AZ116" s="118">
        <v>1.5211079903744604</v>
      </c>
      <c r="BA116" s="118">
        <v>1.9528748038906372</v>
      </c>
      <c r="BB116" s="118">
        <v>1.6879598245156444</v>
      </c>
      <c r="BC116" s="118">
        <v>2.5732967728327338</v>
      </c>
      <c r="BD116" s="118">
        <v>2.8781260184572091</v>
      </c>
      <c r="BE116" s="119">
        <v>2.8961546483463678</v>
      </c>
    </row>
    <row r="117" spans="1:57" x14ac:dyDescent="0.2"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1:57" x14ac:dyDescent="0.2">
      <c r="A118" s="26" t="s">
        <v>10</v>
      </c>
      <c r="B118" s="68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57" x14ac:dyDescent="0.2">
      <c r="A119" s="28" t="s">
        <v>11</v>
      </c>
      <c r="B119" s="69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57" x14ac:dyDescent="0.2">
      <c r="A120" s="28" t="s">
        <v>12</v>
      </c>
      <c r="B120" s="69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1:57" x14ac:dyDescent="0.2">
      <c r="A121" s="29" t="s">
        <v>91</v>
      </c>
      <c r="B121" s="70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</sheetData>
  <mergeCells count="58">
    <mergeCell ref="AU12:AX12"/>
    <mergeCell ref="AY12:BB12"/>
    <mergeCell ref="BC12:BE12"/>
    <mergeCell ref="A56:B56"/>
    <mergeCell ref="A72:B72"/>
    <mergeCell ref="A15:B15"/>
    <mergeCell ref="A31:B31"/>
    <mergeCell ref="A12:A13"/>
    <mergeCell ref="B12:B13"/>
    <mergeCell ref="C12:F12"/>
    <mergeCell ref="G12:J12"/>
    <mergeCell ref="AA12:AD12"/>
    <mergeCell ref="AE12:AH12"/>
    <mergeCell ref="AI12:AL12"/>
    <mergeCell ref="AM12:AP12"/>
    <mergeCell ref="AQ12:AT12"/>
    <mergeCell ref="A1:G4"/>
    <mergeCell ref="K12:N12"/>
    <mergeCell ref="O12:R12"/>
    <mergeCell ref="S12:V12"/>
    <mergeCell ref="W12:Z12"/>
    <mergeCell ref="A5:G6"/>
    <mergeCell ref="AI53:AL53"/>
    <mergeCell ref="A47:G48"/>
    <mergeCell ref="A53:A54"/>
    <mergeCell ref="B53:B54"/>
    <mergeCell ref="C53:F53"/>
    <mergeCell ref="G53:J53"/>
    <mergeCell ref="K53:N53"/>
    <mergeCell ref="O53:R53"/>
    <mergeCell ref="S53:V53"/>
    <mergeCell ref="W53:Z53"/>
    <mergeCell ref="AA53:AD53"/>
    <mergeCell ref="AE53:AH53"/>
    <mergeCell ref="AM53:AP53"/>
    <mergeCell ref="AQ53:AT53"/>
    <mergeCell ref="AU53:AX53"/>
    <mergeCell ref="AY53:BB53"/>
    <mergeCell ref="BC53:BE53"/>
    <mergeCell ref="BC91:BE91"/>
    <mergeCell ref="A85:G86"/>
    <mergeCell ref="A91:A92"/>
    <mergeCell ref="B91:B92"/>
    <mergeCell ref="C91:F91"/>
    <mergeCell ref="G91:J91"/>
    <mergeCell ref="AY91:BB91"/>
    <mergeCell ref="AQ91:AT91"/>
    <mergeCell ref="AU91:AX91"/>
    <mergeCell ref="A94:B94"/>
    <mergeCell ref="A110:B110"/>
    <mergeCell ref="AE91:AH91"/>
    <mergeCell ref="AI91:AL91"/>
    <mergeCell ref="AM91:AP91"/>
    <mergeCell ref="K91:N91"/>
    <mergeCell ref="O91:R91"/>
    <mergeCell ref="S91:V91"/>
    <mergeCell ref="W91:Z91"/>
    <mergeCell ref="AA91:AD91"/>
  </mergeCells>
  <hyperlinks>
    <hyperlink ref="I7" location="Índice!A1" display="Índice"/>
    <hyperlink ref="I8" location="'Cuadro 3'!A49" display="Tasa de crecimiento anual"/>
    <hyperlink ref="I9" location="'Cuadro 3'!A8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21"/>
  <sheetViews>
    <sheetView showGridLines="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75.28515625" style="3" customWidth="1"/>
    <col min="3" max="3" width="11.42578125" style="3" customWidth="1"/>
    <col min="4" max="4" width="11.42578125" style="2" customWidth="1"/>
    <col min="5" max="5" width="11.42578125" style="3" customWidth="1"/>
    <col min="6" max="16384" width="11.42578125" style="3"/>
  </cols>
  <sheetData>
    <row r="1" spans="1:57" s="18" customFormat="1" ht="12" customHeight="1" x14ac:dyDescent="0.2">
      <c r="A1" s="160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60"/>
      <c r="B2" s="160"/>
      <c r="C2" s="160"/>
      <c r="D2" s="160"/>
      <c r="E2" s="160"/>
      <c r="F2" s="160"/>
      <c r="G2" s="161"/>
    </row>
    <row r="3" spans="1:57" s="18" customFormat="1" ht="36" customHeight="1" x14ac:dyDescent="0.2">
      <c r="A3" s="160"/>
      <c r="B3" s="160"/>
      <c r="C3" s="160"/>
      <c r="D3" s="160"/>
      <c r="E3" s="160"/>
      <c r="F3" s="160"/>
      <c r="G3" s="161"/>
    </row>
    <row r="4" spans="1:57" s="18" customFormat="1" ht="12" customHeight="1" x14ac:dyDescent="0.2">
      <c r="A4" s="160"/>
      <c r="B4" s="160"/>
      <c r="C4" s="160"/>
      <c r="D4" s="160"/>
      <c r="E4" s="160"/>
      <c r="F4" s="160"/>
      <c r="G4" s="161"/>
    </row>
    <row r="5" spans="1:57" s="18" customFormat="1" ht="12" customHeight="1" x14ac:dyDescent="0.2">
      <c r="A5" s="166" t="s">
        <v>70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6"/>
      <c r="B6" s="166"/>
      <c r="C6" s="166"/>
      <c r="D6" s="166"/>
      <c r="E6" s="166"/>
      <c r="F6" s="166"/>
      <c r="G6" s="167"/>
    </row>
    <row r="7" spans="1:57" s="18" customFormat="1" x14ac:dyDescent="0.2">
      <c r="A7" s="47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x14ac:dyDescent="0.2">
      <c r="A8" s="47" t="s">
        <v>20</v>
      </c>
      <c r="B8" s="19"/>
      <c r="C8" s="19"/>
      <c r="D8" s="19"/>
      <c r="E8" s="19"/>
      <c r="F8" s="19"/>
      <c r="G8" s="20"/>
      <c r="I8" s="123" t="s">
        <v>37</v>
      </c>
    </row>
    <row r="9" spans="1:57" s="18" customFormat="1" ht="15" x14ac:dyDescent="0.25">
      <c r="A9" s="47" t="s">
        <v>13</v>
      </c>
      <c r="B9" s="19"/>
      <c r="C9" s="19"/>
      <c r="D9" s="19"/>
      <c r="E9" s="19"/>
      <c r="F9" s="19"/>
      <c r="G9" s="20"/>
      <c r="I9" s="123" t="s">
        <v>96</v>
      </c>
      <c r="R9" s="33"/>
    </row>
    <row r="10" spans="1:57" s="18" customFormat="1" ht="15" x14ac:dyDescent="0.25">
      <c r="A10" s="71" t="s">
        <v>90</v>
      </c>
      <c r="B10" s="21"/>
      <c r="C10" s="21"/>
      <c r="D10" s="21"/>
      <c r="E10" s="21"/>
      <c r="F10" s="21"/>
      <c r="G10" s="22"/>
      <c r="I10" s="39"/>
      <c r="R10" s="33"/>
    </row>
    <row r="11" spans="1:57" s="18" customFormat="1" ht="15" x14ac:dyDescent="0.25">
      <c r="I11" s="39"/>
      <c r="R11" s="33"/>
    </row>
    <row r="12" spans="1:57" s="17" customFormat="1" ht="48" customHeight="1" x14ac:dyDescent="0.25">
      <c r="A12" s="168" t="s">
        <v>42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74"/>
      <c r="B13" s="175"/>
      <c r="C13" s="127" t="s">
        <v>5</v>
      </c>
      <c r="D13" s="127" t="s">
        <v>16</v>
      </c>
      <c r="E13" s="127" t="s">
        <v>17</v>
      </c>
      <c r="F13" s="127" t="s">
        <v>18</v>
      </c>
      <c r="G13" s="127" t="s">
        <v>5</v>
      </c>
      <c r="H13" s="127" t="s">
        <v>16</v>
      </c>
      <c r="I13" s="127" t="s">
        <v>17</v>
      </c>
      <c r="J13" s="127" t="s">
        <v>18</v>
      </c>
      <c r="K13" s="127" t="s">
        <v>5</v>
      </c>
      <c r="L13" s="127" t="s">
        <v>16</v>
      </c>
      <c r="M13" s="127" t="s">
        <v>17</v>
      </c>
      <c r="N13" s="127" t="s">
        <v>18</v>
      </c>
      <c r="O13" s="127" t="s">
        <v>5</v>
      </c>
      <c r="P13" s="127" t="s">
        <v>16</v>
      </c>
      <c r="Q13" s="127" t="s">
        <v>17</v>
      </c>
      <c r="R13" s="127" t="s">
        <v>18</v>
      </c>
      <c r="S13" s="127" t="s">
        <v>5</v>
      </c>
      <c r="T13" s="127" t="s">
        <v>16</v>
      </c>
      <c r="U13" s="127" t="s">
        <v>17</v>
      </c>
      <c r="V13" s="127" t="s">
        <v>18</v>
      </c>
      <c r="W13" s="127" t="s">
        <v>5</v>
      </c>
      <c r="X13" s="127" t="s">
        <v>16</v>
      </c>
      <c r="Y13" s="127" t="s">
        <v>17</v>
      </c>
      <c r="Z13" s="127" t="s">
        <v>18</v>
      </c>
      <c r="AA13" s="127" t="s">
        <v>5</v>
      </c>
      <c r="AB13" s="127" t="s">
        <v>16</v>
      </c>
      <c r="AC13" s="127" t="s">
        <v>17</v>
      </c>
      <c r="AD13" s="127" t="s">
        <v>18</v>
      </c>
      <c r="AE13" s="127" t="s">
        <v>5</v>
      </c>
      <c r="AF13" s="127" t="s">
        <v>16</v>
      </c>
      <c r="AG13" s="127" t="s">
        <v>17</v>
      </c>
      <c r="AH13" s="127" t="s">
        <v>18</v>
      </c>
      <c r="AI13" s="127" t="s">
        <v>5</v>
      </c>
      <c r="AJ13" s="127" t="s">
        <v>16</v>
      </c>
      <c r="AK13" s="127" t="s">
        <v>17</v>
      </c>
      <c r="AL13" s="127" t="s">
        <v>18</v>
      </c>
      <c r="AM13" s="127" t="s">
        <v>5</v>
      </c>
      <c r="AN13" s="127" t="s">
        <v>16</v>
      </c>
      <c r="AO13" s="127" t="s">
        <v>17</v>
      </c>
      <c r="AP13" s="127" t="s">
        <v>18</v>
      </c>
      <c r="AQ13" s="127" t="s">
        <v>5</v>
      </c>
      <c r="AR13" s="127" t="s">
        <v>16</v>
      </c>
      <c r="AS13" s="127" t="s">
        <v>17</v>
      </c>
      <c r="AT13" s="127" t="s">
        <v>18</v>
      </c>
      <c r="AU13" s="127" t="s">
        <v>5</v>
      </c>
      <c r="AV13" s="127" t="s">
        <v>16</v>
      </c>
      <c r="AW13" s="127" t="s">
        <v>17</v>
      </c>
      <c r="AX13" s="127" t="s">
        <v>18</v>
      </c>
      <c r="AY13" s="127" t="s">
        <v>5</v>
      </c>
      <c r="AZ13" s="127" t="s">
        <v>16</v>
      </c>
      <c r="BA13" s="127" t="s">
        <v>17</v>
      </c>
      <c r="BB13" s="127" t="s">
        <v>18</v>
      </c>
      <c r="BC13" s="127" t="s">
        <v>5</v>
      </c>
      <c r="BD13" s="127" t="s">
        <v>16</v>
      </c>
      <c r="BE13" s="38" t="s">
        <v>17</v>
      </c>
    </row>
    <row r="14" spans="1:57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48"/>
    </row>
    <row r="15" spans="1:57" x14ac:dyDescent="0.2">
      <c r="A15" s="172" t="s">
        <v>55</v>
      </c>
      <c r="B15" s="173"/>
      <c r="C15" s="134"/>
      <c r="D15" s="134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6"/>
    </row>
    <row r="16" spans="1:57" x14ac:dyDescent="0.2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48"/>
    </row>
    <row r="17" spans="1:57" x14ac:dyDescent="0.2">
      <c r="A17" s="53" t="s">
        <v>43</v>
      </c>
      <c r="B17" s="56" t="s">
        <v>56</v>
      </c>
      <c r="C17" s="57">
        <v>16448.2102682117</v>
      </c>
      <c r="D17" s="57">
        <v>16631.389009206101</v>
      </c>
      <c r="E17" s="57">
        <v>16635.0570750353</v>
      </c>
      <c r="F17" s="57">
        <v>16746.368953534598</v>
      </c>
      <c r="G17" s="57">
        <v>16970.815401889198</v>
      </c>
      <c r="H17" s="57">
        <v>17271.7142449321</v>
      </c>
      <c r="I17" s="57">
        <v>17429.161817181801</v>
      </c>
      <c r="J17" s="57">
        <v>17601.3778584022</v>
      </c>
      <c r="K17" s="57">
        <v>17790.917184380902</v>
      </c>
      <c r="L17" s="57">
        <v>17905.861128169901</v>
      </c>
      <c r="M17" s="57">
        <v>18158.8269340156</v>
      </c>
      <c r="N17" s="57">
        <v>18304.980300998399</v>
      </c>
      <c r="O17" s="57">
        <v>18340.8106998041</v>
      </c>
      <c r="P17" s="57">
        <v>18429.5434735452</v>
      </c>
      <c r="Q17" s="57">
        <v>18669.178654513998</v>
      </c>
      <c r="R17" s="57">
        <v>18868.073861181001</v>
      </c>
      <c r="S17" s="57">
        <v>18920.1468707186</v>
      </c>
      <c r="T17" s="57">
        <v>18950.6634113726</v>
      </c>
      <c r="U17" s="57">
        <v>19076.4006273247</v>
      </c>
      <c r="V17" s="57">
        <v>19222.9531176784</v>
      </c>
      <c r="W17" s="57">
        <v>19454.7177309408</v>
      </c>
      <c r="X17" s="57">
        <v>19712.855065087198</v>
      </c>
      <c r="Y17" s="57">
        <v>19895.348857192399</v>
      </c>
      <c r="Z17" s="57">
        <v>20166.225031741302</v>
      </c>
      <c r="AA17" s="57">
        <v>20081.3451862851</v>
      </c>
      <c r="AB17" s="57">
        <v>20616.729568238101</v>
      </c>
      <c r="AC17" s="57">
        <v>20658.705044413899</v>
      </c>
      <c r="AD17" s="57">
        <v>20999.9253320649</v>
      </c>
      <c r="AE17" s="57">
        <v>21393.731831389599</v>
      </c>
      <c r="AF17" s="57">
        <v>21666.450506574802</v>
      </c>
      <c r="AG17" s="57">
        <v>21806.195132313002</v>
      </c>
      <c r="AH17" s="57">
        <v>21877.988873254701</v>
      </c>
      <c r="AI17" s="57">
        <v>22066.902002447699</v>
      </c>
      <c r="AJ17" s="57">
        <v>22401.190074512298</v>
      </c>
      <c r="AK17" s="57">
        <v>22426.684212752301</v>
      </c>
      <c r="AL17" s="57">
        <v>22614.734731066899</v>
      </c>
      <c r="AM17" s="57">
        <v>22768.224607069202</v>
      </c>
      <c r="AN17" s="57">
        <v>22850.370477557899</v>
      </c>
      <c r="AO17" s="57">
        <v>23242.5204060658</v>
      </c>
      <c r="AP17" s="57">
        <v>23492.475285733701</v>
      </c>
      <c r="AQ17" s="57">
        <v>23682.0872325038</v>
      </c>
      <c r="AR17" s="57">
        <v>23890.4456840251</v>
      </c>
      <c r="AS17" s="57">
        <v>24166.0749118448</v>
      </c>
      <c r="AT17" s="57">
        <v>24174.5454227843</v>
      </c>
      <c r="AU17" s="57">
        <v>24083.568919820402</v>
      </c>
      <c r="AV17" s="57">
        <v>24194.368930297602</v>
      </c>
      <c r="AW17" s="57">
        <v>24016.054698669301</v>
      </c>
      <c r="AX17" s="57">
        <v>24287.007451212699</v>
      </c>
      <c r="AY17" s="57">
        <v>24484.445683386799</v>
      </c>
      <c r="AZ17" s="57">
        <v>24601.956691395699</v>
      </c>
      <c r="BA17" s="57">
        <v>24978.182332799399</v>
      </c>
      <c r="BB17" s="57">
        <v>25243.738532256699</v>
      </c>
      <c r="BC17" s="57">
        <v>25744.384594584099</v>
      </c>
      <c r="BD17" s="57">
        <v>25895.838329722701</v>
      </c>
      <c r="BE17" s="58">
        <v>25966.363186077499</v>
      </c>
    </row>
    <row r="18" spans="1:57" x14ac:dyDescent="0.2">
      <c r="A18" s="54" t="s">
        <v>44</v>
      </c>
      <c r="B18" s="59" t="s">
        <v>57</v>
      </c>
      <c r="C18" s="34">
        <v>3064.1484156853116</v>
      </c>
      <c r="D18" s="34">
        <v>3072.7889834388043</v>
      </c>
      <c r="E18" s="34">
        <v>3087.2735448693124</v>
      </c>
      <c r="F18" s="34">
        <v>3102.0501706800796</v>
      </c>
      <c r="G18" s="34">
        <v>3120.5801280746955</v>
      </c>
      <c r="H18" s="34">
        <v>3158.7932811082514</v>
      </c>
      <c r="I18" s="34">
        <v>3201.38084231221</v>
      </c>
      <c r="J18" s="34">
        <v>3264.4476410622387</v>
      </c>
      <c r="K18" s="34">
        <v>3321.0496514931497</v>
      </c>
      <c r="L18" s="34">
        <v>3376.4981985654886</v>
      </c>
      <c r="M18" s="34">
        <v>3409.3400693084927</v>
      </c>
      <c r="N18" s="34">
        <v>3429.5036829231422</v>
      </c>
      <c r="O18" s="34">
        <v>3423.6364651088847</v>
      </c>
      <c r="P18" s="34">
        <v>3434.3860632810879</v>
      </c>
      <c r="Q18" s="34">
        <v>3455.4024072861362</v>
      </c>
      <c r="R18" s="34">
        <v>3488.0396961046617</v>
      </c>
      <c r="S18" s="34">
        <v>3526.7846130743283</v>
      </c>
      <c r="T18" s="34">
        <v>3547.6052159227684</v>
      </c>
      <c r="U18" s="34">
        <v>3544.6107048615804</v>
      </c>
      <c r="V18" s="34">
        <v>3509.9812565657803</v>
      </c>
      <c r="W18" s="34">
        <v>3460.123520140346</v>
      </c>
      <c r="X18" s="34">
        <v>3425.0191309278193</v>
      </c>
      <c r="Y18" s="34">
        <v>3393.6287681774102</v>
      </c>
      <c r="Z18" s="34">
        <v>3432.4902750693846</v>
      </c>
      <c r="AA18" s="34">
        <v>3475.0821518643306</v>
      </c>
      <c r="AB18" s="34">
        <v>3513.8937758873167</v>
      </c>
      <c r="AC18" s="34">
        <v>3559.7712099590058</v>
      </c>
      <c r="AD18" s="34">
        <v>3603.5719720225193</v>
      </c>
      <c r="AE18" s="34">
        <v>3646.7648799940539</v>
      </c>
      <c r="AF18" s="34">
        <v>3685.4873566504639</v>
      </c>
      <c r="AG18" s="34">
        <v>3745.2568099870577</v>
      </c>
      <c r="AH18" s="34">
        <v>3775.4049305417793</v>
      </c>
      <c r="AI18" s="34">
        <v>3825.038136675385</v>
      </c>
      <c r="AJ18" s="34">
        <v>3894.0132096404127</v>
      </c>
      <c r="AK18" s="34">
        <v>3914.7401493495513</v>
      </c>
      <c r="AL18" s="34">
        <v>3956.7098837538342</v>
      </c>
      <c r="AM18" s="34">
        <v>4001.6272387901226</v>
      </c>
      <c r="AN18" s="34">
        <v>4032.5586410059727</v>
      </c>
      <c r="AO18" s="34">
        <v>4047.3990092944887</v>
      </c>
      <c r="AP18" s="34">
        <v>4051.3615696804618</v>
      </c>
      <c r="AQ18" s="34">
        <v>4034.4941847340442</v>
      </c>
      <c r="AR18" s="34">
        <v>4038.8049328462271</v>
      </c>
      <c r="AS18" s="34">
        <v>4051.5972631019008</v>
      </c>
      <c r="AT18" s="34">
        <v>4080.466975835725</v>
      </c>
      <c r="AU18" s="34">
        <v>4127.556050734901</v>
      </c>
      <c r="AV18" s="34">
        <v>4171.7525009645478</v>
      </c>
      <c r="AW18" s="34">
        <v>4206.0154689494802</v>
      </c>
      <c r="AX18" s="34">
        <v>4237.675979351041</v>
      </c>
      <c r="AY18" s="34">
        <v>4265.0241008760477</v>
      </c>
      <c r="AZ18" s="34">
        <v>4300.8144745348809</v>
      </c>
      <c r="BA18" s="34">
        <v>4332.4282554081929</v>
      </c>
      <c r="BB18" s="34">
        <v>4363.4491760655355</v>
      </c>
      <c r="BC18" s="34">
        <v>4410.8522782382088</v>
      </c>
      <c r="BD18" s="34">
        <v>4419.6812062431309</v>
      </c>
      <c r="BE18" s="46">
        <v>4424.3009543794269</v>
      </c>
    </row>
    <row r="19" spans="1:57" x14ac:dyDescent="0.2">
      <c r="A19" s="53" t="s">
        <v>45</v>
      </c>
      <c r="B19" s="56" t="s">
        <v>58</v>
      </c>
      <c r="C19" s="57">
        <v>4873.8690100714102</v>
      </c>
      <c r="D19" s="57">
        <v>5155.43934888691</v>
      </c>
      <c r="E19" s="57">
        <v>5057.0897570513698</v>
      </c>
      <c r="F19" s="57">
        <v>5012.1517111357198</v>
      </c>
      <c r="G19" s="57">
        <v>5108.5658698581401</v>
      </c>
      <c r="H19" s="57">
        <v>5326.7483533286204</v>
      </c>
      <c r="I19" s="57">
        <v>5462.9602117200302</v>
      </c>
      <c r="J19" s="57">
        <v>5619.8579761205401</v>
      </c>
      <c r="K19" s="57">
        <v>5768.7170719351998</v>
      </c>
      <c r="L19" s="57">
        <v>5682.3699602582301</v>
      </c>
      <c r="M19" s="57">
        <v>5795.4635333611004</v>
      </c>
      <c r="N19" s="57">
        <v>5863.1186688788803</v>
      </c>
      <c r="O19" s="57">
        <v>5797.6300816749599</v>
      </c>
      <c r="P19" s="57">
        <v>5822.5431583315903</v>
      </c>
      <c r="Q19" s="57">
        <v>5937.02150900781</v>
      </c>
      <c r="R19" s="57">
        <v>5837.7205576902597</v>
      </c>
      <c r="S19" s="57">
        <v>5765.3701089346796</v>
      </c>
      <c r="T19" s="57">
        <v>5655.8084881773302</v>
      </c>
      <c r="U19" s="57">
        <v>5547.3998562632196</v>
      </c>
      <c r="V19" s="57">
        <v>5659.4170555241399</v>
      </c>
      <c r="W19" s="57">
        <v>5847.43552780352</v>
      </c>
      <c r="X19" s="57">
        <v>6067.8683865856601</v>
      </c>
      <c r="Y19" s="57">
        <v>6382.0073472696904</v>
      </c>
      <c r="Z19" s="57">
        <v>6582.9854105754303</v>
      </c>
      <c r="AA19" s="57">
        <v>6835.6808595548</v>
      </c>
      <c r="AB19" s="57">
        <v>7190.9272131056596</v>
      </c>
      <c r="AC19" s="57">
        <v>7298.7820915696502</v>
      </c>
      <c r="AD19" s="57">
        <v>7463.8761875016198</v>
      </c>
      <c r="AE19" s="57">
        <v>7523.4780170881404</v>
      </c>
      <c r="AF19" s="57">
        <v>7634.7128879050897</v>
      </c>
      <c r="AG19" s="57">
        <v>7713.6244074743399</v>
      </c>
      <c r="AH19" s="57">
        <v>7628.4964276136398</v>
      </c>
      <c r="AI19" s="57">
        <v>7681.1498793362498</v>
      </c>
      <c r="AJ19" s="57">
        <v>7854.2728146286699</v>
      </c>
      <c r="AK19" s="57">
        <v>7882.0691482780603</v>
      </c>
      <c r="AL19" s="57">
        <v>7944.0792035063896</v>
      </c>
      <c r="AM19" s="57">
        <v>8049.3268900336298</v>
      </c>
      <c r="AN19" s="57">
        <v>8189.0514174829696</v>
      </c>
      <c r="AO19" s="57">
        <v>8093.7097082598202</v>
      </c>
      <c r="AP19" s="57">
        <v>8197.6837068401492</v>
      </c>
      <c r="AQ19" s="57">
        <v>8074.9592526936503</v>
      </c>
      <c r="AR19" s="57">
        <v>8046.9611319292599</v>
      </c>
      <c r="AS19" s="57">
        <v>8246.1381966806002</v>
      </c>
      <c r="AT19" s="57">
        <v>8253.3854244663198</v>
      </c>
      <c r="AU19" s="57">
        <v>8474.4068224266903</v>
      </c>
      <c r="AV19" s="57">
        <v>8580.4792594791106</v>
      </c>
      <c r="AW19" s="57">
        <v>8534.3112480808795</v>
      </c>
      <c r="AX19" s="57">
        <v>8479.8026700133196</v>
      </c>
      <c r="AY19" s="57">
        <v>8361.4676766358607</v>
      </c>
      <c r="AZ19" s="57">
        <v>8137.8473032094198</v>
      </c>
      <c r="BA19" s="57">
        <v>8162.1398231039302</v>
      </c>
      <c r="BB19" s="57">
        <v>8400.1024901983601</v>
      </c>
      <c r="BC19" s="57">
        <v>8337.5586512633909</v>
      </c>
      <c r="BD19" s="57">
        <v>8370.3108267183597</v>
      </c>
      <c r="BE19" s="58">
        <v>8444.1625727123101</v>
      </c>
    </row>
    <row r="20" spans="1:57" x14ac:dyDescent="0.2">
      <c r="A20" s="54" t="s">
        <v>46</v>
      </c>
      <c r="B20" s="59" t="s">
        <v>59</v>
      </c>
      <c r="C20" s="34">
        <v>14390.1938035238</v>
      </c>
      <c r="D20" s="34">
        <v>14521.6496750153</v>
      </c>
      <c r="E20" s="34">
        <v>14640.7788959591</v>
      </c>
      <c r="F20" s="34">
        <v>14829.2791535785</v>
      </c>
      <c r="G20" s="34">
        <v>15031.3588000692</v>
      </c>
      <c r="H20" s="34">
        <v>15201.4021244493</v>
      </c>
      <c r="I20" s="34">
        <v>15411.577910292101</v>
      </c>
      <c r="J20" s="34">
        <v>15505.7561418519</v>
      </c>
      <c r="K20" s="34">
        <v>15762.9497585554</v>
      </c>
      <c r="L20" s="34">
        <v>15743.1423494013</v>
      </c>
      <c r="M20" s="34">
        <v>15876.397113659301</v>
      </c>
      <c r="N20" s="34">
        <v>15971.945138051</v>
      </c>
      <c r="O20" s="34">
        <v>16026.018990540901</v>
      </c>
      <c r="P20" s="34">
        <v>16142.8324767947</v>
      </c>
      <c r="Q20" s="34">
        <v>16236.8651205852</v>
      </c>
      <c r="R20" s="34">
        <v>16378.380668725</v>
      </c>
      <c r="S20" s="34">
        <v>16518.723978863702</v>
      </c>
      <c r="T20" s="34">
        <v>16680.256759553002</v>
      </c>
      <c r="U20" s="34">
        <v>16874.829567043202</v>
      </c>
      <c r="V20" s="34">
        <v>17091.473035168601</v>
      </c>
      <c r="W20" s="34">
        <v>17316.682304039201</v>
      </c>
      <c r="X20" s="34">
        <v>17483.873140160202</v>
      </c>
      <c r="Y20" s="34">
        <v>17668.330293847601</v>
      </c>
      <c r="Z20" s="34">
        <v>17814.083936824802</v>
      </c>
      <c r="AA20" s="34">
        <v>18019.183573974398</v>
      </c>
      <c r="AB20" s="34">
        <v>18231.420580712402</v>
      </c>
      <c r="AC20" s="34">
        <v>18427.433300692901</v>
      </c>
      <c r="AD20" s="34">
        <v>18610.724165441599</v>
      </c>
      <c r="AE20" s="34">
        <v>18904.699311400102</v>
      </c>
      <c r="AF20" s="34">
        <v>19042.8545925453</v>
      </c>
      <c r="AG20" s="34">
        <v>19206.3827001073</v>
      </c>
      <c r="AH20" s="34">
        <v>19405.937191288202</v>
      </c>
      <c r="AI20" s="34">
        <v>19525.751862130001</v>
      </c>
      <c r="AJ20" s="34">
        <v>19787.053309045499</v>
      </c>
      <c r="AK20" s="34">
        <v>19977.260612690199</v>
      </c>
      <c r="AL20" s="34">
        <v>20189.779635748098</v>
      </c>
      <c r="AM20" s="34">
        <v>20419.0847464787</v>
      </c>
      <c r="AN20" s="34">
        <v>20679.136848757698</v>
      </c>
      <c r="AO20" s="34">
        <v>20832.213514713399</v>
      </c>
      <c r="AP20" s="34">
        <v>20932.464521960399</v>
      </c>
      <c r="AQ20" s="34">
        <v>21127.229355750598</v>
      </c>
      <c r="AR20" s="34">
        <v>21319.914626110301</v>
      </c>
      <c r="AS20" s="34">
        <v>21506.9804425033</v>
      </c>
      <c r="AT20" s="34">
        <v>21688.428750496201</v>
      </c>
      <c r="AU20" s="34">
        <v>21796.344196428799</v>
      </c>
      <c r="AV20" s="34">
        <v>21848.722047262901</v>
      </c>
      <c r="AW20" s="34">
        <v>22038.145964219799</v>
      </c>
      <c r="AX20" s="34">
        <v>22208.787792088599</v>
      </c>
      <c r="AY20" s="34">
        <v>22336.717677958499</v>
      </c>
      <c r="AZ20" s="34">
        <v>22502.341685674699</v>
      </c>
      <c r="BA20" s="34">
        <v>22696.748075882799</v>
      </c>
      <c r="BB20" s="34">
        <v>22840.139736216199</v>
      </c>
      <c r="BC20" s="34">
        <v>23029.763103780799</v>
      </c>
      <c r="BD20" s="34">
        <v>23192.586281931799</v>
      </c>
      <c r="BE20" s="46">
        <v>23371.343306115599</v>
      </c>
    </row>
    <row r="21" spans="1:57" x14ac:dyDescent="0.2">
      <c r="A21" s="53" t="s">
        <v>47</v>
      </c>
      <c r="B21" s="56" t="s">
        <v>60</v>
      </c>
      <c r="C21" s="57">
        <v>3745.4743074436201</v>
      </c>
      <c r="D21" s="57">
        <v>3831.7215482372999</v>
      </c>
      <c r="E21" s="57">
        <v>3809.9745846312098</v>
      </c>
      <c r="F21" s="57">
        <v>3852.5809283258</v>
      </c>
      <c r="G21" s="57">
        <v>3974.1213026144801</v>
      </c>
      <c r="H21" s="57">
        <v>4102.7456336782097</v>
      </c>
      <c r="I21" s="57">
        <v>4191.8868339516403</v>
      </c>
      <c r="J21" s="57">
        <v>4304.56938435133</v>
      </c>
      <c r="K21" s="57">
        <v>4377.9582015635597</v>
      </c>
      <c r="L21" s="57">
        <v>4405.4614430969596</v>
      </c>
      <c r="M21" s="57">
        <v>4506.02897757554</v>
      </c>
      <c r="N21" s="57">
        <v>4550.3934191172402</v>
      </c>
      <c r="O21" s="57">
        <v>4585.6453215949996</v>
      </c>
      <c r="P21" s="57">
        <v>4631.9542356073998</v>
      </c>
      <c r="Q21" s="57">
        <v>4822.6629297600202</v>
      </c>
      <c r="R21" s="57">
        <v>4572.6323389203799</v>
      </c>
      <c r="S21" s="57">
        <v>4528.7780398246696</v>
      </c>
      <c r="T21" s="57">
        <v>4530.0078132529197</v>
      </c>
      <c r="U21" s="57">
        <v>4553.05649607347</v>
      </c>
      <c r="V21" s="57">
        <v>4636.7229038731803</v>
      </c>
      <c r="W21" s="57">
        <v>4740.6094310518702</v>
      </c>
      <c r="X21" s="57">
        <v>4788.4017550108101</v>
      </c>
      <c r="Y21" s="57">
        <v>4884.65882765688</v>
      </c>
      <c r="Z21" s="57">
        <v>4960.9373805257301</v>
      </c>
      <c r="AA21" s="57">
        <v>5036.4226271559901</v>
      </c>
      <c r="AB21" s="57">
        <v>5211.8813509249803</v>
      </c>
      <c r="AC21" s="57">
        <v>5248.0531326487999</v>
      </c>
      <c r="AD21" s="57">
        <v>5304.1269658310202</v>
      </c>
      <c r="AE21" s="57">
        <v>5434.4435003098897</v>
      </c>
      <c r="AF21" s="57">
        <v>5478.4508778538302</v>
      </c>
      <c r="AG21" s="57">
        <v>5557.6212530870998</v>
      </c>
      <c r="AH21" s="57">
        <v>5586.4361914671599</v>
      </c>
      <c r="AI21" s="57">
        <v>5464.2446483052099</v>
      </c>
      <c r="AJ21" s="57">
        <v>5508.68821248929</v>
      </c>
      <c r="AK21" s="57">
        <v>5556.8678857261202</v>
      </c>
      <c r="AL21" s="57">
        <v>5614.9253731819099</v>
      </c>
      <c r="AM21" s="57">
        <v>5715.9805732237901</v>
      </c>
      <c r="AN21" s="57">
        <v>5875.0040301682402</v>
      </c>
      <c r="AO21" s="57">
        <v>5986.2163581366503</v>
      </c>
      <c r="AP21" s="57">
        <v>6076.62667665766</v>
      </c>
      <c r="AQ21" s="57">
        <v>6222.0974864393902</v>
      </c>
      <c r="AR21" s="57">
        <v>6338.5647690345604</v>
      </c>
      <c r="AS21" s="57">
        <v>6341.9533424788196</v>
      </c>
      <c r="AT21" s="57">
        <v>6258.0182211841002</v>
      </c>
      <c r="AU21" s="57">
        <v>6106.4409606684603</v>
      </c>
      <c r="AV21" s="57">
        <v>6006.27646865106</v>
      </c>
      <c r="AW21" s="57">
        <v>5953.0387441846296</v>
      </c>
      <c r="AX21" s="57">
        <v>6038.24382649583</v>
      </c>
      <c r="AY21" s="57">
        <v>6042.8162214250797</v>
      </c>
      <c r="AZ21" s="57">
        <v>6007.1139019519296</v>
      </c>
      <c r="BA21" s="57">
        <v>6088.4941501295498</v>
      </c>
      <c r="BB21" s="57">
        <v>6144.6030639045002</v>
      </c>
      <c r="BC21" s="57">
        <v>6301.8449664329</v>
      </c>
      <c r="BD21" s="57">
        <v>6323.3290355290201</v>
      </c>
      <c r="BE21" s="58">
        <v>6388.63312731527</v>
      </c>
    </row>
    <row r="22" spans="1:57" x14ac:dyDescent="0.2">
      <c r="A22" s="54" t="s">
        <v>48</v>
      </c>
      <c r="B22" s="59" t="s">
        <v>38</v>
      </c>
      <c r="C22" s="34">
        <v>7799.7112936005196</v>
      </c>
      <c r="D22" s="34">
        <v>7915.49582883522</v>
      </c>
      <c r="E22" s="34">
        <v>7783.7523061853499</v>
      </c>
      <c r="F22" s="34">
        <v>7790.0075723044401</v>
      </c>
      <c r="G22" s="34">
        <v>7926.6464839233204</v>
      </c>
      <c r="H22" s="34">
        <v>8035.4430204489499</v>
      </c>
      <c r="I22" s="34">
        <v>8210.8043800754003</v>
      </c>
      <c r="J22" s="34">
        <v>8390.7573778411897</v>
      </c>
      <c r="K22" s="34">
        <v>8452.0894419796405</v>
      </c>
      <c r="L22" s="34">
        <v>8522.7802216248001</v>
      </c>
      <c r="M22" s="34">
        <v>8671.7015629134203</v>
      </c>
      <c r="N22" s="34">
        <v>8833.6555119084405</v>
      </c>
      <c r="O22" s="34">
        <v>8988.9713772712803</v>
      </c>
      <c r="P22" s="34">
        <v>9108.4909901350602</v>
      </c>
      <c r="Q22" s="34">
        <v>9127.7856897362399</v>
      </c>
      <c r="R22" s="34">
        <v>8996.8078580844394</v>
      </c>
      <c r="S22" s="34">
        <v>8826.1980882098596</v>
      </c>
      <c r="T22" s="34">
        <v>8750.6779704454293</v>
      </c>
      <c r="U22" s="34">
        <v>8671.6563605088195</v>
      </c>
      <c r="V22" s="34">
        <v>8660.4002433496807</v>
      </c>
      <c r="W22" s="34">
        <v>8563.7678960941394</v>
      </c>
      <c r="X22" s="34">
        <v>8481.2756007452208</v>
      </c>
      <c r="Y22" s="34">
        <v>8549.5982545433999</v>
      </c>
      <c r="Z22" s="34">
        <v>8616.1982164474193</v>
      </c>
      <c r="AA22" s="34">
        <v>8737.6112537974295</v>
      </c>
      <c r="AB22" s="34">
        <v>8954.8079067821509</v>
      </c>
      <c r="AC22" s="34">
        <v>8897.7477527075607</v>
      </c>
      <c r="AD22" s="34">
        <v>8934.7827910204105</v>
      </c>
      <c r="AE22" s="34">
        <v>9005.6494167581004</v>
      </c>
      <c r="AF22" s="34">
        <v>8964.1154280744395</v>
      </c>
      <c r="AG22" s="34">
        <v>9102.8075350504605</v>
      </c>
      <c r="AH22" s="34">
        <v>9173.6114664996894</v>
      </c>
      <c r="AI22" s="34">
        <v>9304.64132632361</v>
      </c>
      <c r="AJ22" s="34">
        <v>9506.8199890953292</v>
      </c>
      <c r="AK22" s="34">
        <v>9480.8852114708206</v>
      </c>
      <c r="AL22" s="34">
        <v>9459.9447071767299</v>
      </c>
      <c r="AM22" s="34">
        <v>9494.5689318982004</v>
      </c>
      <c r="AN22" s="34">
        <v>9525.0124765853197</v>
      </c>
      <c r="AO22" s="34">
        <v>9631.2088162435393</v>
      </c>
      <c r="AP22" s="34">
        <v>9918.4704843278105</v>
      </c>
      <c r="AQ22" s="34">
        <v>10248.403800425</v>
      </c>
      <c r="AR22" s="34">
        <v>10550.9677663569</v>
      </c>
      <c r="AS22" s="34">
        <v>10754.7460569009</v>
      </c>
      <c r="AT22" s="34">
        <v>10782.4210844633</v>
      </c>
      <c r="AU22" s="34">
        <v>10728.648244982</v>
      </c>
      <c r="AV22" s="34">
        <v>10588.604725860299</v>
      </c>
      <c r="AW22" s="34">
        <v>10504.4722154626</v>
      </c>
      <c r="AX22" s="34">
        <v>10632.2748136951</v>
      </c>
      <c r="AY22" s="34">
        <v>10687.065160625099</v>
      </c>
      <c r="AZ22" s="34">
        <v>10699.5923580084</v>
      </c>
      <c r="BA22" s="34">
        <v>10843.2556618585</v>
      </c>
      <c r="BB22" s="34">
        <v>10835.3021764366</v>
      </c>
      <c r="BC22" s="34">
        <v>10894.410736506999</v>
      </c>
      <c r="BD22" s="34">
        <v>11087.061916578299</v>
      </c>
      <c r="BE22" s="46">
        <v>11166.6044839816</v>
      </c>
    </row>
    <row r="23" spans="1:57" x14ac:dyDescent="0.2">
      <c r="A23" s="55" t="s">
        <v>49</v>
      </c>
      <c r="B23" s="56" t="s">
        <v>39</v>
      </c>
      <c r="C23" s="44">
        <v>6387.8092192149497</v>
      </c>
      <c r="D23" s="44">
        <v>6508.1070384712903</v>
      </c>
      <c r="E23" s="44">
        <v>6580.1162278144502</v>
      </c>
      <c r="F23" s="44">
        <v>6586.6784236405501</v>
      </c>
      <c r="G23" s="44">
        <v>6772.87656680075</v>
      </c>
      <c r="H23" s="44">
        <v>6965.3594291558802</v>
      </c>
      <c r="I23" s="44">
        <v>7082.5080291763097</v>
      </c>
      <c r="J23" s="44">
        <v>7317.4107277718003</v>
      </c>
      <c r="K23" s="44">
        <v>7692.9221137752602</v>
      </c>
      <c r="L23" s="44">
        <v>7944.8621361149399</v>
      </c>
      <c r="M23" s="44">
        <v>8329.6090314308494</v>
      </c>
      <c r="N23" s="44">
        <v>8330.3236699653808</v>
      </c>
      <c r="O23" s="44">
        <v>8256.7914080326009</v>
      </c>
      <c r="P23" s="44">
        <v>8305.1132893622998</v>
      </c>
      <c r="Q23" s="44">
        <v>8411.9917748282496</v>
      </c>
      <c r="R23" s="44">
        <v>8386.7769756417692</v>
      </c>
      <c r="S23" s="44">
        <v>8343.2134213906593</v>
      </c>
      <c r="T23" s="44">
        <v>8374.2351889997008</v>
      </c>
      <c r="U23" s="44">
        <v>8444.8047105737696</v>
      </c>
      <c r="V23" s="44">
        <v>8680.7271468444396</v>
      </c>
      <c r="W23" s="44">
        <v>8931.5078296416395</v>
      </c>
      <c r="X23" s="44">
        <v>9091.5684018317206</v>
      </c>
      <c r="Y23" s="44">
        <v>9435.7341387071901</v>
      </c>
      <c r="Z23" s="44">
        <v>9838.7677377948094</v>
      </c>
      <c r="AA23" s="44">
        <v>10087.094687298901</v>
      </c>
      <c r="AB23" s="44">
        <v>10256.334639414301</v>
      </c>
      <c r="AC23" s="44">
        <v>10295.121271228199</v>
      </c>
      <c r="AD23" s="44">
        <v>10175.4400825763</v>
      </c>
      <c r="AE23" s="44">
        <v>10560.317708479601</v>
      </c>
      <c r="AF23" s="44">
        <v>10796.181445136801</v>
      </c>
      <c r="AG23" s="44">
        <v>10610.707482092401</v>
      </c>
      <c r="AH23" s="44">
        <v>10502.777798438599</v>
      </c>
      <c r="AI23" s="44">
        <v>10528.388876843601</v>
      </c>
      <c r="AJ23" s="44">
        <v>10745.8204982404</v>
      </c>
      <c r="AK23" s="44">
        <v>10788.6476042882</v>
      </c>
      <c r="AL23" s="44">
        <v>10832.4409303634</v>
      </c>
      <c r="AM23" s="44">
        <v>11069.3887957307</v>
      </c>
      <c r="AN23" s="44">
        <v>11285.693109355199</v>
      </c>
      <c r="AO23" s="44">
        <v>11749.4898649361</v>
      </c>
      <c r="AP23" s="44">
        <v>11932.323931745101</v>
      </c>
      <c r="AQ23" s="44">
        <v>11876.010755051901</v>
      </c>
      <c r="AR23" s="44">
        <v>12041.9884987445</v>
      </c>
      <c r="AS23" s="44">
        <v>11889.1676342143</v>
      </c>
      <c r="AT23" s="44">
        <v>11923.3110520749</v>
      </c>
      <c r="AU23" s="44">
        <v>11958.9367635091</v>
      </c>
      <c r="AV23" s="44">
        <v>11951.010563050801</v>
      </c>
      <c r="AW23" s="44">
        <v>12024.7458676888</v>
      </c>
      <c r="AX23" s="44">
        <v>12378.306805751199</v>
      </c>
      <c r="AY23" s="44">
        <v>12167.1987732612</v>
      </c>
      <c r="AZ23" s="44">
        <v>12132.1188986452</v>
      </c>
      <c r="BA23" s="44">
        <v>12321.951618693</v>
      </c>
      <c r="BB23" s="44">
        <v>12113.253528192599</v>
      </c>
      <c r="BC23" s="44">
        <v>12457.584034456801</v>
      </c>
      <c r="BD23" s="44">
        <v>12397.1801624655</v>
      </c>
      <c r="BE23" s="45">
        <v>12392.960723452999</v>
      </c>
    </row>
    <row r="24" spans="1:57" x14ac:dyDescent="0.2">
      <c r="A24" s="54" t="s">
        <v>50</v>
      </c>
      <c r="B24" s="59" t="s">
        <v>40</v>
      </c>
      <c r="C24" s="34">
        <v>1926.6056650258299</v>
      </c>
      <c r="D24" s="34">
        <v>2153.6060041266001</v>
      </c>
      <c r="E24" s="34">
        <v>2245.6812316133801</v>
      </c>
      <c r="F24" s="34">
        <v>2226.8510756899</v>
      </c>
      <c r="G24" s="34">
        <v>2564.6414245166602</v>
      </c>
      <c r="H24" s="34">
        <v>2685.83683649467</v>
      </c>
      <c r="I24" s="34">
        <v>2748.8390758804599</v>
      </c>
      <c r="J24" s="34">
        <v>2971.6724264334598</v>
      </c>
      <c r="K24" s="34">
        <v>3124.4845048061002</v>
      </c>
      <c r="L24" s="34">
        <v>3248.8049275871599</v>
      </c>
      <c r="M24" s="34">
        <v>3344.0631222011302</v>
      </c>
      <c r="N24" s="34">
        <v>3392.8549211272598</v>
      </c>
      <c r="O24" s="34">
        <v>3508.76761952884</v>
      </c>
      <c r="P24" s="34">
        <v>3620.5329817076899</v>
      </c>
      <c r="Q24" s="34">
        <v>3703.49691611149</v>
      </c>
      <c r="R24" s="34">
        <v>3670.0584191067601</v>
      </c>
      <c r="S24" s="34">
        <v>3599.9215071988101</v>
      </c>
      <c r="T24" s="34">
        <v>3589.13229436458</v>
      </c>
      <c r="U24" s="34">
        <v>3389.0709002356998</v>
      </c>
      <c r="V24" s="34">
        <v>3647.6681753707098</v>
      </c>
      <c r="W24" s="34">
        <v>3785.16668205619</v>
      </c>
      <c r="X24" s="34">
        <v>3910.0384137431902</v>
      </c>
      <c r="Y24" s="34">
        <v>3989.4092906355399</v>
      </c>
      <c r="Z24" s="34">
        <v>4071.2205516508702</v>
      </c>
      <c r="AA24" s="34">
        <v>4146.4662865202599</v>
      </c>
      <c r="AB24" s="34">
        <v>4288.2745777878299</v>
      </c>
      <c r="AC24" s="34">
        <v>4396.6682991708503</v>
      </c>
      <c r="AD24" s="34">
        <v>4454.1224232422701</v>
      </c>
      <c r="AE24" s="34">
        <v>4466.7622933742296</v>
      </c>
      <c r="AF24" s="34">
        <v>4536.7665185717697</v>
      </c>
      <c r="AG24" s="34">
        <v>4596.6821638262199</v>
      </c>
      <c r="AH24" s="34">
        <v>4682.5166884935197</v>
      </c>
      <c r="AI24" s="34">
        <v>4755.4137907026297</v>
      </c>
      <c r="AJ24" s="34">
        <v>4766.9711420188596</v>
      </c>
      <c r="AK24" s="34">
        <v>4818.9946425970202</v>
      </c>
      <c r="AL24" s="34">
        <v>4979.24928540572</v>
      </c>
      <c r="AM24" s="34">
        <v>5141.27624067324</v>
      </c>
      <c r="AN24" s="34">
        <v>5168.2776437644297</v>
      </c>
      <c r="AO24" s="34">
        <v>5138.9987742870799</v>
      </c>
      <c r="AP24" s="34">
        <v>5147.6464067823799</v>
      </c>
      <c r="AQ24" s="34">
        <v>5142.1477489050303</v>
      </c>
      <c r="AR24" s="34">
        <v>5092.0493042338103</v>
      </c>
      <c r="AS24" s="34">
        <v>5086.3157488245097</v>
      </c>
      <c r="AT24" s="34">
        <v>4993.9802836341396</v>
      </c>
      <c r="AU24" s="34">
        <v>4942.0469543283298</v>
      </c>
      <c r="AV24" s="34">
        <v>4928.7112308077303</v>
      </c>
      <c r="AW24" s="34">
        <v>5014.6946033825798</v>
      </c>
      <c r="AX24" s="34">
        <v>4952.5472114814502</v>
      </c>
      <c r="AY24" s="34">
        <v>4891.6431392940003</v>
      </c>
      <c r="AZ24" s="34">
        <v>4863.1869825077401</v>
      </c>
      <c r="BA24" s="34">
        <v>4828.8445916826204</v>
      </c>
      <c r="BB24" s="34">
        <v>4836.2464576869097</v>
      </c>
      <c r="BC24" s="34">
        <v>4881.5794382993399</v>
      </c>
      <c r="BD24" s="34">
        <v>4958.5237353112398</v>
      </c>
      <c r="BE24" s="46">
        <v>5029.6836007921202</v>
      </c>
    </row>
    <row r="25" spans="1:57" x14ac:dyDescent="0.2">
      <c r="A25" s="55" t="s">
        <v>51</v>
      </c>
      <c r="B25" s="56" t="s">
        <v>61</v>
      </c>
      <c r="C25" s="44">
        <v>3733.3737494286302</v>
      </c>
      <c r="D25" s="44">
        <v>3865.6319968220901</v>
      </c>
      <c r="E25" s="44">
        <v>3935.94441883638</v>
      </c>
      <c r="F25" s="44">
        <v>3981.7959559198098</v>
      </c>
      <c r="G25" s="44">
        <v>4201.3453442222999</v>
      </c>
      <c r="H25" s="44">
        <v>4311.6506903033996</v>
      </c>
      <c r="I25" s="44">
        <v>4335.5293413437103</v>
      </c>
      <c r="J25" s="44">
        <v>4376.7600619885998</v>
      </c>
      <c r="K25" s="44">
        <v>4578.2593590827701</v>
      </c>
      <c r="L25" s="44">
        <v>4621.6268841756601</v>
      </c>
      <c r="M25" s="44">
        <v>4747.1360377190003</v>
      </c>
      <c r="N25" s="44">
        <v>4887.7934621055301</v>
      </c>
      <c r="O25" s="44">
        <v>5061.1439819079196</v>
      </c>
      <c r="P25" s="44">
        <v>5148.4908775317199</v>
      </c>
      <c r="Q25" s="44">
        <v>5291.3731443410197</v>
      </c>
      <c r="R25" s="44">
        <v>4990.8811381412997</v>
      </c>
      <c r="S25" s="44">
        <v>5078.6097441269903</v>
      </c>
      <c r="T25" s="44">
        <v>5046.2725131942098</v>
      </c>
      <c r="U25" s="44">
        <v>4997.8686848507896</v>
      </c>
      <c r="V25" s="44">
        <v>5080.0360253980698</v>
      </c>
      <c r="W25" s="44">
        <v>5219.4620761543802</v>
      </c>
      <c r="X25" s="44">
        <v>5359.4341311293401</v>
      </c>
      <c r="Y25" s="44">
        <v>5235.8383563896296</v>
      </c>
      <c r="Z25" s="44">
        <v>5586.2387601201999</v>
      </c>
      <c r="AA25" s="44">
        <v>5827.2526899963405</v>
      </c>
      <c r="AB25" s="44">
        <v>6039.9778575113396</v>
      </c>
      <c r="AC25" s="44">
        <v>6120.3433860245004</v>
      </c>
      <c r="AD25" s="44">
        <v>6119.0913294237498</v>
      </c>
      <c r="AE25" s="44">
        <v>6148.7184864360697</v>
      </c>
      <c r="AF25" s="44">
        <v>6165.16630955044</v>
      </c>
      <c r="AG25" s="44">
        <v>6526.8658177757297</v>
      </c>
      <c r="AH25" s="44">
        <v>6521.6171243564604</v>
      </c>
      <c r="AI25" s="44">
        <v>6499.3735659600097</v>
      </c>
      <c r="AJ25" s="44">
        <v>6725.3722898013302</v>
      </c>
      <c r="AK25" s="44">
        <v>6964.4459572734804</v>
      </c>
      <c r="AL25" s="44">
        <v>6914.6894742866898</v>
      </c>
      <c r="AM25" s="44">
        <v>6844.8437434207299</v>
      </c>
      <c r="AN25" s="44">
        <v>6952.7094664764099</v>
      </c>
      <c r="AO25" s="44">
        <v>7055.7575719670303</v>
      </c>
      <c r="AP25" s="44">
        <v>7174.8143113440201</v>
      </c>
      <c r="AQ25" s="44">
        <v>7259.5314410943101</v>
      </c>
      <c r="AR25" s="44">
        <v>7328.7397882994201</v>
      </c>
      <c r="AS25" s="44">
        <v>7430.3172961457503</v>
      </c>
      <c r="AT25" s="44">
        <v>7483.3549676914199</v>
      </c>
      <c r="AU25" s="44">
        <v>7431.5456235129104</v>
      </c>
      <c r="AV25" s="44">
        <v>7402.3031549686002</v>
      </c>
      <c r="AW25" s="44">
        <v>7475.4039818021301</v>
      </c>
      <c r="AX25" s="44">
        <v>7628.7472397163301</v>
      </c>
      <c r="AY25" s="44">
        <v>7570.5551252748501</v>
      </c>
      <c r="AZ25" s="44">
        <v>7542.1532582527898</v>
      </c>
      <c r="BA25" s="44">
        <v>7680.9426168126802</v>
      </c>
      <c r="BB25" s="44">
        <v>7779.3899231469204</v>
      </c>
      <c r="BC25" s="44">
        <v>7788.0142684697103</v>
      </c>
      <c r="BD25" s="44">
        <v>7894.1703560583801</v>
      </c>
      <c r="BE25" s="45">
        <v>8016.7936269132497</v>
      </c>
    </row>
    <row r="26" spans="1:57" x14ac:dyDescent="0.2">
      <c r="A26" s="54" t="s">
        <v>52</v>
      </c>
      <c r="B26" s="59" t="s">
        <v>41</v>
      </c>
      <c r="C26" s="34">
        <v>4304.3747831175997</v>
      </c>
      <c r="D26" s="34">
        <v>4395.9948459120296</v>
      </c>
      <c r="E26" s="34">
        <v>4447.6193207568303</v>
      </c>
      <c r="F26" s="34">
        <v>4391.5919325140503</v>
      </c>
      <c r="G26" s="34">
        <v>4347.2247617005396</v>
      </c>
      <c r="H26" s="34">
        <v>4362.3330661956697</v>
      </c>
      <c r="I26" s="34">
        <v>4411.0091243215402</v>
      </c>
      <c r="J26" s="34">
        <v>4416.4947075474802</v>
      </c>
      <c r="K26" s="34">
        <v>4493.8958859223603</v>
      </c>
      <c r="L26" s="34">
        <v>4495.5013814341501</v>
      </c>
      <c r="M26" s="34">
        <v>4560.7315070291097</v>
      </c>
      <c r="N26" s="34">
        <v>4606.1997666960096</v>
      </c>
      <c r="O26" s="34">
        <v>4622.2863099904098</v>
      </c>
      <c r="P26" s="34">
        <v>4634.4955206862296</v>
      </c>
      <c r="Q26" s="34">
        <v>4637.7794594424304</v>
      </c>
      <c r="R26" s="34">
        <v>4661.6345704811702</v>
      </c>
      <c r="S26" s="34">
        <v>4694.1126178638497</v>
      </c>
      <c r="T26" s="34">
        <v>4756.8001428156404</v>
      </c>
      <c r="U26" s="34">
        <v>4733.2127064361803</v>
      </c>
      <c r="V26" s="34">
        <v>4723.9216972602699</v>
      </c>
      <c r="W26" s="34">
        <v>4701.46412237398</v>
      </c>
      <c r="X26" s="34">
        <v>4767.7342701482603</v>
      </c>
      <c r="Y26" s="34">
        <v>4728.0431762647604</v>
      </c>
      <c r="Z26" s="34">
        <v>4737.1397016450201</v>
      </c>
      <c r="AA26" s="34">
        <v>4806.8108970302501</v>
      </c>
      <c r="AB26" s="34">
        <v>4810.2760263073997</v>
      </c>
      <c r="AC26" s="34">
        <v>4838.9919197418303</v>
      </c>
      <c r="AD26" s="34">
        <v>4934.1116308289902</v>
      </c>
      <c r="AE26" s="34">
        <v>5039.9941541804801</v>
      </c>
      <c r="AF26" s="34">
        <v>5019.77781235156</v>
      </c>
      <c r="AG26" s="34">
        <v>5043.6012567975404</v>
      </c>
      <c r="AH26" s="34">
        <v>5091.5714483784404</v>
      </c>
      <c r="AI26" s="34">
        <v>5148.2131391808098</v>
      </c>
      <c r="AJ26" s="34">
        <v>5231.9877525708798</v>
      </c>
      <c r="AK26" s="34">
        <v>5256.1648506919701</v>
      </c>
      <c r="AL26" s="34">
        <v>5353.0623236650699</v>
      </c>
      <c r="AM26" s="34">
        <v>5387.3304243494104</v>
      </c>
      <c r="AN26" s="34">
        <v>5422.4083215188202</v>
      </c>
      <c r="AO26" s="34">
        <v>5501.2096479759603</v>
      </c>
      <c r="AP26" s="34">
        <v>5543.5438272255997</v>
      </c>
      <c r="AQ26" s="34">
        <v>5582.63656336863</v>
      </c>
      <c r="AR26" s="34">
        <v>5536.9431498785498</v>
      </c>
      <c r="AS26" s="34">
        <v>5761.4971276229899</v>
      </c>
      <c r="AT26" s="34">
        <v>5651.7031550891297</v>
      </c>
      <c r="AU26" s="34">
        <v>5706.5067350632398</v>
      </c>
      <c r="AV26" s="34">
        <v>5685.2326983846297</v>
      </c>
      <c r="AW26" s="34">
        <v>5841.2501194245497</v>
      </c>
      <c r="AX26" s="34">
        <v>5780.0104471275999</v>
      </c>
      <c r="AY26" s="34">
        <v>5767.7881667884503</v>
      </c>
      <c r="AZ26" s="34">
        <v>5882.0829018593504</v>
      </c>
      <c r="BA26" s="34">
        <v>5866.1887164312402</v>
      </c>
      <c r="BB26" s="34">
        <v>5894.0370065090001</v>
      </c>
      <c r="BC26" s="34">
        <v>5848.4069698582898</v>
      </c>
      <c r="BD26" s="34">
        <v>5941.0491528183802</v>
      </c>
      <c r="BE26" s="46">
        <v>5933.650345262</v>
      </c>
    </row>
    <row r="27" spans="1:57" x14ac:dyDescent="0.2">
      <c r="A27" s="55" t="s">
        <v>53</v>
      </c>
      <c r="B27" s="56" t="s">
        <v>62</v>
      </c>
      <c r="C27" s="44">
        <v>9587.8593914158992</v>
      </c>
      <c r="D27" s="44">
        <v>9432.1869476800894</v>
      </c>
      <c r="E27" s="44">
        <v>9425.8267856810198</v>
      </c>
      <c r="F27" s="44">
        <v>9694.9171212290003</v>
      </c>
      <c r="G27" s="44">
        <v>9963.5686813601005</v>
      </c>
      <c r="H27" s="44">
        <v>10129.862855347101</v>
      </c>
      <c r="I27" s="44">
        <v>10235.5828859576</v>
      </c>
      <c r="J27" s="44">
        <v>10448.6335361131</v>
      </c>
      <c r="K27" s="44">
        <v>10549.820853409001</v>
      </c>
      <c r="L27" s="44">
        <v>10777.698559025401</v>
      </c>
      <c r="M27" s="44">
        <v>11112.181828689099</v>
      </c>
      <c r="N27" s="44">
        <v>11130.3798328757</v>
      </c>
      <c r="O27" s="44">
        <v>11369.5669581823</v>
      </c>
      <c r="P27" s="44">
        <v>11539.115303676401</v>
      </c>
      <c r="Q27" s="44">
        <v>11565.4420671075</v>
      </c>
      <c r="R27" s="44">
        <v>11344.4290428353</v>
      </c>
      <c r="S27" s="44">
        <v>11714.304634030001</v>
      </c>
      <c r="T27" s="44">
        <v>11917.6158263958</v>
      </c>
      <c r="U27" s="44">
        <v>11616.695763678001</v>
      </c>
      <c r="V27" s="44">
        <v>11404.5953379359</v>
      </c>
      <c r="W27" s="44">
        <v>11962.7790435151</v>
      </c>
      <c r="X27" s="44">
        <v>12164.3503598802</v>
      </c>
      <c r="Y27" s="44">
        <v>12378.559729298</v>
      </c>
      <c r="Z27" s="44">
        <v>12379.355014430201</v>
      </c>
      <c r="AA27" s="44">
        <v>12541.8929546204</v>
      </c>
      <c r="AB27" s="44">
        <v>12694.888341952699</v>
      </c>
      <c r="AC27" s="44">
        <v>13030.4690008038</v>
      </c>
      <c r="AD27" s="44">
        <v>13156.7989037512</v>
      </c>
      <c r="AE27" s="44">
        <v>12888.955959104</v>
      </c>
      <c r="AF27" s="44">
        <v>13453.4777766068</v>
      </c>
      <c r="AG27" s="44">
        <v>13701.529449004</v>
      </c>
      <c r="AH27" s="44">
        <v>13821.9895272793</v>
      </c>
      <c r="AI27" s="44">
        <v>13601.2518786983</v>
      </c>
      <c r="AJ27" s="44">
        <v>14194.812879789</v>
      </c>
      <c r="AK27" s="44">
        <v>14429.765707541999</v>
      </c>
      <c r="AL27" s="44">
        <v>14677.018166179399</v>
      </c>
      <c r="AM27" s="44">
        <v>14830.4688249141</v>
      </c>
      <c r="AN27" s="44">
        <v>14973.0419276088</v>
      </c>
      <c r="AO27" s="44">
        <v>14967.021553508899</v>
      </c>
      <c r="AP27" s="44">
        <v>15014.3487865761</v>
      </c>
      <c r="AQ27" s="44">
        <v>14937.7145336421</v>
      </c>
      <c r="AR27" s="44">
        <v>15046.6980771209</v>
      </c>
      <c r="AS27" s="44">
        <v>15236.105588771699</v>
      </c>
      <c r="AT27" s="44">
        <v>15356.2515501977</v>
      </c>
      <c r="AU27" s="44">
        <v>15521.7096038045</v>
      </c>
      <c r="AV27" s="44">
        <v>15851.1062460104</v>
      </c>
      <c r="AW27" s="44">
        <v>16051.196116569299</v>
      </c>
      <c r="AX27" s="44">
        <v>16087.9880336158</v>
      </c>
      <c r="AY27" s="44">
        <v>16035.754903737101</v>
      </c>
      <c r="AZ27" s="44">
        <v>16027.1346579322</v>
      </c>
      <c r="BA27" s="44">
        <v>16174.6043864556</v>
      </c>
      <c r="BB27" s="44">
        <v>16429.5983062343</v>
      </c>
      <c r="BC27" s="44">
        <v>16445.5441923488</v>
      </c>
      <c r="BD27" s="44">
        <v>16531.4287341899</v>
      </c>
      <c r="BE27" s="45">
        <v>16759.349995647601</v>
      </c>
    </row>
    <row r="28" spans="1:57" x14ac:dyDescent="0.2">
      <c r="A28" s="54" t="s">
        <v>54</v>
      </c>
      <c r="B28" s="59" t="s">
        <v>63</v>
      </c>
      <c r="C28" s="34">
        <v>8984.7145796248496</v>
      </c>
      <c r="D28" s="34">
        <v>9124.1503913768793</v>
      </c>
      <c r="E28" s="34">
        <v>9187.9031107170704</v>
      </c>
      <c r="F28" s="34">
        <v>9244.0532107975796</v>
      </c>
      <c r="G28" s="34">
        <v>9360.9760708273807</v>
      </c>
      <c r="H28" s="34">
        <v>9603.5425309027396</v>
      </c>
      <c r="I28" s="34">
        <v>9802.5107940364505</v>
      </c>
      <c r="J28" s="34">
        <v>9950.8607620177208</v>
      </c>
      <c r="K28" s="34">
        <v>10179.392408691099</v>
      </c>
      <c r="L28" s="34">
        <v>10259.9999528763</v>
      </c>
      <c r="M28" s="34">
        <v>10418.2304309335</v>
      </c>
      <c r="N28" s="34">
        <v>10643.099033829199</v>
      </c>
      <c r="O28" s="34">
        <v>10774.8692362563</v>
      </c>
      <c r="P28" s="34">
        <v>10838.6206199835</v>
      </c>
      <c r="Q28" s="34">
        <v>10989.4754286405</v>
      </c>
      <c r="R28" s="34">
        <v>10985.646417538799</v>
      </c>
      <c r="S28" s="34">
        <v>10987.709166832001</v>
      </c>
      <c r="T28" s="34">
        <v>11011.7056329264</v>
      </c>
      <c r="U28" s="34">
        <v>11065.5686203237</v>
      </c>
      <c r="V28" s="34">
        <v>11257.222918228999</v>
      </c>
      <c r="W28" s="34">
        <v>11409.424435921501</v>
      </c>
      <c r="X28" s="34">
        <v>11586.7610448348</v>
      </c>
      <c r="Y28" s="34">
        <v>11771.6567604297</v>
      </c>
      <c r="Z28" s="34">
        <v>12056.004147314799</v>
      </c>
      <c r="AA28" s="34">
        <v>11973.9399111398</v>
      </c>
      <c r="AB28" s="34">
        <v>12628.688639730301</v>
      </c>
      <c r="AC28" s="34">
        <v>12887.399974198799</v>
      </c>
      <c r="AD28" s="34">
        <v>13020.0814178451</v>
      </c>
      <c r="AE28" s="34">
        <v>13334.4282117777</v>
      </c>
      <c r="AF28" s="34">
        <v>13586.705325062199</v>
      </c>
      <c r="AG28" s="34">
        <v>13953.5793588345</v>
      </c>
      <c r="AH28" s="34">
        <v>14069.249270803501</v>
      </c>
      <c r="AI28" s="34">
        <v>14232.7452161088</v>
      </c>
      <c r="AJ28" s="34">
        <v>14474.3096810155</v>
      </c>
      <c r="AK28" s="34">
        <v>14707.109946909</v>
      </c>
      <c r="AL28" s="34">
        <v>14908.363500808</v>
      </c>
      <c r="AM28" s="34">
        <v>15195.790132509401</v>
      </c>
      <c r="AN28" s="34">
        <v>15449.8895186723</v>
      </c>
      <c r="AO28" s="34">
        <v>15680.0378148827</v>
      </c>
      <c r="AP28" s="34">
        <v>15916.544853702</v>
      </c>
      <c r="AQ28" s="34">
        <v>15968.950364051399</v>
      </c>
      <c r="AR28" s="34">
        <v>16202.5355773378</v>
      </c>
      <c r="AS28" s="34">
        <v>16302.8011807613</v>
      </c>
      <c r="AT28" s="34">
        <v>16355.562297655</v>
      </c>
      <c r="AU28" s="34">
        <v>16258.3909402026</v>
      </c>
      <c r="AV28" s="34">
        <v>16178.7544540862</v>
      </c>
      <c r="AW28" s="34">
        <v>16217.2625344433</v>
      </c>
      <c r="AX28" s="34">
        <v>16361.5920712679</v>
      </c>
      <c r="AY28" s="34">
        <v>16464.828612236201</v>
      </c>
      <c r="AZ28" s="34">
        <v>16471.5775728634</v>
      </c>
      <c r="BA28" s="34">
        <v>16585.8466166342</v>
      </c>
      <c r="BB28" s="34">
        <v>16630.300837268001</v>
      </c>
      <c r="BC28" s="34">
        <v>16928.791450253899</v>
      </c>
      <c r="BD28" s="34">
        <v>17095.944143781198</v>
      </c>
      <c r="BE28" s="46">
        <v>17110.9118157796</v>
      </c>
    </row>
    <row r="29" spans="1:57" s="32" customFormat="1" x14ac:dyDescent="0.2">
      <c r="A29" s="61"/>
      <c r="B29" s="62" t="s">
        <v>69</v>
      </c>
      <c r="C29" s="63">
        <v>84284.8839481912</v>
      </c>
      <c r="D29" s="63">
        <v>85491.773657371596</v>
      </c>
      <c r="E29" s="63">
        <v>86249.251384704898</v>
      </c>
      <c r="F29" s="63">
        <v>86864.429904745193</v>
      </c>
      <c r="G29" s="63">
        <v>88657.594309170294</v>
      </c>
      <c r="H29" s="63">
        <v>90605.707003833406</v>
      </c>
      <c r="I29" s="63">
        <v>91990.514360718997</v>
      </c>
      <c r="J29" s="63">
        <v>93846.206799837004</v>
      </c>
      <c r="K29" s="63">
        <v>95566.787390237703</v>
      </c>
      <c r="L29" s="63">
        <v>96466.274786681097</v>
      </c>
      <c r="M29" s="63">
        <v>98702.584155668505</v>
      </c>
      <c r="N29" s="63">
        <v>99785.508253607593</v>
      </c>
      <c r="O29" s="63">
        <v>100429.059885968</v>
      </c>
      <c r="P29" s="63">
        <v>101104.203676495</v>
      </c>
      <c r="Q29" s="63">
        <v>102328.18688597401</v>
      </c>
      <c r="R29" s="63">
        <v>102177.182523725</v>
      </c>
      <c r="S29" s="63">
        <v>102235.775438168</v>
      </c>
      <c r="T29" s="63">
        <v>102457.12950947499</v>
      </c>
      <c r="U29" s="63">
        <v>102250.422747875</v>
      </c>
      <c r="V29" s="63">
        <v>103325.00376824199</v>
      </c>
      <c r="W29" s="63">
        <v>105094.134581409</v>
      </c>
      <c r="X29" s="63">
        <v>106592.109148299</v>
      </c>
      <c r="Y29" s="63">
        <v>108318.81367432</v>
      </c>
      <c r="Z29" s="63">
        <v>110251.01972165699</v>
      </c>
      <c r="AA29" s="63">
        <v>111462.00661257999</v>
      </c>
      <c r="AB29" s="63">
        <v>114254.351474754</v>
      </c>
      <c r="AC29" s="63">
        <v>115659.122804621</v>
      </c>
      <c r="AD29" s="63">
        <v>116818.37084189701</v>
      </c>
      <c r="AE29" s="63">
        <v>118276.476753957</v>
      </c>
      <c r="AF29" s="63">
        <v>120008.423127111</v>
      </c>
      <c r="AG29" s="63">
        <v>121427.1033319</v>
      </c>
      <c r="AH29" s="63">
        <v>122322.90173238701</v>
      </c>
      <c r="AI29" s="63">
        <v>123140.47090281401</v>
      </c>
      <c r="AJ29" s="63">
        <v>124823.274350812</v>
      </c>
      <c r="AK29" s="63">
        <v>126045.66278757701</v>
      </c>
      <c r="AL29" s="63">
        <v>127251.528444868</v>
      </c>
      <c r="AM29" s="63">
        <v>128983.855342044</v>
      </c>
      <c r="AN29" s="63">
        <v>130391.921315461</v>
      </c>
      <c r="AO29" s="63">
        <v>131520.374166772</v>
      </c>
      <c r="AP29" s="63">
        <v>133746.20301523799</v>
      </c>
      <c r="AQ29" s="63">
        <v>134118.50330813299</v>
      </c>
      <c r="AR29" s="63">
        <v>135496.429809136</v>
      </c>
      <c r="AS29" s="63">
        <v>136627.27265876901</v>
      </c>
      <c r="AT29" s="63">
        <v>137123.794223962</v>
      </c>
      <c r="AU29" s="63">
        <v>137065.43212325199</v>
      </c>
      <c r="AV29" s="63">
        <v>137327.92209451299</v>
      </c>
      <c r="AW29" s="63">
        <v>137920.45885985601</v>
      </c>
      <c r="AX29" s="63">
        <v>139159.18692237901</v>
      </c>
      <c r="AY29" s="63">
        <v>139267.818226609</v>
      </c>
      <c r="AZ29" s="63">
        <v>139631.448566081</v>
      </c>
      <c r="BA29" s="63">
        <v>140618.28047663599</v>
      </c>
      <c r="BB29" s="63">
        <v>141264.095413726</v>
      </c>
      <c r="BC29" s="63">
        <v>142761.38008170601</v>
      </c>
      <c r="BD29" s="63">
        <v>143965.857808623</v>
      </c>
      <c r="BE29" s="64">
        <v>145154.85723749301</v>
      </c>
    </row>
    <row r="30" spans="1:57" x14ac:dyDescent="0.2">
      <c r="A30" s="7"/>
      <c r="B30" s="6"/>
      <c r="C30" s="6"/>
      <c r="D30" s="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65"/>
    </row>
    <row r="31" spans="1:57" x14ac:dyDescent="0.2">
      <c r="A31" s="172" t="s">
        <v>64</v>
      </c>
      <c r="B31" s="173"/>
      <c r="C31" s="134"/>
      <c r="D31" s="134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6"/>
    </row>
    <row r="32" spans="1:57" x14ac:dyDescent="0.2">
      <c r="A32" s="7"/>
      <c r="B32" s="6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65"/>
    </row>
    <row r="33" spans="1:59" x14ac:dyDescent="0.2">
      <c r="A33" s="42"/>
      <c r="B33" s="43" t="s">
        <v>65</v>
      </c>
      <c r="C33" s="44">
        <v>2748.4381338394801</v>
      </c>
      <c r="D33" s="44">
        <v>2959.73508565368</v>
      </c>
      <c r="E33" s="44">
        <v>3008.6184194002099</v>
      </c>
      <c r="F33" s="44">
        <v>3041.27262124259</v>
      </c>
      <c r="G33" s="44">
        <v>3164.41603991601</v>
      </c>
      <c r="H33" s="44">
        <v>3380.0022429886999</v>
      </c>
      <c r="I33" s="44">
        <v>3439.35812901294</v>
      </c>
      <c r="J33" s="44">
        <v>3615.0131555816902</v>
      </c>
      <c r="K33" s="44">
        <v>3928.47052884397</v>
      </c>
      <c r="L33" s="44">
        <v>4041.76958121804</v>
      </c>
      <c r="M33" s="44">
        <v>4388.9449460359301</v>
      </c>
      <c r="N33" s="44">
        <v>4259.60014361099</v>
      </c>
      <c r="O33" s="44">
        <v>4206.8276114150503</v>
      </c>
      <c r="P33" s="44">
        <v>4282.1976247592902</v>
      </c>
      <c r="Q33" s="44">
        <v>4469.47428247683</v>
      </c>
      <c r="R33" s="44">
        <v>4370.3368003113501</v>
      </c>
      <c r="S33" s="44">
        <v>4160.8566923859698</v>
      </c>
      <c r="T33" s="44">
        <v>4045.1563603580098</v>
      </c>
      <c r="U33" s="44">
        <v>4111.8907700426498</v>
      </c>
      <c r="V33" s="44">
        <v>4369.1667336172304</v>
      </c>
      <c r="W33" s="44">
        <v>4577.5681469956398</v>
      </c>
      <c r="X33" s="44">
        <v>4707.6615730915801</v>
      </c>
      <c r="Y33" s="44">
        <v>5011.7906804957902</v>
      </c>
      <c r="Z33" s="44">
        <v>5367.1735371184404</v>
      </c>
      <c r="AA33" s="44">
        <v>5632.97184952923</v>
      </c>
      <c r="AB33" s="44">
        <v>5780.8693532565703</v>
      </c>
      <c r="AC33" s="44">
        <v>5730.35872925075</v>
      </c>
      <c r="AD33" s="44">
        <v>5483.70825419211</v>
      </c>
      <c r="AE33" s="44">
        <v>6085.9620000738996</v>
      </c>
      <c r="AF33" s="44">
        <v>6365.1935540131099</v>
      </c>
      <c r="AG33" s="44">
        <v>6105.5603496572203</v>
      </c>
      <c r="AH33" s="44">
        <v>5954.2539026140603</v>
      </c>
      <c r="AI33" s="44">
        <v>5803.6380132017202</v>
      </c>
      <c r="AJ33" s="44">
        <v>5883.0398975385697</v>
      </c>
      <c r="AK33" s="44">
        <v>5942.86564888051</v>
      </c>
      <c r="AL33" s="44">
        <v>5946.8589181145298</v>
      </c>
      <c r="AM33" s="44">
        <v>6180.6892804116696</v>
      </c>
      <c r="AN33" s="44">
        <v>6525.5279103982002</v>
      </c>
      <c r="AO33" s="44">
        <v>6936.0062289052003</v>
      </c>
      <c r="AP33" s="44">
        <v>7133.6260164392797</v>
      </c>
      <c r="AQ33" s="44">
        <v>7186.9325483685197</v>
      </c>
      <c r="AR33" s="44">
        <v>7274.54891293529</v>
      </c>
      <c r="AS33" s="44">
        <v>6902.6596322710202</v>
      </c>
      <c r="AT33" s="44">
        <v>6796.0587856046104</v>
      </c>
      <c r="AU33" s="44">
        <v>6571.1132308543602</v>
      </c>
      <c r="AV33" s="44">
        <v>6484.42454677563</v>
      </c>
      <c r="AW33" s="44">
        <v>6519.0579387431299</v>
      </c>
      <c r="AX33" s="44">
        <v>6918.40428362691</v>
      </c>
      <c r="AY33" s="44">
        <v>6572.8765396528997</v>
      </c>
      <c r="AZ33" s="44">
        <v>6577.5619625757699</v>
      </c>
      <c r="BA33" s="44">
        <v>6819.6248338677096</v>
      </c>
      <c r="BB33" s="44">
        <v>6711.5214622984504</v>
      </c>
      <c r="BC33" s="44">
        <v>6961.2950345671297</v>
      </c>
      <c r="BD33" s="44">
        <v>6841.9869845540197</v>
      </c>
      <c r="BE33" s="45">
        <v>6957.8064436731602</v>
      </c>
    </row>
    <row r="34" spans="1:59" x14ac:dyDescent="0.2">
      <c r="A34" s="7"/>
      <c r="B34" s="6" t="s">
        <v>66</v>
      </c>
      <c r="C34" s="34">
        <v>28721.190641404999</v>
      </c>
      <c r="D34" s="34">
        <v>29073.400780118001</v>
      </c>
      <c r="E34" s="34">
        <v>28929.804168975599</v>
      </c>
      <c r="F34" s="34">
        <v>29062.453402799001</v>
      </c>
      <c r="G34" s="34">
        <v>29556.271828206802</v>
      </c>
      <c r="H34" s="34">
        <v>30125.731833908601</v>
      </c>
      <c r="I34" s="34">
        <v>30635.977932997401</v>
      </c>
      <c r="J34" s="34">
        <v>31139.262821386899</v>
      </c>
      <c r="K34" s="34">
        <v>31500.086117589501</v>
      </c>
      <c r="L34" s="34">
        <v>31590.493339046399</v>
      </c>
      <c r="M34" s="34">
        <v>32059.811750097899</v>
      </c>
      <c r="N34" s="34">
        <v>32441.650853739</v>
      </c>
      <c r="O34" s="34">
        <v>32631.899806151101</v>
      </c>
      <c r="P34" s="34">
        <v>32982.460442769298</v>
      </c>
      <c r="Q34" s="34">
        <v>33374.482656964101</v>
      </c>
      <c r="R34" s="34">
        <v>33458.939973196902</v>
      </c>
      <c r="S34" s="34">
        <v>33470.970010524499</v>
      </c>
      <c r="T34" s="34">
        <v>33594.989988474503</v>
      </c>
      <c r="U34" s="34">
        <v>33764.480235793897</v>
      </c>
      <c r="V34" s="34">
        <v>34039.163473414599</v>
      </c>
      <c r="W34" s="34">
        <v>34273.267232640203</v>
      </c>
      <c r="X34" s="34">
        <v>34451.856414881302</v>
      </c>
      <c r="Y34" s="34">
        <v>34710.946228451598</v>
      </c>
      <c r="Z34" s="34">
        <v>35156.8476287796</v>
      </c>
      <c r="AA34" s="34">
        <v>35274.403933691901</v>
      </c>
      <c r="AB34" s="34">
        <v>36206.429237070901</v>
      </c>
      <c r="AC34" s="34">
        <v>36309.870241865399</v>
      </c>
      <c r="AD34" s="34">
        <v>36714.209824654703</v>
      </c>
      <c r="AE34" s="34">
        <v>37313.497159156999</v>
      </c>
      <c r="AF34" s="34">
        <v>37685.040174449699</v>
      </c>
      <c r="AG34" s="34">
        <v>38085.194434179699</v>
      </c>
      <c r="AH34" s="34">
        <v>38400.682349016999</v>
      </c>
      <c r="AI34" s="34">
        <v>38875.1051324074</v>
      </c>
      <c r="AJ34" s="34">
        <v>39548.113689195401</v>
      </c>
      <c r="AK34" s="34">
        <v>39609.313030576202</v>
      </c>
      <c r="AL34" s="34">
        <v>39845.433755349703</v>
      </c>
      <c r="AM34" s="34">
        <v>40202.654747380497</v>
      </c>
      <c r="AN34" s="34">
        <v>40434.682911845797</v>
      </c>
      <c r="AO34" s="34">
        <v>40892.402083756097</v>
      </c>
      <c r="AP34" s="34">
        <v>41342.922918411001</v>
      </c>
      <c r="AQ34" s="34">
        <v>41651.780230504497</v>
      </c>
      <c r="AR34" s="34">
        <v>42129.453751489797</v>
      </c>
      <c r="AS34" s="34">
        <v>42533.043362176802</v>
      </c>
      <c r="AT34" s="34">
        <v>42468.702388568301</v>
      </c>
      <c r="AU34" s="34">
        <v>42208.732722082503</v>
      </c>
      <c r="AV34" s="34">
        <v>41994.602069153298</v>
      </c>
      <c r="AW34" s="34">
        <v>41815.502908392897</v>
      </c>
      <c r="AX34" s="34">
        <v>42075.162300371303</v>
      </c>
      <c r="AY34" s="34">
        <v>42390.937749387303</v>
      </c>
      <c r="AZ34" s="34">
        <v>42531.099993816497</v>
      </c>
      <c r="BA34" s="34">
        <v>43194.542028106698</v>
      </c>
      <c r="BB34" s="34">
        <v>43311.2153525143</v>
      </c>
      <c r="BC34" s="34">
        <v>44164.492053998103</v>
      </c>
      <c r="BD34" s="34">
        <v>44463.854508167598</v>
      </c>
      <c r="BE34" s="46">
        <v>44805.139306778503</v>
      </c>
    </row>
    <row r="35" spans="1:59" x14ac:dyDescent="0.2">
      <c r="A35" s="42"/>
      <c r="B35" s="43" t="s">
        <v>67</v>
      </c>
      <c r="C35" s="44">
        <v>6139.2638963007403</v>
      </c>
      <c r="D35" s="44">
        <v>6484.0457210739396</v>
      </c>
      <c r="E35" s="44">
        <v>6377.2721698335799</v>
      </c>
      <c r="F35" s="44">
        <v>6331.1469192828099</v>
      </c>
      <c r="G35" s="44">
        <v>6456.1208174992098</v>
      </c>
      <c r="H35" s="44">
        <v>6718.56939510149</v>
      </c>
      <c r="I35" s="44">
        <v>6889.3962023582399</v>
      </c>
      <c r="J35" s="44">
        <v>7075.3447909134002</v>
      </c>
      <c r="K35" s="44">
        <v>7219.91167824478</v>
      </c>
      <c r="L35" s="44">
        <v>7130.9583040043299</v>
      </c>
      <c r="M35" s="44">
        <v>7302.5595660655499</v>
      </c>
      <c r="N35" s="44">
        <v>7385.79711304189</v>
      </c>
      <c r="O35" s="44">
        <v>7371.3325213851203</v>
      </c>
      <c r="P35" s="44">
        <v>7423.1701586367099</v>
      </c>
      <c r="Q35" s="44">
        <v>7598.5737882398698</v>
      </c>
      <c r="R35" s="44">
        <v>7393.1808618426003</v>
      </c>
      <c r="S35" s="44">
        <v>7307.28294940255</v>
      </c>
      <c r="T35" s="44">
        <v>7189.0525179473298</v>
      </c>
      <c r="U35" s="44">
        <v>7107.06548062601</v>
      </c>
      <c r="V35" s="44">
        <v>7285.45186907888</v>
      </c>
      <c r="W35" s="44">
        <v>7539.0559378345197</v>
      </c>
      <c r="X35" s="44">
        <v>7807.17549737642</v>
      </c>
      <c r="Y35" s="44">
        <v>8207.4207234326896</v>
      </c>
      <c r="Z35" s="44">
        <v>8466.20556357024</v>
      </c>
      <c r="AA35" s="44">
        <v>8809.3750474121698</v>
      </c>
      <c r="AB35" s="44">
        <v>9278.7516971514196</v>
      </c>
      <c r="AC35" s="44">
        <v>9434.0094527762503</v>
      </c>
      <c r="AD35" s="44">
        <v>9679.3543514810208</v>
      </c>
      <c r="AE35" s="44">
        <v>9750.9385122621406</v>
      </c>
      <c r="AF35" s="44">
        <v>9895.4239247236401</v>
      </c>
      <c r="AG35" s="44">
        <v>9985.4428245752697</v>
      </c>
      <c r="AH35" s="44">
        <v>9892.5126767444999</v>
      </c>
      <c r="AI35" s="44">
        <v>9942.2492929943091</v>
      </c>
      <c r="AJ35" s="44">
        <v>10082.6028137824</v>
      </c>
      <c r="AK35" s="44">
        <v>10074.829968624501</v>
      </c>
      <c r="AL35" s="44">
        <v>10179.4188689284</v>
      </c>
      <c r="AM35" s="44">
        <v>10343.1943046255</v>
      </c>
      <c r="AN35" s="44">
        <v>10685.6732297818</v>
      </c>
      <c r="AO35" s="44">
        <v>10532.651706730199</v>
      </c>
      <c r="AP35" s="44">
        <v>10781.1761724769</v>
      </c>
      <c r="AQ35" s="44">
        <v>10691.342168806499</v>
      </c>
      <c r="AR35" s="44">
        <v>10811.919844026899</v>
      </c>
      <c r="AS35" s="44">
        <v>11017.1542311945</v>
      </c>
      <c r="AT35" s="44">
        <v>11039.4041440532</v>
      </c>
      <c r="AU35" s="44">
        <v>11213.599654985001</v>
      </c>
      <c r="AV35" s="44">
        <v>11278.2271272944</v>
      </c>
      <c r="AW35" s="44">
        <v>11206.4875509467</v>
      </c>
      <c r="AX35" s="44">
        <v>11185.685666773899</v>
      </c>
      <c r="AY35" s="44">
        <v>11068.569027396799</v>
      </c>
      <c r="AZ35" s="44">
        <v>10812.018174031</v>
      </c>
      <c r="BA35" s="44">
        <v>10852.8723501567</v>
      </c>
      <c r="BB35" s="44">
        <v>11091.6180483645</v>
      </c>
      <c r="BC35" s="44">
        <v>11079.886366300199</v>
      </c>
      <c r="BD35" s="44">
        <v>11139.5416697695</v>
      </c>
      <c r="BE35" s="45">
        <v>11222.9663072781</v>
      </c>
    </row>
    <row r="36" spans="1:59" x14ac:dyDescent="0.2">
      <c r="A36" s="7"/>
      <c r="B36" s="6" t="s">
        <v>68</v>
      </c>
      <c r="C36" s="34">
        <v>46786.1572650487</v>
      </c>
      <c r="D36" s="34">
        <v>47374.070066776803</v>
      </c>
      <c r="E36" s="34">
        <v>48115.178649913898</v>
      </c>
      <c r="F36" s="34">
        <v>48913.9822694904</v>
      </c>
      <c r="G36" s="34">
        <v>49777.236861860503</v>
      </c>
      <c r="H36" s="34">
        <v>50630.3361515008</v>
      </c>
      <c r="I36" s="34">
        <v>51293.780521008099</v>
      </c>
      <c r="J36" s="34">
        <v>52042.213264532002</v>
      </c>
      <c r="K36" s="34">
        <v>52943.838421039298</v>
      </c>
      <c r="L36" s="34">
        <v>53891.020636791996</v>
      </c>
      <c r="M36" s="34">
        <v>54956.487263814801</v>
      </c>
      <c r="N36" s="34">
        <v>55599.211972313198</v>
      </c>
      <c r="O36" s="34">
        <v>56045.578039328102</v>
      </c>
      <c r="P36" s="34">
        <v>56515.136333860202</v>
      </c>
      <c r="Q36" s="34">
        <v>57137.753418013999</v>
      </c>
      <c r="R36" s="34">
        <v>56980.1311053924</v>
      </c>
      <c r="S36" s="34">
        <v>57452.4541398113</v>
      </c>
      <c r="T36" s="34">
        <v>57681.643809133697</v>
      </c>
      <c r="U36" s="34">
        <v>57331.490344063401</v>
      </c>
      <c r="V36" s="34">
        <v>57741.407028325899</v>
      </c>
      <c r="W36" s="34">
        <v>58871.894950353599</v>
      </c>
      <c r="X36" s="34">
        <v>59745.072667906097</v>
      </c>
      <c r="Y36" s="34">
        <v>60350.045370838903</v>
      </c>
      <c r="Z36" s="34">
        <v>61172.051111238798</v>
      </c>
      <c r="AA36" s="34">
        <v>61762.035290375003</v>
      </c>
      <c r="AB36" s="34">
        <v>62996.475652333698</v>
      </c>
      <c r="AC36" s="34">
        <v>64258.1305385585</v>
      </c>
      <c r="AD36" s="34">
        <v>64853.04973893</v>
      </c>
      <c r="AE36" s="34">
        <v>64962.921315132699</v>
      </c>
      <c r="AF36" s="34">
        <v>66267.192804339196</v>
      </c>
      <c r="AG36" s="34">
        <v>67431.580999743994</v>
      </c>
      <c r="AH36" s="34">
        <v>67818.550304443095</v>
      </c>
      <c r="AI36" s="34">
        <v>68364.987496306901</v>
      </c>
      <c r="AJ36" s="34">
        <v>69476.074143336402</v>
      </c>
      <c r="AK36" s="34">
        <v>70422.937541433901</v>
      </c>
      <c r="AL36" s="34">
        <v>71276.429662474606</v>
      </c>
      <c r="AM36" s="34">
        <v>72315.146497325099</v>
      </c>
      <c r="AN36" s="34">
        <v>72840.215522348706</v>
      </c>
      <c r="AO36" s="34">
        <v>73348.813324696806</v>
      </c>
      <c r="AP36" s="34">
        <v>74137.041773958001</v>
      </c>
      <c r="AQ36" s="34">
        <v>74809.671444200096</v>
      </c>
      <c r="AR36" s="34">
        <v>75359.176759748196</v>
      </c>
      <c r="AS36" s="34">
        <v>76110.982324058103</v>
      </c>
      <c r="AT36" s="34">
        <v>76583.169471993693</v>
      </c>
      <c r="AU36" s="34">
        <v>76991.334413717501</v>
      </c>
      <c r="AV36" s="34">
        <v>77568.980458080507</v>
      </c>
      <c r="AW36" s="34">
        <v>78403.360867655603</v>
      </c>
      <c r="AX36" s="34">
        <v>79038.324260546593</v>
      </c>
      <c r="AY36" s="34">
        <v>79365.803541855406</v>
      </c>
      <c r="AZ36" s="34">
        <v>79600.698908241495</v>
      </c>
      <c r="BA36" s="34">
        <v>79872.062625767605</v>
      </c>
      <c r="BB36" s="34">
        <v>80334.564297190198</v>
      </c>
      <c r="BC36" s="34">
        <v>80799.053600353407</v>
      </c>
      <c r="BD36" s="34">
        <v>81506.294599629502</v>
      </c>
      <c r="BE36" s="46">
        <v>81776.881385812405</v>
      </c>
    </row>
    <row r="37" spans="1:59" s="111" customFormat="1" x14ac:dyDescent="0.2">
      <c r="A37" s="52"/>
      <c r="B37" s="49" t="s">
        <v>69</v>
      </c>
      <c r="C37" s="50">
        <v>84284.8839481912</v>
      </c>
      <c r="D37" s="50">
        <v>85491.773657371596</v>
      </c>
      <c r="E37" s="50">
        <v>86249.251384704898</v>
      </c>
      <c r="F37" s="50">
        <v>86864.429904745193</v>
      </c>
      <c r="G37" s="50">
        <v>88657.594309170294</v>
      </c>
      <c r="H37" s="50">
        <v>90605.707003833406</v>
      </c>
      <c r="I37" s="50">
        <v>91990.514360718997</v>
      </c>
      <c r="J37" s="50">
        <v>93846.206799837004</v>
      </c>
      <c r="K37" s="50">
        <v>95566.787390237703</v>
      </c>
      <c r="L37" s="50">
        <v>96466.274786681097</v>
      </c>
      <c r="M37" s="50">
        <v>98702.584155668505</v>
      </c>
      <c r="N37" s="50">
        <v>99785.508253607593</v>
      </c>
      <c r="O37" s="50">
        <v>100429.059885968</v>
      </c>
      <c r="P37" s="50">
        <v>101104.203676495</v>
      </c>
      <c r="Q37" s="50">
        <v>102328.18688597401</v>
      </c>
      <c r="R37" s="50">
        <v>102177.182523725</v>
      </c>
      <c r="S37" s="50">
        <v>102235.775438168</v>
      </c>
      <c r="T37" s="50">
        <v>102457.12950947499</v>
      </c>
      <c r="U37" s="50">
        <v>102250.422747875</v>
      </c>
      <c r="V37" s="50">
        <v>103325.00376824199</v>
      </c>
      <c r="W37" s="50">
        <v>105094.134581409</v>
      </c>
      <c r="X37" s="50">
        <v>106592.109148299</v>
      </c>
      <c r="Y37" s="50">
        <v>108318.81367432</v>
      </c>
      <c r="Z37" s="50">
        <v>110251.01972165699</v>
      </c>
      <c r="AA37" s="50">
        <v>111462.00661257999</v>
      </c>
      <c r="AB37" s="50">
        <v>114254.351474754</v>
      </c>
      <c r="AC37" s="50">
        <v>115659.122804621</v>
      </c>
      <c r="AD37" s="50">
        <v>116818.37084189701</v>
      </c>
      <c r="AE37" s="50">
        <v>118276.476753957</v>
      </c>
      <c r="AF37" s="50">
        <v>120008.423127111</v>
      </c>
      <c r="AG37" s="50">
        <v>121427.1033319</v>
      </c>
      <c r="AH37" s="50">
        <v>122322.90173238701</v>
      </c>
      <c r="AI37" s="50">
        <v>123140.47090281401</v>
      </c>
      <c r="AJ37" s="50">
        <v>124823.274350812</v>
      </c>
      <c r="AK37" s="50">
        <v>126045.66278757701</v>
      </c>
      <c r="AL37" s="50">
        <v>127251.528444868</v>
      </c>
      <c r="AM37" s="50">
        <v>128983.855342044</v>
      </c>
      <c r="AN37" s="50">
        <v>130391.921315461</v>
      </c>
      <c r="AO37" s="50">
        <v>131520.374166772</v>
      </c>
      <c r="AP37" s="50">
        <v>133746.20301523799</v>
      </c>
      <c r="AQ37" s="50">
        <v>134118.50330813299</v>
      </c>
      <c r="AR37" s="50">
        <v>135496.429809136</v>
      </c>
      <c r="AS37" s="50">
        <v>136627.27265876901</v>
      </c>
      <c r="AT37" s="50">
        <v>137123.794223962</v>
      </c>
      <c r="AU37" s="50">
        <v>137065.43212325199</v>
      </c>
      <c r="AV37" s="50">
        <v>137327.92209451299</v>
      </c>
      <c r="AW37" s="50">
        <v>137920.45885985601</v>
      </c>
      <c r="AX37" s="50">
        <v>139159.18692237901</v>
      </c>
      <c r="AY37" s="50">
        <v>139267.818226609</v>
      </c>
      <c r="AZ37" s="50">
        <v>139631.448566081</v>
      </c>
      <c r="BA37" s="50">
        <v>140618.28047663599</v>
      </c>
      <c r="BB37" s="50">
        <v>141264.095413726</v>
      </c>
      <c r="BC37" s="50">
        <v>142761.38008170601</v>
      </c>
      <c r="BD37" s="50">
        <v>143965.857808623</v>
      </c>
      <c r="BE37" s="51">
        <v>145154.85723749301</v>
      </c>
    </row>
    <row r="38" spans="1:59" x14ac:dyDescent="0.2">
      <c r="A38" s="7"/>
      <c r="B38" s="6"/>
      <c r="C38" s="6"/>
      <c r="D38" s="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  <c r="R38" s="5"/>
    </row>
    <row r="39" spans="1:59" x14ac:dyDescent="0.2">
      <c r="A39" s="7"/>
      <c r="B39" s="6"/>
      <c r="C39" s="6"/>
      <c r="D39" s="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  <c r="R39" s="5"/>
    </row>
    <row r="40" spans="1:59" s="24" customFormat="1" x14ac:dyDescent="0.2">
      <c r="A40" s="26" t="s">
        <v>10</v>
      </c>
      <c r="B40" s="27"/>
      <c r="C40" s="28"/>
      <c r="D40" s="37"/>
      <c r="E40" s="37"/>
      <c r="BD40" s="3"/>
      <c r="BE40" s="3"/>
    </row>
    <row r="41" spans="1:59" s="24" customFormat="1" x14ac:dyDescent="0.25">
      <c r="A41" s="28" t="s">
        <v>11</v>
      </c>
      <c r="B41" s="25"/>
      <c r="C41" s="41"/>
      <c r="D41" s="25"/>
      <c r="E41" s="25"/>
    </row>
    <row r="42" spans="1:59" s="24" customFormat="1" x14ac:dyDescent="0.25">
      <c r="A42" s="28" t="s">
        <v>12</v>
      </c>
      <c r="B42" s="25"/>
      <c r="C42" s="41"/>
      <c r="D42" s="25"/>
      <c r="E42" s="25"/>
    </row>
    <row r="43" spans="1:59" s="24" customFormat="1" x14ac:dyDescent="0.25">
      <c r="A43" s="29" t="s">
        <v>91</v>
      </c>
      <c r="B43" s="30"/>
      <c r="C43" s="40"/>
      <c r="D43" s="36"/>
      <c r="E43" s="36"/>
    </row>
    <row r="44" spans="1:59" s="18" customFormat="1" x14ac:dyDescent="0.2">
      <c r="BG44" s="24"/>
    </row>
    <row r="46" spans="1:59" s="18" customFormat="1" ht="12" customHeight="1" x14ac:dyDescent="0.2">
      <c r="A46" s="166" t="s">
        <v>70</v>
      </c>
      <c r="B46" s="166"/>
      <c r="C46" s="166"/>
      <c r="D46" s="166"/>
      <c r="E46" s="166"/>
      <c r="F46" s="166"/>
      <c r="G46" s="167"/>
      <c r="BG46" s="3"/>
    </row>
    <row r="47" spans="1:59" s="18" customFormat="1" ht="12" customHeight="1" x14ac:dyDescent="0.2">
      <c r="A47" s="166"/>
      <c r="B47" s="166"/>
      <c r="C47" s="166"/>
      <c r="D47" s="166"/>
      <c r="E47" s="166"/>
      <c r="F47" s="166"/>
      <c r="G47" s="167"/>
    </row>
    <row r="48" spans="1:59" s="18" customFormat="1" x14ac:dyDescent="0.2">
      <c r="A48" s="23" t="s">
        <v>36</v>
      </c>
      <c r="B48" s="19"/>
      <c r="C48" s="19"/>
      <c r="D48" s="19"/>
      <c r="E48" s="19"/>
      <c r="F48" s="19"/>
      <c r="G48" s="20"/>
    </row>
    <row r="49" spans="1:59" s="18" customFormat="1" x14ac:dyDescent="0.2">
      <c r="A49" s="23" t="s">
        <v>6</v>
      </c>
      <c r="B49" s="19"/>
      <c r="C49" s="19"/>
      <c r="D49" s="19"/>
      <c r="E49" s="19"/>
      <c r="F49" s="19"/>
      <c r="G49" s="20"/>
    </row>
    <row r="50" spans="1:59" s="18" customFormat="1" ht="13.5" x14ac:dyDescent="0.2">
      <c r="A50" s="31" t="s">
        <v>90</v>
      </c>
      <c r="B50" s="21"/>
      <c r="C50" s="21"/>
      <c r="D50" s="21"/>
      <c r="E50" s="21"/>
      <c r="F50" s="21"/>
      <c r="G50" s="22"/>
    </row>
    <row r="51" spans="1:59" x14ac:dyDescent="0.2">
      <c r="BG51" s="18"/>
    </row>
    <row r="52" spans="1:59" s="17" customFormat="1" ht="48" customHeight="1" x14ac:dyDescent="0.25">
      <c r="A52" s="168" t="s">
        <v>42</v>
      </c>
      <c r="B52" s="158" t="s">
        <v>1</v>
      </c>
      <c r="C52" s="158">
        <v>2005</v>
      </c>
      <c r="D52" s="158"/>
      <c r="E52" s="158"/>
      <c r="F52" s="158"/>
      <c r="G52" s="158">
        <v>2006</v>
      </c>
      <c r="H52" s="158"/>
      <c r="I52" s="158"/>
      <c r="J52" s="158"/>
      <c r="K52" s="158">
        <v>2007</v>
      </c>
      <c r="L52" s="158"/>
      <c r="M52" s="158"/>
      <c r="N52" s="158"/>
      <c r="O52" s="158">
        <v>2008</v>
      </c>
      <c r="P52" s="158"/>
      <c r="Q52" s="158"/>
      <c r="R52" s="158"/>
      <c r="S52" s="158">
        <v>2009</v>
      </c>
      <c r="T52" s="158"/>
      <c r="U52" s="158"/>
      <c r="V52" s="158"/>
      <c r="W52" s="158">
        <v>2010</v>
      </c>
      <c r="X52" s="158"/>
      <c r="Y52" s="158"/>
      <c r="Z52" s="158"/>
      <c r="AA52" s="158">
        <v>2011</v>
      </c>
      <c r="AB52" s="158"/>
      <c r="AC52" s="158"/>
      <c r="AD52" s="158"/>
      <c r="AE52" s="158">
        <v>2012</v>
      </c>
      <c r="AF52" s="158"/>
      <c r="AG52" s="158"/>
      <c r="AH52" s="158"/>
      <c r="AI52" s="158">
        <v>2013</v>
      </c>
      <c r="AJ52" s="158"/>
      <c r="AK52" s="158"/>
      <c r="AL52" s="158"/>
      <c r="AM52" s="158">
        <v>2014</v>
      </c>
      <c r="AN52" s="158"/>
      <c r="AO52" s="158"/>
      <c r="AP52" s="158"/>
      <c r="AQ52" s="158">
        <v>2015</v>
      </c>
      <c r="AR52" s="158"/>
      <c r="AS52" s="158"/>
      <c r="AT52" s="158"/>
      <c r="AU52" s="158" t="s">
        <v>23</v>
      </c>
      <c r="AV52" s="158"/>
      <c r="AW52" s="158"/>
      <c r="AX52" s="158"/>
      <c r="AY52" s="158" t="s">
        <v>9</v>
      </c>
      <c r="AZ52" s="158"/>
      <c r="BA52" s="158"/>
      <c r="BB52" s="158"/>
      <c r="BC52" s="158" t="s">
        <v>22</v>
      </c>
      <c r="BD52" s="158"/>
      <c r="BE52" s="159"/>
    </row>
    <row r="53" spans="1:59" s="17" customFormat="1" x14ac:dyDescent="0.25">
      <c r="A53" s="174"/>
      <c r="B53" s="175"/>
      <c r="C53" s="127" t="s">
        <v>5</v>
      </c>
      <c r="D53" s="127" t="s">
        <v>16</v>
      </c>
      <c r="E53" s="127" t="s">
        <v>17</v>
      </c>
      <c r="F53" s="127" t="s">
        <v>18</v>
      </c>
      <c r="G53" s="127" t="s">
        <v>5</v>
      </c>
      <c r="H53" s="127" t="s">
        <v>16</v>
      </c>
      <c r="I53" s="127" t="s">
        <v>17</v>
      </c>
      <c r="J53" s="127" t="s">
        <v>18</v>
      </c>
      <c r="K53" s="127" t="s">
        <v>5</v>
      </c>
      <c r="L53" s="127" t="s">
        <v>16</v>
      </c>
      <c r="M53" s="127" t="s">
        <v>17</v>
      </c>
      <c r="N53" s="127" t="s">
        <v>18</v>
      </c>
      <c r="O53" s="127" t="s">
        <v>5</v>
      </c>
      <c r="P53" s="127" t="s">
        <v>16</v>
      </c>
      <c r="Q53" s="127" t="s">
        <v>17</v>
      </c>
      <c r="R53" s="127" t="s">
        <v>18</v>
      </c>
      <c r="S53" s="127" t="s">
        <v>5</v>
      </c>
      <c r="T53" s="127" t="s">
        <v>16</v>
      </c>
      <c r="U53" s="127" t="s">
        <v>17</v>
      </c>
      <c r="V53" s="127" t="s">
        <v>18</v>
      </c>
      <c r="W53" s="127" t="s">
        <v>5</v>
      </c>
      <c r="X53" s="127" t="s">
        <v>16</v>
      </c>
      <c r="Y53" s="127" t="s">
        <v>17</v>
      </c>
      <c r="Z53" s="127" t="s">
        <v>18</v>
      </c>
      <c r="AA53" s="127" t="s">
        <v>5</v>
      </c>
      <c r="AB53" s="127" t="s">
        <v>16</v>
      </c>
      <c r="AC53" s="127" t="s">
        <v>17</v>
      </c>
      <c r="AD53" s="127" t="s">
        <v>18</v>
      </c>
      <c r="AE53" s="127" t="s">
        <v>5</v>
      </c>
      <c r="AF53" s="127" t="s">
        <v>16</v>
      </c>
      <c r="AG53" s="127" t="s">
        <v>17</v>
      </c>
      <c r="AH53" s="127" t="s">
        <v>18</v>
      </c>
      <c r="AI53" s="127" t="s">
        <v>5</v>
      </c>
      <c r="AJ53" s="127" t="s">
        <v>16</v>
      </c>
      <c r="AK53" s="127" t="s">
        <v>17</v>
      </c>
      <c r="AL53" s="127" t="s">
        <v>18</v>
      </c>
      <c r="AM53" s="127" t="s">
        <v>5</v>
      </c>
      <c r="AN53" s="127" t="s">
        <v>16</v>
      </c>
      <c r="AO53" s="127" t="s">
        <v>17</v>
      </c>
      <c r="AP53" s="127" t="s">
        <v>18</v>
      </c>
      <c r="AQ53" s="127" t="s">
        <v>5</v>
      </c>
      <c r="AR53" s="127" t="s">
        <v>16</v>
      </c>
      <c r="AS53" s="127" t="s">
        <v>17</v>
      </c>
      <c r="AT53" s="127" t="s">
        <v>18</v>
      </c>
      <c r="AU53" s="127" t="s">
        <v>5</v>
      </c>
      <c r="AV53" s="127" t="s">
        <v>16</v>
      </c>
      <c r="AW53" s="127" t="s">
        <v>17</v>
      </c>
      <c r="AX53" s="127" t="s">
        <v>18</v>
      </c>
      <c r="AY53" s="127" t="s">
        <v>5</v>
      </c>
      <c r="AZ53" s="127" t="s">
        <v>16</v>
      </c>
      <c r="BA53" s="127" t="s">
        <v>17</v>
      </c>
      <c r="BB53" s="127" t="s">
        <v>18</v>
      </c>
      <c r="BC53" s="127" t="s">
        <v>5</v>
      </c>
      <c r="BD53" s="127" t="s">
        <v>16</v>
      </c>
      <c r="BE53" s="38" t="s">
        <v>17</v>
      </c>
    </row>
    <row r="54" spans="1:59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48"/>
    </row>
    <row r="55" spans="1:59" x14ac:dyDescent="0.2">
      <c r="A55" s="172" t="s">
        <v>55</v>
      </c>
      <c r="B55" s="173"/>
      <c r="C55" s="134"/>
      <c r="D55" s="134"/>
      <c r="E55" s="134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6"/>
    </row>
    <row r="56" spans="1:59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48"/>
    </row>
    <row r="57" spans="1:59" x14ac:dyDescent="0.2">
      <c r="A57" s="53" t="s">
        <v>43</v>
      </c>
      <c r="B57" s="56" t="s">
        <v>56</v>
      </c>
      <c r="C57" s="57"/>
      <c r="D57" s="112">
        <v>2.6348685198121444</v>
      </c>
      <c r="E57" s="112">
        <v>1.6614313005100172</v>
      </c>
      <c r="F57" s="112">
        <v>4.3954168701916956</v>
      </c>
      <c r="G57" s="112">
        <v>-5.5865840941005729</v>
      </c>
      <c r="H57" s="112">
        <v>3.9386658601207785</v>
      </c>
      <c r="I57" s="112">
        <v>2.3713262788667748</v>
      </c>
      <c r="J57" s="112">
        <v>4.4900376320942996</v>
      </c>
      <c r="K57" s="112">
        <v>-5.1827836707958426</v>
      </c>
      <c r="L57" s="112">
        <v>1.9344138016997476</v>
      </c>
      <c r="M57" s="112">
        <v>3.0501685556943698</v>
      </c>
      <c r="N57" s="112">
        <v>4.2856051320129893</v>
      </c>
      <c r="O57" s="112">
        <v>-5.13017743636766</v>
      </c>
      <c r="P57" s="112">
        <v>0.97793022232824001</v>
      </c>
      <c r="Q57" s="112">
        <v>2.001145576930341</v>
      </c>
      <c r="R57" s="112">
        <v>5.572970199658144</v>
      </c>
      <c r="S57" s="112">
        <v>-5.4857902247175332</v>
      </c>
      <c r="T57" s="112">
        <v>1.0172333154150834</v>
      </c>
      <c r="U57" s="112">
        <v>1.9761773207386</v>
      </c>
      <c r="V57" s="112">
        <v>4.4642989816395868</v>
      </c>
      <c r="W57" s="112">
        <v>-4.4953887560890422</v>
      </c>
      <c r="X57" s="112">
        <v>2.07863244571314</v>
      </c>
      <c r="Y57" s="112">
        <v>2.4475756952577541</v>
      </c>
      <c r="Z57" s="112">
        <v>5.1462501046796234</v>
      </c>
      <c r="AA57" s="112">
        <v>-6.4548242492503647</v>
      </c>
      <c r="AB57" s="112">
        <v>4.2246921507635022</v>
      </c>
      <c r="AC57" s="112">
        <v>1.5903126478901299</v>
      </c>
      <c r="AD57" s="112">
        <v>4.7459716702495456</v>
      </c>
      <c r="AE57" s="112">
        <v>-3.0505284936087378</v>
      </c>
      <c r="AF57" s="112">
        <v>1.5787223177002403</v>
      </c>
      <c r="AG57" s="112">
        <v>2.0683669531496065</v>
      </c>
      <c r="AH57" s="112">
        <v>3.352411298195193</v>
      </c>
      <c r="AI57" s="112">
        <v>-3.7012902581105891</v>
      </c>
      <c r="AJ57" s="112">
        <v>2.1508968420997263</v>
      </c>
      <c r="AK57" s="112">
        <v>1.1623204389549215</v>
      </c>
      <c r="AL57" s="112">
        <v>3.4642717822547979</v>
      </c>
      <c r="AM57" s="112">
        <v>-3.5863859543136698</v>
      </c>
      <c r="AN57" s="112">
        <v>1.158479691714362</v>
      </c>
      <c r="AO57" s="112">
        <v>2.1383222284039789</v>
      </c>
      <c r="AP57" s="112">
        <v>4.8206371764300258</v>
      </c>
      <c r="AQ57" s="112">
        <v>-3.5505897572789138</v>
      </c>
      <c r="AR57" s="112">
        <v>0.76447128166023504</v>
      </c>
      <c r="AS57" s="112">
        <v>2.4547440407062879</v>
      </c>
      <c r="AT57" s="112">
        <v>3.0612040198178931</v>
      </c>
      <c r="AU57" s="112">
        <v>-4.2655084581233922</v>
      </c>
      <c r="AV57" s="112">
        <v>4.0414006250259149E-2</v>
      </c>
      <c r="AW57" s="112">
        <v>0.80628804071790228</v>
      </c>
      <c r="AX57" s="112">
        <v>3.944752660966472</v>
      </c>
      <c r="AY57" s="112">
        <v>-3.8613815887549805</v>
      </c>
      <c r="AZ57" s="112">
        <v>1.4644650740530238</v>
      </c>
      <c r="BA57" s="112">
        <v>2.8380575720532875</v>
      </c>
      <c r="BB57" s="112">
        <v>3.6402290050429968</v>
      </c>
      <c r="BC57" s="112">
        <v>-2.1523513959781866</v>
      </c>
      <c r="BD57" s="112">
        <v>0.6143439700919231</v>
      </c>
      <c r="BE57" s="114">
        <v>1.7200835256377474</v>
      </c>
      <c r="BF57" s="5"/>
    </row>
    <row r="58" spans="1:59" x14ac:dyDescent="0.2">
      <c r="A58" s="54" t="s">
        <v>44</v>
      </c>
      <c r="B58" s="59" t="s">
        <v>57</v>
      </c>
      <c r="C58" s="34"/>
      <c r="D58" s="113">
        <v>0.28198920487211865</v>
      </c>
      <c r="E58" s="113">
        <v>0.47138158554247411</v>
      </c>
      <c r="F58" s="113">
        <v>0.47863027347622733</v>
      </c>
      <c r="G58" s="113">
        <v>0.59734550942332021</v>
      </c>
      <c r="H58" s="113">
        <v>1.2245528544441555</v>
      </c>
      <c r="I58" s="113">
        <v>1.3482224828912166</v>
      </c>
      <c r="J58" s="113">
        <v>1.9699873853333401</v>
      </c>
      <c r="K58" s="113">
        <v>1.7338924269740374</v>
      </c>
      <c r="L58" s="113">
        <v>1.6696090962509089</v>
      </c>
      <c r="M58" s="113">
        <v>0.97266069198428795</v>
      </c>
      <c r="N58" s="113">
        <v>0.59142277404843924</v>
      </c>
      <c r="O58" s="113">
        <v>-0.17108066812910749</v>
      </c>
      <c r="P58" s="113">
        <v>0.31398188101321978</v>
      </c>
      <c r="Q58" s="113">
        <v>0.61193889148762537</v>
      </c>
      <c r="R58" s="113">
        <v>0.94452931877646051</v>
      </c>
      <c r="S58" s="113">
        <v>1.1107934641035229</v>
      </c>
      <c r="T58" s="113">
        <v>0.59035651826468438</v>
      </c>
      <c r="U58" s="113">
        <v>-8.4409365725008456E-2</v>
      </c>
      <c r="V58" s="113">
        <v>-0.97696055164264806</v>
      </c>
      <c r="W58" s="113">
        <v>-1.4204559164573993</v>
      </c>
      <c r="X58" s="113">
        <v>-1.0145415043189843</v>
      </c>
      <c r="Y58" s="113">
        <v>-0.916501822338887</v>
      </c>
      <c r="Z58" s="113">
        <v>1.145131348967368</v>
      </c>
      <c r="AA58" s="113">
        <v>1.2408447914418446</v>
      </c>
      <c r="AB58" s="113">
        <v>1.116854863478963</v>
      </c>
      <c r="AC58" s="113">
        <v>1.3056010510762945</v>
      </c>
      <c r="AD58" s="113">
        <v>1.2304375612953464</v>
      </c>
      <c r="AE58" s="113">
        <v>1.1986137173581142</v>
      </c>
      <c r="AF58" s="113">
        <v>1.0618309085085116</v>
      </c>
      <c r="AG58" s="113">
        <v>1.6217516858045826</v>
      </c>
      <c r="AH58" s="113">
        <v>0.80496804583142989</v>
      </c>
      <c r="AI58" s="113">
        <v>1.3146459001546873</v>
      </c>
      <c r="AJ58" s="113">
        <v>1.8032519023451812</v>
      </c>
      <c r="AK58" s="113">
        <v>0.53227707748459352</v>
      </c>
      <c r="AL58" s="113">
        <v>1.072095025547398</v>
      </c>
      <c r="AM58" s="113">
        <v>1.1352198254594725</v>
      </c>
      <c r="AN58" s="113">
        <v>0.77297060345887303</v>
      </c>
      <c r="AO58" s="113">
        <v>0.3680137007211215</v>
      </c>
      <c r="AP58" s="113">
        <v>9.7903873002721298E-2</v>
      </c>
      <c r="AQ58" s="113">
        <v>-0.41633867173568717</v>
      </c>
      <c r="AR58" s="113">
        <v>0.10684730017690924</v>
      </c>
      <c r="AS58" s="113">
        <v>0.3167355311378941</v>
      </c>
      <c r="AT58" s="113">
        <v>0.71255139292205172</v>
      </c>
      <c r="AU58" s="113">
        <v>1.154011910353276</v>
      </c>
      <c r="AV58" s="113">
        <v>1.0707655980050959</v>
      </c>
      <c r="AW58" s="113">
        <v>0.82130874199776827</v>
      </c>
      <c r="AX58" s="113">
        <v>0.75274355587350783</v>
      </c>
      <c r="AY58" s="113">
        <v>0.64535659777354226</v>
      </c>
      <c r="AZ58" s="113">
        <v>0.83915993936545874</v>
      </c>
      <c r="BA58" s="113">
        <v>0.73506497572719809</v>
      </c>
      <c r="BB58" s="113">
        <v>0.71601695004687826</v>
      </c>
      <c r="BC58" s="113">
        <v>1.0863676935367863</v>
      </c>
      <c r="BD58" s="113">
        <v>0.20016376536756297</v>
      </c>
      <c r="BE58" s="115">
        <v>0.10452672762393433</v>
      </c>
    </row>
    <row r="59" spans="1:59" x14ac:dyDescent="0.2">
      <c r="A59" s="53" t="s">
        <v>45</v>
      </c>
      <c r="B59" s="56" t="s">
        <v>58</v>
      </c>
      <c r="C59" s="57"/>
      <c r="D59" s="112">
        <v>21.072700394472818</v>
      </c>
      <c r="E59" s="112">
        <v>1.7434187864211879</v>
      </c>
      <c r="F59" s="112">
        <v>56.714951889295861</v>
      </c>
      <c r="G59" s="112">
        <v>-46.26995671636157</v>
      </c>
      <c r="H59" s="112">
        <v>21.755752888400352</v>
      </c>
      <c r="I59" s="112">
        <v>5.5252912299208958</v>
      </c>
      <c r="J59" s="112">
        <v>59.056024464608413</v>
      </c>
      <c r="K59" s="112">
        <v>-43.382163072057388</v>
      </c>
      <c r="L59" s="112">
        <v>12.763818401061044</v>
      </c>
      <c r="M59" s="112">
        <v>3.5096267016591582</v>
      </c>
      <c r="N59" s="112">
        <v>58.746682878873656</v>
      </c>
      <c r="O59" s="112">
        <v>-43.94642002949324</v>
      </c>
      <c r="P59" s="112">
        <v>9.6367141193709642</v>
      </c>
      <c r="Q59" s="112">
        <v>3.4713736994846727</v>
      </c>
      <c r="R59" s="112">
        <v>57.499361303655377</v>
      </c>
      <c r="S59" s="112">
        <v>-45.813916349716322</v>
      </c>
      <c r="T59" s="112">
        <v>11.407008507473535</v>
      </c>
      <c r="U59" s="112">
        <v>-0.86729529300338015</v>
      </c>
      <c r="V59" s="112">
        <v>62.45813414435753</v>
      </c>
      <c r="W59" s="112">
        <v>-43.693159870956087</v>
      </c>
      <c r="X59" s="112">
        <v>15.730658546983506</v>
      </c>
      <c r="Y59" s="112">
        <v>8.8105949653775752</v>
      </c>
      <c r="Z59" s="112">
        <v>61.925292142580702</v>
      </c>
      <c r="AA59" s="112">
        <v>-44.648007672576185</v>
      </c>
      <c r="AB59" s="112">
        <v>24.010381516062182</v>
      </c>
      <c r="AC59" s="112">
        <v>2.6274807589040279</v>
      </c>
      <c r="AD59" s="112">
        <v>63.460113305299899</v>
      </c>
      <c r="AE59" s="112">
        <v>-44.361259747920677</v>
      </c>
      <c r="AF59" s="112">
        <v>14.37258337133936</v>
      </c>
      <c r="AG59" s="112">
        <v>0.97089151047602229</v>
      </c>
      <c r="AH59" s="112">
        <v>57.670503047291135</v>
      </c>
      <c r="AI59" s="112">
        <v>-43.762047780632386</v>
      </c>
      <c r="AJ59" s="112">
        <v>14.460890842919298</v>
      </c>
      <c r="AK59" s="112">
        <v>-3.4459875097553549E-2</v>
      </c>
      <c r="AL59" s="112">
        <v>61.837447318723065</v>
      </c>
      <c r="AM59" s="112">
        <v>-44.135500772376567</v>
      </c>
      <c r="AN59" s="112">
        <v>16.143685615130934</v>
      </c>
      <c r="AO59" s="112">
        <v>-2.8365152238923912</v>
      </c>
      <c r="AP59" s="112">
        <v>65.213350587846293</v>
      </c>
      <c r="AQ59" s="112">
        <v>-45.467893616867947</v>
      </c>
      <c r="AR59" s="112">
        <v>10.384908543999202</v>
      </c>
      <c r="AS59" s="112">
        <v>2.6371665213472681</v>
      </c>
      <c r="AT59" s="112">
        <v>63.035493912635843</v>
      </c>
      <c r="AU59" s="112">
        <v>-42.927386356665373</v>
      </c>
      <c r="AV59" s="112">
        <v>10.283197744398294</v>
      </c>
      <c r="AW59" s="112">
        <v>1.2730323825553569</v>
      </c>
      <c r="AX59" s="112">
        <v>62.671532555473277</v>
      </c>
      <c r="AY59" s="112">
        <v>-47.538230478165175</v>
      </c>
      <c r="AZ59" s="112">
        <v>12.040573411088261</v>
      </c>
      <c r="BA59" s="112">
        <v>1.5572749627148426</v>
      </c>
      <c r="BB59" s="112">
        <v>64.311484337091116</v>
      </c>
      <c r="BC59" s="112">
        <v>-45.16490649491903</v>
      </c>
      <c r="BD59" s="112">
        <v>11.465318088469118</v>
      </c>
      <c r="BE59" s="114">
        <v>1.5040728770127316</v>
      </c>
    </row>
    <row r="60" spans="1:59" x14ac:dyDescent="0.2">
      <c r="A60" s="54" t="s">
        <v>46</v>
      </c>
      <c r="B60" s="59" t="s">
        <v>59</v>
      </c>
      <c r="C60" s="34"/>
      <c r="D60" s="113">
        <v>1.0740901087530403</v>
      </c>
      <c r="E60" s="113">
        <v>1.4481747472629252</v>
      </c>
      <c r="F60" s="113">
        <v>2.1342268308982852</v>
      </c>
      <c r="G60" s="113">
        <v>-0.31992542987690342</v>
      </c>
      <c r="H60" s="113">
        <v>1.4461777088584711</v>
      </c>
      <c r="I60" s="113">
        <v>1.7992385025699775</v>
      </c>
      <c r="J60" s="113">
        <v>1.6650826829934147</v>
      </c>
      <c r="K60" s="113">
        <v>-0.17928902526526258</v>
      </c>
      <c r="L60" s="113">
        <v>0.25751296836433824</v>
      </c>
      <c r="M60" s="113">
        <v>1.3021278865925865</v>
      </c>
      <c r="N60" s="113">
        <v>1.6166434833263708</v>
      </c>
      <c r="O60" s="113">
        <v>-1.6768451471484553</v>
      </c>
      <c r="P60" s="113">
        <v>1.3226433268815185</v>
      </c>
      <c r="Q60" s="113">
        <v>1.2737585089800234</v>
      </c>
      <c r="R60" s="113">
        <v>1.5580012505730565</v>
      </c>
      <c r="S60" s="113">
        <v>-1.0756557338097821</v>
      </c>
      <c r="T60" s="113">
        <v>1.8072323190030772</v>
      </c>
      <c r="U60" s="113">
        <v>1.6347749189428669</v>
      </c>
      <c r="V60" s="113">
        <v>1.6544557426175572</v>
      </c>
      <c r="W60" s="113">
        <v>-0.17467542194286523</v>
      </c>
      <c r="X60" s="113">
        <v>1.6940661688019389</v>
      </c>
      <c r="Y60" s="113">
        <v>1.231479935853045</v>
      </c>
      <c r="Z60" s="113">
        <v>1.4339962819441325</v>
      </c>
      <c r="AA60" s="113">
        <v>-0.25300777890173265</v>
      </c>
      <c r="AB60" s="113">
        <v>1.8215687752310714</v>
      </c>
      <c r="AC60" s="113">
        <v>1.2932825831551327</v>
      </c>
      <c r="AD60" s="113">
        <v>1.3856289834236293</v>
      </c>
      <c r="AE60" s="113">
        <v>0.28227390690169329</v>
      </c>
      <c r="AF60" s="113">
        <v>1.4198657221152331</v>
      </c>
      <c r="AG60" s="113">
        <v>1.0052504141654879</v>
      </c>
      <c r="AH60" s="113">
        <v>1.6294174628230991</v>
      </c>
      <c r="AI60" s="113">
        <v>-0.92236911827183121</v>
      </c>
      <c r="AJ60" s="113">
        <v>2.126162073135589</v>
      </c>
      <c r="AK60" s="113">
        <v>1.3047274070539601</v>
      </c>
      <c r="AL60" s="113">
        <v>1.5052049538176675</v>
      </c>
      <c r="AM60" s="113">
        <v>-0.5980792116452136</v>
      </c>
      <c r="AN60" s="113">
        <v>2.3151717125053892</v>
      </c>
      <c r="AO60" s="113">
        <v>1.1209458378493196</v>
      </c>
      <c r="AP60" s="113">
        <v>0.81655809672484736</v>
      </c>
      <c r="AQ60" s="113">
        <v>-0.6156611523258988</v>
      </c>
      <c r="AR60" s="113">
        <v>1.6692265872962651</v>
      </c>
      <c r="AS60" s="113">
        <v>1.3665418841074057</v>
      </c>
      <c r="AT60" s="113">
        <v>1.0388718077404491</v>
      </c>
      <c r="AU60" s="113">
        <v>-0.75976308572757034</v>
      </c>
      <c r="AV60" s="113">
        <v>0.70836202423313921</v>
      </c>
      <c r="AW60" s="113">
        <v>1.4308422377529411</v>
      </c>
      <c r="AX60" s="113">
        <v>1.0130192022453173</v>
      </c>
      <c r="AY60" s="113">
        <v>-0.5977435377328959</v>
      </c>
      <c r="AZ60" s="113">
        <v>1.0631205190394439</v>
      </c>
      <c r="BA60" s="113">
        <v>1.4177384577059371</v>
      </c>
      <c r="BB60" s="113">
        <v>0.98667768393721644</v>
      </c>
      <c r="BC60" s="113">
        <v>-0.42287777801006143</v>
      </c>
      <c r="BD60" s="113">
        <v>0.93051596748716747</v>
      </c>
      <c r="BE60" s="115">
        <v>1.5829834700783181</v>
      </c>
    </row>
    <row r="61" spans="1:59" x14ac:dyDescent="0.2">
      <c r="A61" s="53" t="s">
        <v>47</v>
      </c>
      <c r="B61" s="56" t="s">
        <v>60</v>
      </c>
      <c r="C61" s="57"/>
      <c r="D61" s="112">
        <v>4.7978782807280567</v>
      </c>
      <c r="E61" s="112">
        <v>0.82204454759684609</v>
      </c>
      <c r="F61" s="112">
        <v>13.290566733803885</v>
      </c>
      <c r="G61" s="112">
        <v>-11.828799961650432</v>
      </c>
      <c r="H61" s="112">
        <v>6.4915261962207751</v>
      </c>
      <c r="I61" s="112">
        <v>4.1714170652070948</v>
      </c>
      <c r="J61" s="112">
        <v>13.408463308583535</v>
      </c>
      <c r="K61" s="112">
        <v>-11.034360647790933</v>
      </c>
      <c r="L61" s="112">
        <v>1.9195547708392979</v>
      </c>
      <c r="M61" s="112">
        <v>3.748451889887221</v>
      </c>
      <c r="N61" s="112">
        <v>12.169841113709666</v>
      </c>
      <c r="O61" s="112">
        <v>-10.67204184658749</v>
      </c>
      <c r="P61" s="112">
        <v>1.3785787745672025</v>
      </c>
      <c r="Q61" s="112">
        <v>2.8121385829568766</v>
      </c>
      <c r="R61" s="112">
        <v>9.5214834035700875</v>
      </c>
      <c r="S61" s="112">
        <v>-14.137057877601933</v>
      </c>
      <c r="T61" s="112">
        <v>0.39168068586776883</v>
      </c>
      <c r="U61" s="112">
        <v>2.1979069598631753</v>
      </c>
      <c r="V61" s="112">
        <v>13.926974398841026</v>
      </c>
      <c r="W61" s="112">
        <v>-10.798013796828016</v>
      </c>
      <c r="X61" s="112">
        <v>1.2331555516943808</v>
      </c>
      <c r="Y61" s="112">
        <v>4.192665538482629</v>
      </c>
      <c r="Z61" s="112">
        <v>14.562593329384129</v>
      </c>
      <c r="AA61" s="112">
        <v>-13.163742296565545</v>
      </c>
      <c r="AB61" s="112">
        <v>5.292088305413273</v>
      </c>
      <c r="AC61" s="112">
        <v>3.4098680735516211</v>
      </c>
      <c r="AD61" s="112">
        <v>13.21301554425493</v>
      </c>
      <c r="AE61" s="112">
        <v>-10.920023670187732</v>
      </c>
      <c r="AF61" s="112">
        <v>0.62505408988144495</v>
      </c>
      <c r="AG61" s="112">
        <v>3.7771673767538658</v>
      </c>
      <c r="AH61" s="112">
        <v>12.409087426174509</v>
      </c>
      <c r="AI61" s="112">
        <v>-13.796706570803636</v>
      </c>
      <c r="AJ61" s="112">
        <v>0.98220229430970107</v>
      </c>
      <c r="AK61" s="112">
        <v>1.7716815110227628</v>
      </c>
      <c r="AL61" s="112">
        <v>12.267906124257834</v>
      </c>
      <c r="AM61" s="112">
        <v>-10.607935555224543</v>
      </c>
      <c r="AN61" s="112">
        <v>4.0340699586095781</v>
      </c>
      <c r="AO61" s="112">
        <v>1.5195722290582268</v>
      </c>
      <c r="AP61" s="112">
        <v>17.802890508750195</v>
      </c>
      <c r="AQ61" s="112">
        <v>-11.911154090433726</v>
      </c>
      <c r="AR61" s="112">
        <v>1.7908622339849245</v>
      </c>
      <c r="AS61" s="112">
        <v>2.1608963478303025</v>
      </c>
      <c r="AT61" s="112">
        <v>11.069702510543777</v>
      </c>
      <c r="AU61" s="112">
        <v>-15.184519909165203</v>
      </c>
      <c r="AV61" s="112">
        <v>-1.8419666984734562</v>
      </c>
      <c r="AW61" s="112">
        <v>1.4004161945527613</v>
      </c>
      <c r="AX61" s="112">
        <v>14.827222649234656</v>
      </c>
      <c r="AY61" s="112">
        <v>-14.997199957955957</v>
      </c>
      <c r="AZ61" s="112">
        <v>1.8003988235200836</v>
      </c>
      <c r="BA61" s="112">
        <v>4.2530369030017141</v>
      </c>
      <c r="BB61" s="112">
        <v>12.395722503410724</v>
      </c>
      <c r="BC61" s="112">
        <v>-11.421928313142999</v>
      </c>
      <c r="BD61" s="112">
        <v>0.92593293310146407</v>
      </c>
      <c r="BE61" s="114">
        <v>3.8992885466424809</v>
      </c>
    </row>
    <row r="62" spans="1:59" x14ac:dyDescent="0.2">
      <c r="A62" s="54" t="s">
        <v>48</v>
      </c>
      <c r="B62" s="59" t="s">
        <v>38</v>
      </c>
      <c r="C62" s="34"/>
      <c r="D62" s="113">
        <v>1.7468906280016796</v>
      </c>
      <c r="E62" s="113">
        <v>0.2197617416832145</v>
      </c>
      <c r="F62" s="113">
        <v>3.1984320042497671</v>
      </c>
      <c r="G62" s="113">
        <v>-3.2909533827486541</v>
      </c>
      <c r="H62" s="113">
        <v>2.1061281136677081</v>
      </c>
      <c r="I62" s="113">
        <v>3.3535447329944503</v>
      </c>
      <c r="J62" s="113">
        <v>4.7810235323666461</v>
      </c>
      <c r="K62" s="113">
        <v>-3.2053299348763744</v>
      </c>
      <c r="L62" s="113">
        <v>1.3764836986377134</v>
      </c>
      <c r="M62" s="113">
        <v>1.9157434225209897</v>
      </c>
      <c r="N62" s="113">
        <v>5.5376919183995028</v>
      </c>
      <c r="O62" s="113">
        <v>-2.1562528733302173</v>
      </c>
      <c r="P62" s="113">
        <v>1.0175826778972379</v>
      </c>
      <c r="Q62" s="113">
        <v>1.0287734160119584</v>
      </c>
      <c r="R62" s="113">
        <v>2.209442471616029</v>
      </c>
      <c r="S62" s="113">
        <v>-5.6527012598783841</v>
      </c>
      <c r="T62" s="113">
        <v>-1.110825446799808</v>
      </c>
      <c r="U62" s="113">
        <v>-0.50299524131732198</v>
      </c>
      <c r="V62" s="113">
        <v>3.3203005084780273</v>
      </c>
      <c r="W62" s="113">
        <v>-5.333203288782272</v>
      </c>
      <c r="X62" s="113">
        <v>-0.47347838300217404</v>
      </c>
      <c r="Y62" s="113">
        <v>1.4665606677014722</v>
      </c>
      <c r="Z62" s="113">
        <v>4.7037409988809173</v>
      </c>
      <c r="AA62" s="113">
        <v>-4.1107900561900124</v>
      </c>
      <c r="AB62" s="113">
        <v>3.6354515622103918</v>
      </c>
      <c r="AC62" s="113">
        <v>0.74201342760082412</v>
      </c>
      <c r="AD62" s="113">
        <v>3.4744122598143576</v>
      </c>
      <c r="AE62" s="113">
        <v>-3.7759937055398325</v>
      </c>
      <c r="AF62" s="113">
        <v>0.28875631681471248</v>
      </c>
      <c r="AG62" s="113">
        <v>1.5266503578705368</v>
      </c>
      <c r="AH62" s="113">
        <v>4.369494832100699</v>
      </c>
      <c r="AI62" s="113">
        <v>-2.1009823830656273</v>
      </c>
      <c r="AJ62" s="113">
        <v>1.7003659014815327</v>
      </c>
      <c r="AK62" s="113">
        <v>0.28882163561978302</v>
      </c>
      <c r="AL62" s="113">
        <v>3.0945530349172969</v>
      </c>
      <c r="AM62" s="113">
        <v>-3.5164578266945625</v>
      </c>
      <c r="AN62" s="113">
        <v>0.70260972644815922</v>
      </c>
      <c r="AO62" s="113">
        <v>1.3372220186703743</v>
      </c>
      <c r="AP62" s="113">
        <v>6.7712073284275078</v>
      </c>
      <c r="AQ62" s="113">
        <v>-0.36772972078013311</v>
      </c>
      <c r="AR62" s="113">
        <v>2.7846697976384576</v>
      </c>
      <c r="AS62" s="113">
        <v>2.0116208547201069</v>
      </c>
      <c r="AT62" s="113">
        <v>3.6309123536955923</v>
      </c>
      <c r="AU62" s="113">
        <v>-4.38908864181235</v>
      </c>
      <c r="AV62" s="113">
        <v>-1.2120199342663796</v>
      </c>
      <c r="AW62" s="113">
        <v>0.60631006596447889</v>
      </c>
      <c r="AX62" s="113">
        <v>4.2840116088619311</v>
      </c>
      <c r="AY62" s="113">
        <v>-4.0283633338478779</v>
      </c>
      <c r="AZ62" s="113">
        <v>1.0516615766085664</v>
      </c>
      <c r="BA62" s="113">
        <v>2.0787055741904936</v>
      </c>
      <c r="BB62" s="113">
        <v>2.3483675939597788</v>
      </c>
      <c r="BC62" s="113">
        <v>-2.7171721475243089</v>
      </c>
      <c r="BD62" s="113">
        <v>1.5745343208709102</v>
      </c>
      <c r="BE62" s="115">
        <v>1.1618051222104526</v>
      </c>
    </row>
    <row r="63" spans="1:59" x14ac:dyDescent="0.2">
      <c r="A63" s="55" t="s">
        <v>49</v>
      </c>
      <c r="B63" s="56" t="s">
        <v>39</v>
      </c>
      <c r="C63" s="44"/>
      <c r="D63" s="85">
        <v>4.1687208863853158</v>
      </c>
      <c r="E63" s="85">
        <v>2.6596383023527466</v>
      </c>
      <c r="F63" s="85">
        <v>3.0500035847909004</v>
      </c>
      <c r="G63" s="112">
        <v>-1.8195099449658869</v>
      </c>
      <c r="H63" s="112">
        <v>2.3210871137287654</v>
      </c>
      <c r="I63" s="112">
        <v>4.7678150823066829</v>
      </c>
      <c r="J63" s="112">
        <v>3.4359124144637434</v>
      </c>
      <c r="K63" s="112">
        <v>1.6313579310418618</v>
      </c>
      <c r="L63" s="112">
        <v>3.9733542562286885</v>
      </c>
      <c r="M63" s="112">
        <v>5.861997552957817</v>
      </c>
      <c r="N63" s="112">
        <v>3.7193447558126991</v>
      </c>
      <c r="O63" s="112">
        <v>-7.2222101465092834</v>
      </c>
      <c r="P63" s="112">
        <v>1.4591797644680611</v>
      </c>
      <c r="Q63" s="112">
        <v>5.111016216444014</v>
      </c>
      <c r="R63" s="112">
        <v>2.6618902484478753</v>
      </c>
      <c r="S63" s="112">
        <v>-7.2347944933608659</v>
      </c>
      <c r="T63" s="112">
        <v>0.96153575469062957</v>
      </c>
      <c r="U63" s="112">
        <v>4.7211940652734086</v>
      </c>
      <c r="V63" s="112">
        <v>4.4350274538412293</v>
      </c>
      <c r="W63" s="112">
        <v>-2.7424921939181957</v>
      </c>
      <c r="X63" s="112">
        <v>3.4852408614661812</v>
      </c>
      <c r="Y63" s="112">
        <v>4.7757996338390711</v>
      </c>
      <c r="Z63" s="112">
        <v>7.1150897086535139</v>
      </c>
      <c r="AA63" s="112">
        <v>-3.5700366288767782</v>
      </c>
      <c r="AB63" s="112">
        <v>4.493161358293591</v>
      </c>
      <c r="AC63" s="112">
        <v>0.42818208818164294</v>
      </c>
      <c r="AD63" s="112">
        <v>3.6839641189110779</v>
      </c>
      <c r="AE63" s="112">
        <v>-3.4129500685179721</v>
      </c>
      <c r="AF63" s="112">
        <v>4.3814853335831998</v>
      </c>
      <c r="AG63" s="112">
        <v>-1.9245018133358514</v>
      </c>
      <c r="AH63" s="112">
        <v>4.8762990026106365</v>
      </c>
      <c r="AI63" s="112">
        <v>-7.1510177294015733</v>
      </c>
      <c r="AJ63" s="112">
        <v>4.1302218852415962</v>
      </c>
      <c r="AK63" s="112">
        <v>1.3937503884833689</v>
      </c>
      <c r="AL63" s="112">
        <v>4.059415561420181</v>
      </c>
      <c r="AM63" s="112">
        <v>-6.1807098574042243</v>
      </c>
      <c r="AN63" s="112">
        <v>5.5378372884582632</v>
      </c>
      <c r="AO63" s="112">
        <v>5.9607923181086164</v>
      </c>
      <c r="AP63" s="112">
        <v>6.8599039471908725</v>
      </c>
      <c r="AQ63" s="112">
        <v>-9.3875723837040255</v>
      </c>
      <c r="AR63" s="112">
        <v>3.9652294337251988</v>
      </c>
      <c r="AS63" s="112">
        <v>1.0825528701506641</v>
      </c>
      <c r="AT63" s="112">
        <v>3.9474277476890194</v>
      </c>
      <c r="AU63" s="112">
        <v>-7.9238176580210649</v>
      </c>
      <c r="AV63" s="112">
        <v>2.4703530522661481</v>
      </c>
      <c r="AW63" s="112">
        <v>1.3855223030774084</v>
      </c>
      <c r="AX63" s="112">
        <v>10.294179303011774</v>
      </c>
      <c r="AY63" s="112">
        <v>-9.1532069944157115</v>
      </c>
      <c r="AZ63" s="112">
        <v>-0.78766656637911581</v>
      </c>
      <c r="BA63" s="112">
        <v>4.378186061820216</v>
      </c>
      <c r="BB63" s="112">
        <v>1.5289222833837073</v>
      </c>
      <c r="BC63" s="112">
        <v>-4.3357221012578435</v>
      </c>
      <c r="BD63" s="112">
        <v>0.87469563882682166</v>
      </c>
      <c r="BE63" s="114">
        <v>3.3748270521614359</v>
      </c>
    </row>
    <row r="64" spans="1:59" x14ac:dyDescent="0.2">
      <c r="A64" s="54" t="s">
        <v>50</v>
      </c>
      <c r="B64" s="59" t="s">
        <v>40</v>
      </c>
      <c r="C64" s="34"/>
      <c r="D64" s="113">
        <v>8.4791611936104516</v>
      </c>
      <c r="E64" s="113">
        <v>4.1448583880792711</v>
      </c>
      <c r="F64" s="113">
        <v>2.0449456648851623</v>
      </c>
      <c r="G64" s="113">
        <v>15.26591414829177</v>
      </c>
      <c r="H64" s="113">
        <v>0.93341988211399496</v>
      </c>
      <c r="I64" s="113">
        <v>3.6821630818390361</v>
      </c>
      <c r="J64" s="113">
        <v>10.849129713567422</v>
      </c>
      <c r="K64" s="113">
        <v>4.9255557013545399</v>
      </c>
      <c r="L64" s="113">
        <v>0.30270381744897179</v>
      </c>
      <c r="M64" s="113">
        <v>4.5458817740390884</v>
      </c>
      <c r="N64" s="113">
        <v>3.6956429120417198</v>
      </c>
      <c r="O64" s="113">
        <v>3.935137090427034</v>
      </c>
      <c r="P64" s="113">
        <v>-1.4434943428527447</v>
      </c>
      <c r="Q64" s="113">
        <v>3.6112500129076324</v>
      </c>
      <c r="R64" s="113">
        <v>2.2986344198359774</v>
      </c>
      <c r="S64" s="113">
        <v>-1.8318972913834983</v>
      </c>
      <c r="T64" s="113">
        <v>-5.2772048600395465</v>
      </c>
      <c r="U64" s="113">
        <v>-2.9085066852633474</v>
      </c>
      <c r="V64" s="113">
        <v>9.6318935156630516</v>
      </c>
      <c r="W64" s="113">
        <v>3.7780398292541264</v>
      </c>
      <c r="X64" s="113">
        <v>-0.64441617247960892</v>
      </c>
      <c r="Y64" s="113">
        <v>2.1338553749904889</v>
      </c>
      <c r="Z64" s="113">
        <v>7.7610526726024318</v>
      </c>
      <c r="AA64" s="113">
        <v>0.85583503624474133</v>
      </c>
      <c r="AB64" s="113">
        <v>-2.3404773876837481</v>
      </c>
      <c r="AC64" s="113">
        <v>4.8017420247345797</v>
      </c>
      <c r="AD64" s="113">
        <v>5.5439363990835915</v>
      </c>
      <c r="AE64" s="113">
        <v>1.1806278892473756</v>
      </c>
      <c r="AF64" s="113">
        <v>-6.3809728079032482</v>
      </c>
      <c r="AG64" s="113">
        <v>3.8692021387513194</v>
      </c>
      <c r="AH64" s="113">
        <v>6.9453356542569935</v>
      </c>
      <c r="AI64" s="113">
        <v>1.2674897280746933</v>
      </c>
      <c r="AJ64" s="113">
        <v>-6.0469248700030391</v>
      </c>
      <c r="AK64" s="113">
        <v>3.9255337355951667</v>
      </c>
      <c r="AL64" s="113">
        <v>7.1524207636475694</v>
      </c>
      <c r="AM64" s="113">
        <v>3.8642743743239691</v>
      </c>
      <c r="AN64" s="113">
        <v>-7.4698262444720314</v>
      </c>
      <c r="AO64" s="113">
        <v>3.2448916942214652</v>
      </c>
      <c r="AP64" s="113">
        <v>5.3295077688246835</v>
      </c>
      <c r="AQ64" s="113">
        <v>9.0742162240076141E-2</v>
      </c>
      <c r="AR64" s="113">
        <v>-9.8083837139848811</v>
      </c>
      <c r="AS64" s="113">
        <v>4.9941943960127588</v>
      </c>
      <c r="AT64" s="113">
        <v>1.123530347725989</v>
      </c>
      <c r="AU64" s="113">
        <v>0.73725840219260874</v>
      </c>
      <c r="AV64" s="113">
        <v>-10.290401050631218</v>
      </c>
      <c r="AW64" s="113">
        <v>7.6360583275078255</v>
      </c>
      <c r="AX64" s="113">
        <v>2.5972942716450831</v>
      </c>
      <c r="AY64" s="113">
        <v>-1.8622173631016636</v>
      </c>
      <c r="AZ64" s="113">
        <v>-8.9723640085273075</v>
      </c>
      <c r="BA64" s="113">
        <v>6.4246030697728855</v>
      </c>
      <c r="BB64" s="113">
        <v>3.3154528682736384</v>
      </c>
      <c r="BC64" s="113">
        <v>-0.76756031638616662</v>
      </c>
      <c r="BD64" s="113">
        <v>-6.3366560666774632</v>
      </c>
      <c r="BE64" s="115">
        <v>8.5242584373151686</v>
      </c>
    </row>
    <row r="65" spans="1:57" x14ac:dyDescent="0.2">
      <c r="A65" s="55" t="s">
        <v>51</v>
      </c>
      <c r="B65" s="56" t="s">
        <v>61</v>
      </c>
      <c r="C65" s="44"/>
      <c r="D65" s="85">
        <v>-5.2210449190556005</v>
      </c>
      <c r="E65" s="85">
        <v>8.8674401108125807</v>
      </c>
      <c r="F65" s="85">
        <v>13.272012170005638</v>
      </c>
      <c r="G65" s="112">
        <v>-3.4641173673730208</v>
      </c>
      <c r="H65" s="112">
        <v>-5.4283251806551931</v>
      </c>
      <c r="I65" s="112">
        <v>7.3560247412587358</v>
      </c>
      <c r="J65" s="112">
        <v>10.368349451855835</v>
      </c>
      <c r="K65" s="112">
        <v>-1.6096128033919399</v>
      </c>
      <c r="L65" s="112">
        <v>-8.4924579184708193</v>
      </c>
      <c r="M65" s="112">
        <v>8.54710078252279</v>
      </c>
      <c r="N65" s="112">
        <v>14.729223637610886</v>
      </c>
      <c r="O65" s="112">
        <v>-2.9589221356795576</v>
      </c>
      <c r="P65" s="112">
        <v>-8.6059887153243153</v>
      </c>
      <c r="Q65" s="112">
        <v>8.5678529206288658</v>
      </c>
      <c r="R65" s="112">
        <v>8.4686825110131991</v>
      </c>
      <c r="S65" s="112">
        <v>-8.850243897343617</v>
      </c>
      <c r="T65" s="112">
        <v>-8.417036377110108</v>
      </c>
      <c r="U65" s="112">
        <v>6.6903936222628886</v>
      </c>
      <c r="V65" s="112">
        <v>13.529246682551303</v>
      </c>
      <c r="W65" s="112">
        <v>-6.6971042260990572</v>
      </c>
      <c r="X65" s="112">
        <v>-7.4952973897343043</v>
      </c>
      <c r="Y65" s="112">
        <v>8.2479379313367644</v>
      </c>
      <c r="Z65" s="112">
        <v>16.82390880845854</v>
      </c>
      <c r="AA65" s="112">
        <v>-6.3072767831489074</v>
      </c>
      <c r="AB65" s="112">
        <v>-3.7751274441091596</v>
      </c>
      <c r="AC65" s="112">
        <v>10.057135985552151</v>
      </c>
      <c r="AD65" s="112">
        <v>12.230834826907284</v>
      </c>
      <c r="AE65" s="112">
        <v>-10.264666426216834</v>
      </c>
      <c r="AF65" s="112">
        <v>-7.9938016555821605</v>
      </c>
      <c r="AG65" s="112">
        <v>14.312937978417239</v>
      </c>
      <c r="AH65" s="112">
        <v>12.282691027325598</v>
      </c>
      <c r="AI65" s="112">
        <v>-8.1959100971724155</v>
      </c>
      <c r="AJ65" s="112">
        <v>-8.4629889551887061</v>
      </c>
      <c r="AK65" s="112">
        <v>12.466649915165434</v>
      </c>
      <c r="AL65" s="112">
        <v>11.569758024012074</v>
      </c>
      <c r="AM65" s="112">
        <v>-11.280266405270481</v>
      </c>
      <c r="AN65" s="112">
        <v>-6.7358993334490975</v>
      </c>
      <c r="AO65" s="112">
        <v>9.3393982227639754</v>
      </c>
      <c r="AP65" s="112">
        <v>17.833541268227961</v>
      </c>
      <c r="AQ65" s="112">
        <v>-12.036176756441435</v>
      </c>
      <c r="AR65" s="112">
        <v>-7.8281867612257088</v>
      </c>
      <c r="AS65" s="112">
        <v>12.696699426141848</v>
      </c>
      <c r="AT65" s="112">
        <v>13.2392092914247</v>
      </c>
      <c r="AU65" s="112">
        <v>-13.388920194743463</v>
      </c>
      <c r="AV65" s="112">
        <v>-8.5579538841758591</v>
      </c>
      <c r="AW65" s="112">
        <v>11.904970947183429</v>
      </c>
      <c r="AX65" s="112">
        <v>15.588615148288667</v>
      </c>
      <c r="AY65" s="112">
        <v>-14.133676072764899</v>
      </c>
      <c r="AZ65" s="112">
        <v>-7.2761046150565392</v>
      </c>
      <c r="BA65" s="112">
        <v>12.794305589428845</v>
      </c>
      <c r="BB65" s="112">
        <v>11.873648808155778</v>
      </c>
      <c r="BC65" s="112">
        <v>-11.206405855803666</v>
      </c>
      <c r="BD65" s="112">
        <v>-7.3846414665516988</v>
      </c>
      <c r="BE65" s="114">
        <v>13.426461209964117</v>
      </c>
    </row>
    <row r="66" spans="1:57" x14ac:dyDescent="0.2">
      <c r="A66" s="54" t="s">
        <v>52</v>
      </c>
      <c r="B66" s="59" t="s">
        <v>41</v>
      </c>
      <c r="C66" s="34"/>
      <c r="D66" s="113">
        <v>1.5628182368240857</v>
      </c>
      <c r="E66" s="113">
        <v>-0.85482648207967316</v>
      </c>
      <c r="F66" s="113">
        <v>3.8391677405576132</v>
      </c>
      <c r="G66" s="113">
        <v>-4.5340240287483908</v>
      </c>
      <c r="H66" s="113">
        <v>0.9677229099126663</v>
      </c>
      <c r="I66" s="113">
        <v>-0.16368968999283595</v>
      </c>
      <c r="J66" s="113">
        <v>4.8825156436472525</v>
      </c>
      <c r="K66" s="113">
        <v>-2.449380756582002</v>
      </c>
      <c r="L66" s="113">
        <v>1.1667854013268908</v>
      </c>
      <c r="M66" s="113">
        <v>0.18264897050460149</v>
      </c>
      <c r="N66" s="113">
        <v>5.1222986359999112</v>
      </c>
      <c r="O66" s="113">
        <v>-3.0013580964520941</v>
      </c>
      <c r="P66" s="113">
        <v>0.96984330862322565</v>
      </c>
      <c r="Q66" s="113">
        <v>-1.7413130038017925</v>
      </c>
      <c r="R66" s="113">
        <v>5.184982515100927</v>
      </c>
      <c r="S66" s="113">
        <v>-1.9056940482869464</v>
      </c>
      <c r="T66" s="113">
        <v>1.1097109866029342</v>
      </c>
      <c r="U66" s="113">
        <v>-2.6025153435909942</v>
      </c>
      <c r="V66" s="113">
        <v>4.6811763714644741</v>
      </c>
      <c r="W66" s="113">
        <v>-2.5711681298021603</v>
      </c>
      <c r="X66" s="113">
        <v>1.503074113460471</v>
      </c>
      <c r="Y66" s="113">
        <v>-5.0864754025881922</v>
      </c>
      <c r="Z66" s="113">
        <v>7.5737102013347481</v>
      </c>
      <c r="AA66" s="113">
        <v>-1.5055611487312461</v>
      </c>
      <c r="AB66" s="113">
        <v>-0.61532269903217696</v>
      </c>
      <c r="AC66" s="113">
        <v>-2.4986951309542604</v>
      </c>
      <c r="AD66" s="113">
        <v>9.9009804604912972</v>
      </c>
      <c r="AE66" s="113">
        <v>-2.8625489505465396</v>
      </c>
      <c r="AF66" s="113">
        <v>-0.36325682781594537</v>
      </c>
      <c r="AG66" s="113">
        <v>-0.52365444835515973</v>
      </c>
      <c r="AH66" s="113">
        <v>7.7214059362515854</v>
      </c>
      <c r="AI66" s="113">
        <v>-4.6213985052506388</v>
      </c>
      <c r="AJ66" s="113">
        <v>1.946617657468579</v>
      </c>
      <c r="AK66" s="113">
        <v>-0.23756802756167872</v>
      </c>
      <c r="AL66" s="113">
        <v>8.3847157857329222</v>
      </c>
      <c r="AM66" s="113">
        <v>-5.7853021127655779</v>
      </c>
      <c r="AN66" s="113">
        <v>1.7017720058803718</v>
      </c>
      <c r="AO66" s="113">
        <v>1.0352440253423651</v>
      </c>
      <c r="AP66" s="113">
        <v>7.5272951380082986</v>
      </c>
      <c r="AQ66" s="113">
        <v>-6.5352861925575922</v>
      </c>
      <c r="AR66" s="113">
        <v>0.59553001194558419</v>
      </c>
      <c r="AS66" s="113">
        <v>3.9586292588327723</v>
      </c>
      <c r="AT66" s="113">
        <v>4.3339654122371201</v>
      </c>
      <c r="AU66" s="113">
        <v>-6.2354276862110538</v>
      </c>
      <c r="AV66" s="113">
        <v>0.48540771366492663</v>
      </c>
      <c r="AW66" s="113">
        <v>2.4415486781169164</v>
      </c>
      <c r="AX66" s="113">
        <v>7.0041895173197162</v>
      </c>
      <c r="AY66" s="113">
        <v>-9.7012953453550352</v>
      </c>
      <c r="AZ66" s="113">
        <v>4.6010924630645746</v>
      </c>
      <c r="BA66" s="113">
        <v>0.3056875338702838</v>
      </c>
      <c r="BB66" s="113">
        <v>8.1376862020867406</v>
      </c>
      <c r="BC66" s="113">
        <v>-10.775211576185214</v>
      </c>
      <c r="BD66" s="113">
        <v>4.4063080070184384</v>
      </c>
      <c r="BE66" s="115">
        <v>0.46144647280743811</v>
      </c>
    </row>
    <row r="67" spans="1:57" x14ac:dyDescent="0.2">
      <c r="A67" s="55" t="s">
        <v>53</v>
      </c>
      <c r="B67" s="56" t="s">
        <v>62</v>
      </c>
      <c r="C67" s="44"/>
      <c r="D67" s="85">
        <v>1.8131023828533728</v>
      </c>
      <c r="E67" s="85">
        <v>2.4070692110290963</v>
      </c>
      <c r="F67" s="85">
        <v>11.353087149537572</v>
      </c>
      <c r="G67" s="112">
        <v>-10.294992184926713</v>
      </c>
      <c r="H67" s="112">
        <v>5.5392393119874725</v>
      </c>
      <c r="I67" s="112">
        <v>3.7920257922452407</v>
      </c>
      <c r="J67" s="112">
        <v>8.0012439776244975</v>
      </c>
      <c r="K67" s="112">
        <v>-10.286220633730608</v>
      </c>
      <c r="L67" s="112">
        <v>6.4360533329996343</v>
      </c>
      <c r="M67" s="112">
        <v>4.1526328618495256</v>
      </c>
      <c r="N67" s="112">
        <v>7.3451526235008799</v>
      </c>
      <c r="O67" s="112">
        <v>-8.0734621207681272</v>
      </c>
      <c r="P67" s="112">
        <v>2.5630990688056272</v>
      </c>
      <c r="Q67" s="112">
        <v>2.4457815400071894</v>
      </c>
      <c r="R67" s="112">
        <v>6.3871913582554072</v>
      </c>
      <c r="S67" s="112">
        <v>-10.526178635705392</v>
      </c>
      <c r="T67" s="112">
        <v>6.8564708501138512</v>
      </c>
      <c r="U67" s="112">
        <v>-0.10075954303052015</v>
      </c>
      <c r="V67" s="112">
        <v>6.214847800228867</v>
      </c>
      <c r="W67" s="112">
        <v>-10.218518065720545</v>
      </c>
      <c r="X67" s="112">
        <v>6.1496478007709356</v>
      </c>
      <c r="Y67" s="112">
        <v>5.2910345382307469</v>
      </c>
      <c r="Z67" s="112">
        <v>8.7996549989138373</v>
      </c>
      <c r="AA67" s="112">
        <v>-15.943599224792678</v>
      </c>
      <c r="AB67" s="112">
        <v>8.5172011163766399</v>
      </c>
      <c r="AC67" s="112">
        <v>5.5888912138624818</v>
      </c>
      <c r="AD67" s="112">
        <v>12.786250001613951</v>
      </c>
      <c r="AE67" s="112">
        <v>-19.36604636200741</v>
      </c>
      <c r="AF67" s="112">
        <v>9.6131511597469625</v>
      </c>
      <c r="AG67" s="112">
        <v>4.2308904542798871</v>
      </c>
      <c r="AH67" s="112">
        <v>14.507135690199618</v>
      </c>
      <c r="AI67" s="112">
        <v>-20.73035119436669</v>
      </c>
      <c r="AJ67" s="112">
        <v>11.222534061478839</v>
      </c>
      <c r="AK67" s="112">
        <v>4.6953512440019836</v>
      </c>
      <c r="AL67" s="112">
        <v>16.362068367536438</v>
      </c>
      <c r="AM67" s="112">
        <v>-20.979755285923659</v>
      </c>
      <c r="AN67" s="112">
        <v>10.019032706030643</v>
      </c>
      <c r="AO67" s="112">
        <v>2.6136675658484023</v>
      </c>
      <c r="AP67" s="112">
        <v>16.546872500185287</v>
      </c>
      <c r="AQ67" s="112">
        <v>-23.251902509110764</v>
      </c>
      <c r="AR67" s="112">
        <v>8.9544787647598696</v>
      </c>
      <c r="AS67" s="112">
        <v>4.9111068011771835</v>
      </c>
      <c r="AT67" s="112">
        <v>16.156814093771146</v>
      </c>
      <c r="AU67" s="112">
        <v>-21.08486347669718</v>
      </c>
      <c r="AV67" s="112">
        <v>8.2552782489452738</v>
      </c>
      <c r="AW67" s="112">
        <v>5.348600104583042</v>
      </c>
      <c r="AX67" s="112">
        <v>17.518717337325114</v>
      </c>
      <c r="AY67" s="112">
        <v>-24.40853659819004</v>
      </c>
      <c r="AZ67" s="112">
        <v>9.2095938270293658</v>
      </c>
      <c r="BA67" s="112">
        <v>5.4792898832634052</v>
      </c>
      <c r="BB67" s="112">
        <v>16.50656507193932</v>
      </c>
      <c r="BC67" s="112">
        <v>-23.044231370298363</v>
      </c>
      <c r="BD67" s="112">
        <v>8.6413316530318269</v>
      </c>
      <c r="BE67" s="114">
        <v>5.6206918782486071</v>
      </c>
    </row>
    <row r="68" spans="1:57" x14ac:dyDescent="0.2">
      <c r="A68" s="54" t="s">
        <v>54</v>
      </c>
      <c r="B68" s="59" t="s">
        <v>63</v>
      </c>
      <c r="C68" s="34"/>
      <c r="D68" s="113">
        <v>3.2502959888743135</v>
      </c>
      <c r="E68" s="113">
        <v>1.6765236528483456</v>
      </c>
      <c r="F68" s="113">
        <v>10.18575237789004</v>
      </c>
      <c r="G68" s="113">
        <v>-9.3497180363609971</v>
      </c>
      <c r="H68" s="113">
        <v>3.2168206580523275</v>
      </c>
      <c r="I68" s="113">
        <v>3.8264190774492732</v>
      </c>
      <c r="J68" s="113">
        <v>10.076101371880881</v>
      </c>
      <c r="K68" s="113">
        <v>-7.9524258184848264</v>
      </c>
      <c r="L68" s="113">
        <v>1.5087559164633575</v>
      </c>
      <c r="M68" s="113">
        <v>3.0487954062700169</v>
      </c>
      <c r="N68" s="113">
        <v>11.591094431679224</v>
      </c>
      <c r="O68" s="113">
        <v>-9.3649032849000804</v>
      </c>
      <c r="P68" s="113">
        <v>1.1700413000766048</v>
      </c>
      <c r="Q68" s="113">
        <v>3.4329056653884749</v>
      </c>
      <c r="R68" s="113">
        <v>8.9099469154096056</v>
      </c>
      <c r="S68" s="113">
        <v>-10.492805199550958</v>
      </c>
      <c r="T68" s="113">
        <v>0.61530782343595547</v>
      </c>
      <c r="U68" s="113">
        <v>3.0500374451999761</v>
      </c>
      <c r="V68" s="113">
        <v>10.085531214838397</v>
      </c>
      <c r="W68" s="113">
        <v>-8.535891224372989</v>
      </c>
      <c r="X68" s="113">
        <v>1.4720431703626531</v>
      </c>
      <c r="Y68" s="113">
        <v>4.1643663547285144</v>
      </c>
      <c r="Z68" s="113">
        <v>9.9975544925767821</v>
      </c>
      <c r="AA68" s="113">
        <v>-10.124313351718129</v>
      </c>
      <c r="AB68" s="113">
        <v>6.2839972795604382</v>
      </c>
      <c r="AC68" s="113">
        <v>3.9169538412019165</v>
      </c>
      <c r="AD68" s="113">
        <v>9.0070000417805147</v>
      </c>
      <c r="AE68" s="113">
        <v>-7.4655953828173836</v>
      </c>
      <c r="AF68" s="113">
        <v>2.4870153258100345</v>
      </c>
      <c r="AG68" s="113">
        <v>5.0325679811289206</v>
      </c>
      <c r="AH68" s="113">
        <v>8.3937372703865947</v>
      </c>
      <c r="AI68" s="113">
        <v>-8.2834499129614017</v>
      </c>
      <c r="AJ68" s="113">
        <v>2.3793625466107784</v>
      </c>
      <c r="AK68" s="113">
        <v>3.7629910962658499</v>
      </c>
      <c r="AL68" s="113">
        <v>8.0157259849166422</v>
      </c>
      <c r="AM68" s="113">
        <v>-7.0720364221671019</v>
      </c>
      <c r="AN68" s="113">
        <v>2.4584909280274587</v>
      </c>
      <c r="AO68" s="113">
        <v>3.4332636321695844</v>
      </c>
      <c r="AP68" s="113">
        <v>8.7749558814565347</v>
      </c>
      <c r="AQ68" s="113">
        <v>-8.496993425089471</v>
      </c>
      <c r="AR68" s="113">
        <v>1.7347288922503452</v>
      </c>
      <c r="AS68" s="113">
        <v>2.8490381562636031</v>
      </c>
      <c r="AT68" s="113">
        <v>7.0661066219237938</v>
      </c>
      <c r="AU68" s="113">
        <v>-9.070439410417535</v>
      </c>
      <c r="AV68" s="113">
        <v>0.37546633531499651</v>
      </c>
      <c r="AW68" s="113">
        <v>1.0267780028457167</v>
      </c>
      <c r="AX68" s="113">
        <v>8.6036369550049017</v>
      </c>
      <c r="AY68" s="113">
        <v>-7.2974440512564342</v>
      </c>
      <c r="AZ68" s="113">
        <v>-8.5656241927836163E-3</v>
      </c>
      <c r="BA68" s="113">
        <v>1.8367098317576591</v>
      </c>
      <c r="BB68" s="113">
        <v>6.7460866947099589</v>
      </c>
      <c r="BC68" s="113">
        <v>-5.9608868094939993</v>
      </c>
      <c r="BD68" s="113">
        <v>1.8620892716074735</v>
      </c>
      <c r="BE68" s="115">
        <v>1.0638247604118192</v>
      </c>
    </row>
    <row r="69" spans="1:57" s="74" customFormat="1" x14ac:dyDescent="0.2">
      <c r="A69" s="61"/>
      <c r="B69" s="62" t="s">
        <v>69</v>
      </c>
      <c r="C69" s="63"/>
      <c r="D69" s="89">
        <v>3.2629480670526334</v>
      </c>
      <c r="E69" s="89">
        <v>1.9435108051958423</v>
      </c>
      <c r="F69" s="89">
        <v>8.8315587988212485</v>
      </c>
      <c r="G69" s="116">
        <v>-7.8532659525916557</v>
      </c>
      <c r="H69" s="116">
        <v>3.479586140702807</v>
      </c>
      <c r="I69" s="116">
        <v>3.2138535871379759</v>
      </c>
      <c r="J69" s="116">
        <v>9.0322970747564568</v>
      </c>
      <c r="K69" s="116">
        <v>-7.241614254777204</v>
      </c>
      <c r="L69" s="116">
        <v>2.1465578531099538</v>
      </c>
      <c r="M69" s="116">
        <v>3.3067174247112092</v>
      </c>
      <c r="N69" s="116">
        <v>8.8780775058824588</v>
      </c>
      <c r="O69" s="116">
        <v>-8.3486775663140236</v>
      </c>
      <c r="P69" s="116">
        <v>1.150903779058126</v>
      </c>
      <c r="Q69" s="116">
        <v>2.768105353409851</v>
      </c>
      <c r="R69" s="116">
        <v>7.8738328921243124</v>
      </c>
      <c r="S69" s="116">
        <v>-9.5685367557600074</v>
      </c>
      <c r="T69" s="116">
        <v>1.242877732242988</v>
      </c>
      <c r="U69" s="116">
        <v>1.4971255415130429</v>
      </c>
      <c r="V69" s="116">
        <v>8.7373715531381464</v>
      </c>
      <c r="W69" s="116">
        <v>-7.8500547562527885</v>
      </c>
      <c r="X69" s="116">
        <v>2.1836331086420842</v>
      </c>
      <c r="Y69" s="116">
        <v>3.1061410687670161</v>
      </c>
      <c r="Z69" s="116">
        <v>10.00073098209522</v>
      </c>
      <c r="AA69" s="116">
        <v>-9.3522632928438583</v>
      </c>
      <c r="AB69" s="116">
        <v>4.4390392239662475</v>
      </c>
      <c r="AC69" s="116">
        <v>2.5503509805963915</v>
      </c>
      <c r="AD69" s="116">
        <v>9.8845795759825847</v>
      </c>
      <c r="AE69" s="116">
        <v>-9.1666652474638255</v>
      </c>
      <c r="AF69" s="116">
        <v>2.3686000099763476</v>
      </c>
      <c r="AG69" s="116">
        <v>2.5154929026647039</v>
      </c>
      <c r="AH69" s="116">
        <v>9.6793965044499117</v>
      </c>
      <c r="AI69" s="116">
        <v>-9.9770342400750991</v>
      </c>
      <c r="AJ69" s="116">
        <v>2.8584286453957333</v>
      </c>
      <c r="AK69" s="116">
        <v>2.4781153892161001</v>
      </c>
      <c r="AL69" s="116">
        <v>9.7257784302718306</v>
      </c>
      <c r="AM69" s="116">
        <v>-9.8953521508211963</v>
      </c>
      <c r="AN69" s="116">
        <v>2.8263113243621945</v>
      </c>
      <c r="AO69" s="116">
        <v>2.6870223389435779</v>
      </c>
      <c r="AP69" s="116">
        <v>11.129776716400002</v>
      </c>
      <c r="AQ69" s="116">
        <v>-10.869459534142464</v>
      </c>
      <c r="AR69" s="116">
        <v>1.8849463021210653</v>
      </c>
      <c r="AS69" s="116">
        <v>3.1513768511932483</v>
      </c>
      <c r="AT69" s="116">
        <v>9.0740479984390561</v>
      </c>
      <c r="AU69" s="116">
        <v>-10.818988877058345</v>
      </c>
      <c r="AV69" s="116">
        <v>0.72311045090725656</v>
      </c>
      <c r="AW69" s="116">
        <v>2.576466178349591</v>
      </c>
      <c r="AX69" s="116">
        <v>10.849170150552993</v>
      </c>
      <c r="AY69" s="116">
        <v>-11.590205894273481</v>
      </c>
      <c r="AZ69" s="116">
        <v>1.2537770372623953</v>
      </c>
      <c r="BA69" s="116">
        <v>3.5890802118272234</v>
      </c>
      <c r="BB69" s="116">
        <v>8.9005049514400838</v>
      </c>
      <c r="BC69" s="116">
        <v>-10.199405601972416</v>
      </c>
      <c r="BD69" s="116">
        <v>1.8518667834583624</v>
      </c>
      <c r="BE69" s="117">
        <v>3.3396596680238986</v>
      </c>
    </row>
    <row r="70" spans="1:57" x14ac:dyDescent="0.2">
      <c r="A70" s="7"/>
      <c r="B70" s="6"/>
      <c r="C70" s="6"/>
      <c r="D70" s="6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6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65"/>
    </row>
    <row r="71" spans="1:57" x14ac:dyDescent="0.2">
      <c r="A71" s="172" t="s">
        <v>64</v>
      </c>
      <c r="B71" s="173"/>
      <c r="C71" s="134"/>
      <c r="D71" s="134"/>
      <c r="E71" s="134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6"/>
    </row>
    <row r="72" spans="1:57" x14ac:dyDescent="0.2">
      <c r="A72" s="7"/>
      <c r="B72" s="60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65"/>
    </row>
    <row r="73" spans="1:57" x14ac:dyDescent="0.2">
      <c r="A73" s="42"/>
      <c r="B73" s="43" t="s">
        <v>65</v>
      </c>
      <c r="C73" s="44"/>
      <c r="D73" s="85">
        <v>17.700285829438812</v>
      </c>
      <c r="E73" s="85">
        <v>2.1039738477044665</v>
      </c>
      <c r="F73" s="85">
        <v>17.702691251444634</v>
      </c>
      <c r="G73" s="85">
        <v>-14.654323372084676</v>
      </c>
      <c r="H73" s="85">
        <v>8.327811665862896</v>
      </c>
      <c r="I73" s="85">
        <v>8.0930726038657355</v>
      </c>
      <c r="J73" s="85">
        <v>14.253635964936521</v>
      </c>
      <c r="K73" s="85">
        <v>-8.1467995886443845</v>
      </c>
      <c r="L73" s="85">
        <v>5.8277401673515214</v>
      </c>
      <c r="M73" s="85">
        <v>11.769045694425145</v>
      </c>
      <c r="N73" s="85">
        <v>12.073438799725665</v>
      </c>
      <c r="O73" s="85">
        <v>-22.075949278771901</v>
      </c>
      <c r="P73" s="85">
        <v>5.9258340018362361</v>
      </c>
      <c r="Q73" s="85">
        <v>13.403416960054798</v>
      </c>
      <c r="R73" s="85">
        <v>12.325608808155806</v>
      </c>
      <c r="S73" s="85">
        <v>-25.056743017500793</v>
      </c>
      <c r="T73" s="85">
        <v>-1.2369717332704369</v>
      </c>
      <c r="U73" s="85">
        <v>12.852994758658156</v>
      </c>
      <c r="V73" s="85">
        <v>15.531137640629026</v>
      </c>
      <c r="W73" s="85">
        <v>-13.576027305606914</v>
      </c>
      <c r="X73" s="85">
        <v>7.4162830883801121</v>
      </c>
      <c r="Y73" s="85">
        <v>8.4782865922592663</v>
      </c>
      <c r="Z73" s="85">
        <v>20.924053192921122</v>
      </c>
      <c r="AA73" s="85">
        <v>-12.985357372281797</v>
      </c>
      <c r="AB73" s="85">
        <v>7.6584216737347219</v>
      </c>
      <c r="AC73" s="85">
        <v>-0.64060898533850263</v>
      </c>
      <c r="AD73" s="85">
        <v>13.720457368418252</v>
      </c>
      <c r="AE73" s="85">
        <v>-11.145705298814264</v>
      </c>
      <c r="AF73" s="85">
        <v>9.4213779562492164</v>
      </c>
      <c r="AG73" s="85">
        <v>-4.5165749077546025</v>
      </c>
      <c r="AH73" s="85">
        <v>18.032327106799457</v>
      </c>
      <c r="AI73" s="85">
        <v>-22.48742462530457</v>
      </c>
      <c r="AJ73" s="85">
        <v>6.695709450135638</v>
      </c>
      <c r="AK73" s="85">
        <v>1.3920910369726869</v>
      </c>
      <c r="AL73" s="85">
        <v>15.624573522057659</v>
      </c>
      <c r="AM73" s="85">
        <v>-19.56133549686254</v>
      </c>
      <c r="AN73" s="85">
        <v>14.832607068095911</v>
      </c>
      <c r="AO73" s="85">
        <v>8.7024672385525008</v>
      </c>
      <c r="AP73" s="85">
        <v>25.734500185666207</v>
      </c>
      <c r="AQ73" s="85">
        <v>-24.266135779456789</v>
      </c>
      <c r="AR73" s="85">
        <v>8.9617339691869802</v>
      </c>
      <c r="AS73" s="85">
        <v>-1.259241700014897</v>
      </c>
      <c r="AT73" s="85">
        <v>14.179423665834491</v>
      </c>
      <c r="AU73" s="85">
        <v>-25.506827956409467</v>
      </c>
      <c r="AV73" s="85">
        <v>5.0057502997715346</v>
      </c>
      <c r="AW73" s="85">
        <v>0.14129684659150143</v>
      </c>
      <c r="AX73" s="85">
        <v>34.629495880084363</v>
      </c>
      <c r="AY73" s="85">
        <v>-25.562283866698195</v>
      </c>
      <c r="AZ73" s="85">
        <v>-1.7072299812898279</v>
      </c>
      <c r="BA73" s="85">
        <v>10.483143799811302</v>
      </c>
      <c r="BB73" s="85">
        <v>14.944674103307094</v>
      </c>
      <c r="BC73" s="85">
        <v>-18.811232207169553</v>
      </c>
      <c r="BD73" s="85">
        <v>0.92430916372150307</v>
      </c>
      <c r="BE73" s="86">
        <v>10.486253355615275</v>
      </c>
    </row>
    <row r="74" spans="1:57" x14ac:dyDescent="0.2">
      <c r="A74" s="7"/>
      <c r="B74" s="6" t="s">
        <v>66</v>
      </c>
      <c r="C74" s="34"/>
      <c r="D74" s="113">
        <v>1.8252902145429601</v>
      </c>
      <c r="E74" s="113">
        <v>1.4421955948825627</v>
      </c>
      <c r="F74" s="113">
        <v>5.1832544515982448</v>
      </c>
      <c r="G74" s="113">
        <v>-5.3815224968865607</v>
      </c>
      <c r="H74" s="113">
        <v>2.8990204706953477</v>
      </c>
      <c r="I74" s="113">
        <v>3.4365856998741293</v>
      </c>
      <c r="J74" s="113">
        <v>6.0461346529790347</v>
      </c>
      <c r="K74" s="113">
        <v>-5.1835575374597767</v>
      </c>
      <c r="L74" s="113">
        <v>0.71528191990633161</v>
      </c>
      <c r="M74" s="113">
        <v>3.0307612288910377</v>
      </c>
      <c r="N74" s="113">
        <v>5.9623872363960544</v>
      </c>
      <c r="O74" s="113">
        <v>-5.1478482799891481</v>
      </c>
      <c r="P74" s="113">
        <v>0.69158012435887883</v>
      </c>
      <c r="Q74" s="113">
        <v>2.2825510551285362</v>
      </c>
      <c r="R74" s="113">
        <v>5.6550090619045221</v>
      </c>
      <c r="S74" s="113">
        <v>-6.084188418216911</v>
      </c>
      <c r="T74" s="113">
        <v>0.44729449486735007</v>
      </c>
      <c r="U74" s="113">
        <v>1.9197585557994614</v>
      </c>
      <c r="V74" s="113">
        <v>5.6883140256974514</v>
      </c>
      <c r="W74" s="113">
        <v>-5.4495595038588647</v>
      </c>
      <c r="X74" s="113">
        <v>0.55770371030445176</v>
      </c>
      <c r="Y74" s="113">
        <v>2.3459548092300935</v>
      </c>
      <c r="Z74" s="113">
        <v>6.2874051702022342</v>
      </c>
      <c r="AA74" s="113">
        <v>-6.3270137997856892</v>
      </c>
      <c r="AB74" s="113">
        <v>3.5354200971632537</v>
      </c>
      <c r="AC74" s="113">
        <v>1.755755465418261</v>
      </c>
      <c r="AD74" s="113">
        <v>5.5710577881637562</v>
      </c>
      <c r="AE74" s="113">
        <v>-3.9447140578302964</v>
      </c>
      <c r="AF74" s="113">
        <v>0.64569681862252537</v>
      </c>
      <c r="AG74" s="113">
        <v>2.3071520792711482</v>
      </c>
      <c r="AH74" s="113">
        <v>5.4822548388698635</v>
      </c>
      <c r="AI74" s="113">
        <v>-4.1510898332871875</v>
      </c>
      <c r="AJ74" s="113">
        <v>1.715171372085706</v>
      </c>
      <c r="AK74" s="113">
        <v>1.2664005002879009</v>
      </c>
      <c r="AL74" s="113">
        <v>4.8209518635608219</v>
      </c>
      <c r="AM74" s="113">
        <v>-4.3853685411796874</v>
      </c>
      <c r="AN74" s="113">
        <v>0.81124459385412706</v>
      </c>
      <c r="AO74" s="113">
        <v>1.7705906012923691</v>
      </c>
      <c r="AP74" s="113">
        <v>6.2398339971892085</v>
      </c>
      <c r="AQ74" s="113">
        <v>-4.5166774493977897</v>
      </c>
      <c r="AR74" s="113">
        <v>0.52807753052061912</v>
      </c>
      <c r="AS74" s="113">
        <v>2.2268323845111411</v>
      </c>
      <c r="AT74" s="113">
        <v>4.452970887001868</v>
      </c>
      <c r="AU74" s="113">
        <v>-5.6336878774878727</v>
      </c>
      <c r="AV74" s="113">
        <v>-1.2291999401837472</v>
      </c>
      <c r="AW74" s="113">
        <v>1.1321748062161276</v>
      </c>
      <c r="AX74" s="113">
        <v>5.1879338779890105</v>
      </c>
      <c r="AY74" s="113">
        <v>-5.1012242078995911</v>
      </c>
      <c r="AZ74" s="113">
        <v>0.80510940878397719</v>
      </c>
      <c r="BA74" s="113">
        <v>2.9624261046582063</v>
      </c>
      <c r="BB74" s="113">
        <v>4.3765086887198095</v>
      </c>
      <c r="BC74" s="113">
        <v>-3.4022421379060148</v>
      </c>
      <c r="BD74" s="113">
        <v>0.45015060710917965</v>
      </c>
      <c r="BE74" s="115">
        <v>2.2167289047733192</v>
      </c>
    </row>
    <row r="75" spans="1:57" x14ac:dyDescent="0.2">
      <c r="A75" s="42"/>
      <c r="B75" s="43" t="s">
        <v>67</v>
      </c>
      <c r="C75" s="44"/>
      <c r="D75" s="85">
        <v>12.068229408966104</v>
      </c>
      <c r="E75" s="85">
        <v>3.4827065972759357</v>
      </c>
      <c r="F75" s="85">
        <v>48.606889318026617</v>
      </c>
      <c r="G75" s="85">
        <v>-39.310467377306622</v>
      </c>
      <c r="H75" s="85">
        <v>11.943537729374043</v>
      </c>
      <c r="I75" s="85">
        <v>7.2463265660466192</v>
      </c>
      <c r="J75" s="85">
        <v>50.38718994236109</v>
      </c>
      <c r="K75" s="85">
        <v>-36.880724323947213</v>
      </c>
      <c r="L75" s="85">
        <v>4.5327562240338466</v>
      </c>
      <c r="M75" s="85">
        <v>5.5236046400185046</v>
      </c>
      <c r="N75" s="85">
        <v>50.854284410378284</v>
      </c>
      <c r="O75" s="85">
        <v>-37.06290349846244</v>
      </c>
      <c r="P75" s="85">
        <v>2.8380626653215444</v>
      </c>
      <c r="Q75" s="85">
        <v>5.2135945374952115</v>
      </c>
      <c r="R75" s="85">
        <v>48.147880623821948</v>
      </c>
      <c r="S75" s="85">
        <v>-39.295942774562434</v>
      </c>
      <c r="T75" s="85">
        <v>3.0935276015130455</v>
      </c>
      <c r="U75" s="85">
        <v>1.6825553391414161</v>
      </c>
      <c r="V75" s="85">
        <v>54.412713504489631</v>
      </c>
      <c r="W75" s="85">
        <v>-36.684382821859671</v>
      </c>
      <c r="X75" s="85">
        <v>7.5258982688270777</v>
      </c>
      <c r="Y75" s="85">
        <v>9.6381308338654179</v>
      </c>
      <c r="Z75" s="85">
        <v>54.934615098150687</v>
      </c>
      <c r="AA75" s="85">
        <v>-37.976806292860488</v>
      </c>
      <c r="AB75" s="85">
        <v>14.638563486499592</v>
      </c>
      <c r="AC75" s="85">
        <v>4.5661658360576496</v>
      </c>
      <c r="AD75" s="85">
        <v>55.618101860539696</v>
      </c>
      <c r="AE75" s="85">
        <v>-38.218323411698051</v>
      </c>
      <c r="AF75" s="85">
        <v>6.6123584262929569</v>
      </c>
      <c r="AG75" s="85">
        <v>2.4779813291679602</v>
      </c>
      <c r="AH75" s="85">
        <v>50.53997425593289</v>
      </c>
      <c r="AI75" s="85">
        <v>-37.726682871827158</v>
      </c>
      <c r="AJ75" s="85">
        <v>6.1498959023158761</v>
      </c>
      <c r="AK75" s="85">
        <v>1.0824784195784218</v>
      </c>
      <c r="AL75" s="85">
        <v>53.29847124117947</v>
      </c>
      <c r="AM75" s="85">
        <v>-37.786125885230234</v>
      </c>
      <c r="AN75" s="85">
        <v>10.203727131198107</v>
      </c>
      <c r="AO75" s="85">
        <v>-1.6344991438572549</v>
      </c>
      <c r="AP75" s="85">
        <v>58.996782950688015</v>
      </c>
      <c r="AQ75" s="85">
        <v>-39.1877743039432</v>
      </c>
      <c r="AR75" s="85">
        <v>5.0711672448835685</v>
      </c>
      <c r="AS75" s="85">
        <v>3.5678056224308818</v>
      </c>
      <c r="AT75" s="85">
        <v>54.37207202341861</v>
      </c>
      <c r="AU75" s="85">
        <v>-37.618210410150056</v>
      </c>
      <c r="AV75" s="85">
        <v>3.7112861118943954</v>
      </c>
      <c r="AW75" s="85">
        <v>2.138808075412669</v>
      </c>
      <c r="AX75" s="85">
        <v>54.983884477229822</v>
      </c>
      <c r="AY75" s="85">
        <v>-41.394905935285642</v>
      </c>
      <c r="AZ75" s="85">
        <v>5.2312111260204261</v>
      </c>
      <c r="BA75" s="85">
        <v>2.7562633959670677</v>
      </c>
      <c r="BB75" s="85">
        <v>54.882665228346866</v>
      </c>
      <c r="BC75" s="85">
        <v>-38.974982163763336</v>
      </c>
      <c r="BD75" s="85">
        <v>5.2534046539008443</v>
      </c>
      <c r="BE75" s="86">
        <v>2.6061123017458812</v>
      </c>
    </row>
    <row r="76" spans="1:57" x14ac:dyDescent="0.2">
      <c r="A76" s="7"/>
      <c r="B76" s="6" t="s">
        <v>68</v>
      </c>
      <c r="C76" s="34"/>
      <c r="D76" s="113">
        <v>2.1912925760416329</v>
      </c>
      <c r="E76" s="113">
        <v>2.0180926794887597</v>
      </c>
      <c r="F76" s="113">
        <v>4.4554227520371228</v>
      </c>
      <c r="G76" s="113">
        <v>-2.0843310696035218</v>
      </c>
      <c r="H76" s="113">
        <v>2.288538267105082</v>
      </c>
      <c r="I76" s="113">
        <v>2.0103611694264316</v>
      </c>
      <c r="J76" s="113">
        <v>3.9504547178163421</v>
      </c>
      <c r="K76" s="113">
        <v>-1.8890955161097622</v>
      </c>
      <c r="L76" s="113">
        <v>2.3605192764618579</v>
      </c>
      <c r="M76" s="113">
        <v>2.4049565282414704</v>
      </c>
      <c r="N76" s="113">
        <v>3.9955785655235019</v>
      </c>
      <c r="O76" s="113">
        <v>-2.7303437676298046</v>
      </c>
      <c r="P76" s="113">
        <v>0.86279464033029285</v>
      </c>
      <c r="Q76" s="113">
        <v>1.9003590170262328</v>
      </c>
      <c r="R76" s="113">
        <v>2.7795761069177871</v>
      </c>
      <c r="S76" s="113">
        <v>-3.9203113348880549</v>
      </c>
      <c r="T76" s="113">
        <v>1.6699713346419287</v>
      </c>
      <c r="U76" s="113">
        <v>0.3630107454724083</v>
      </c>
      <c r="V76" s="113">
        <v>3.7029743783854769</v>
      </c>
      <c r="W76" s="113">
        <v>-2.866005718306269</v>
      </c>
      <c r="X76" s="113">
        <v>2.1032505123550749</v>
      </c>
      <c r="Y76" s="113">
        <v>2.2306729854299192</v>
      </c>
      <c r="Z76" s="113">
        <v>4.5564791762921431</v>
      </c>
      <c r="AA76" s="113">
        <v>-4.4174446843931463</v>
      </c>
      <c r="AB76" s="113">
        <v>3.2309490339235651</v>
      </c>
      <c r="AC76" s="113">
        <v>3.1102501807644103</v>
      </c>
      <c r="AD76" s="113">
        <v>4.7840985049626568</v>
      </c>
      <c r="AE76" s="113">
        <v>-5.2067685629735792</v>
      </c>
      <c r="AF76" s="113">
        <v>2.0708278271177392</v>
      </c>
      <c r="AG76" s="113">
        <v>3.4349175980851214</v>
      </c>
      <c r="AH76" s="113">
        <v>4.6951258835903502</v>
      </c>
      <c r="AI76" s="113">
        <v>-5.6801977627660136</v>
      </c>
      <c r="AJ76" s="113">
        <v>2.6293834560367202</v>
      </c>
      <c r="AK76" s="113">
        <v>3.5426013568834236</v>
      </c>
      <c r="AL76" s="113">
        <v>5.2809913350446465</v>
      </c>
      <c r="AM76" s="113">
        <v>-5.7729827076672109</v>
      </c>
      <c r="AN76" s="113">
        <v>1.8590493269967681</v>
      </c>
      <c r="AO76" s="113">
        <v>3.3310619953365972</v>
      </c>
      <c r="AP76" s="113">
        <v>5.2136116233416629</v>
      </c>
      <c r="AQ76" s="113">
        <v>-6.4316342014990937</v>
      </c>
      <c r="AR76" s="113">
        <v>1.4643831390671096</v>
      </c>
      <c r="AS76" s="113">
        <v>4.1282314133159304</v>
      </c>
      <c r="AT76" s="113">
        <v>4.3342774840887728</v>
      </c>
      <c r="AU76" s="113">
        <v>-6.2409508880150923</v>
      </c>
      <c r="AV76" s="113">
        <v>0.98551591490890189</v>
      </c>
      <c r="AW76" s="113">
        <v>3.7575226523297971</v>
      </c>
      <c r="AX76" s="113">
        <v>5.2016185197872886</v>
      </c>
      <c r="AY76" s="113">
        <v>-7.0720299884909963</v>
      </c>
      <c r="AZ76" s="113">
        <v>1.3204228337456669</v>
      </c>
      <c r="BA76" s="113">
        <v>3.3973900698576358</v>
      </c>
      <c r="BB76" s="113">
        <v>4.3873298226187956</v>
      </c>
      <c r="BC76" s="113">
        <v>-7.2139866389024263</v>
      </c>
      <c r="BD76" s="113">
        <v>2.3971198096799213</v>
      </c>
      <c r="BE76" s="115">
        <v>3.4145504350527602</v>
      </c>
    </row>
    <row r="77" spans="1:57" s="111" customFormat="1" x14ac:dyDescent="0.2">
      <c r="A77" s="52"/>
      <c r="B77" s="49" t="s">
        <v>69</v>
      </c>
      <c r="C77" s="50"/>
      <c r="D77" s="91">
        <v>3.2629480670526334</v>
      </c>
      <c r="E77" s="91">
        <v>1.9435108051958423</v>
      </c>
      <c r="F77" s="91">
        <v>8.8315587988212485</v>
      </c>
      <c r="G77" s="91">
        <v>-7.8532659525916557</v>
      </c>
      <c r="H77" s="91">
        <v>3.479586140702807</v>
      </c>
      <c r="I77" s="91">
        <v>3.2138535871379759</v>
      </c>
      <c r="J77" s="91">
        <v>9.0322970747564568</v>
      </c>
      <c r="K77" s="91">
        <v>-7.241614254777204</v>
      </c>
      <c r="L77" s="91">
        <v>2.1465578531099538</v>
      </c>
      <c r="M77" s="91">
        <v>3.3067174247112092</v>
      </c>
      <c r="N77" s="91">
        <v>8.8780775058824588</v>
      </c>
      <c r="O77" s="91">
        <v>-8.3486775663140236</v>
      </c>
      <c r="P77" s="91">
        <v>1.150903779058126</v>
      </c>
      <c r="Q77" s="91">
        <v>2.768105353409851</v>
      </c>
      <c r="R77" s="91">
        <v>7.8738328921243124</v>
      </c>
      <c r="S77" s="91">
        <v>-9.5685367557600074</v>
      </c>
      <c r="T77" s="91">
        <v>1.242877732242988</v>
      </c>
      <c r="U77" s="91">
        <v>1.4971255415130429</v>
      </c>
      <c r="V77" s="91">
        <v>8.7373715531381464</v>
      </c>
      <c r="W77" s="91">
        <v>-7.8500547562527885</v>
      </c>
      <c r="X77" s="91">
        <v>2.1836331086420842</v>
      </c>
      <c r="Y77" s="91">
        <v>3.1061410687670161</v>
      </c>
      <c r="Z77" s="91">
        <v>10.00073098209522</v>
      </c>
      <c r="AA77" s="91">
        <v>-9.3522632928438583</v>
      </c>
      <c r="AB77" s="91">
        <v>4.4390392239662475</v>
      </c>
      <c r="AC77" s="91">
        <v>2.5503509805963915</v>
      </c>
      <c r="AD77" s="91">
        <v>9.8845795759825847</v>
      </c>
      <c r="AE77" s="91">
        <v>-9.1666652474638255</v>
      </c>
      <c r="AF77" s="91">
        <v>2.3686000099763476</v>
      </c>
      <c r="AG77" s="91">
        <v>2.5154929026647039</v>
      </c>
      <c r="AH77" s="91">
        <v>9.6793965044499117</v>
      </c>
      <c r="AI77" s="91">
        <v>-9.9770342400750991</v>
      </c>
      <c r="AJ77" s="91">
        <v>2.8584286453957333</v>
      </c>
      <c r="AK77" s="91">
        <v>2.4781153892161001</v>
      </c>
      <c r="AL77" s="91">
        <v>9.7257784302718306</v>
      </c>
      <c r="AM77" s="91">
        <v>-9.8953521508211963</v>
      </c>
      <c r="AN77" s="91">
        <v>2.8263113243621945</v>
      </c>
      <c r="AO77" s="91">
        <v>2.6870223389435779</v>
      </c>
      <c r="AP77" s="91">
        <v>11.129776716400002</v>
      </c>
      <c r="AQ77" s="91">
        <v>-10.869459534142464</v>
      </c>
      <c r="AR77" s="91">
        <v>1.8849463021210653</v>
      </c>
      <c r="AS77" s="91">
        <v>3.1513768511932483</v>
      </c>
      <c r="AT77" s="91">
        <v>9.0740479984390561</v>
      </c>
      <c r="AU77" s="91">
        <v>-10.818988877058345</v>
      </c>
      <c r="AV77" s="91">
        <v>0.72311045090725656</v>
      </c>
      <c r="AW77" s="91">
        <v>2.576466178349591</v>
      </c>
      <c r="AX77" s="91">
        <v>10.849170150552993</v>
      </c>
      <c r="AY77" s="91">
        <v>-11.590205894273481</v>
      </c>
      <c r="AZ77" s="91">
        <v>1.2537770372623953</v>
      </c>
      <c r="BA77" s="91">
        <v>3.5890802118272234</v>
      </c>
      <c r="BB77" s="91">
        <v>8.9005049514400838</v>
      </c>
      <c r="BC77" s="91">
        <v>-10.199405601972416</v>
      </c>
      <c r="BD77" s="91">
        <v>1.8518667834583624</v>
      </c>
      <c r="BE77" s="92">
        <v>3.3396596680238986</v>
      </c>
    </row>
    <row r="78" spans="1:57" x14ac:dyDescent="0.2"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57" x14ac:dyDescent="0.2">
      <c r="A79" s="26" t="s">
        <v>10</v>
      </c>
      <c r="B79" s="68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57" x14ac:dyDescent="0.2">
      <c r="A80" s="28" t="s">
        <v>11</v>
      </c>
      <c r="B80" s="69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57" x14ac:dyDescent="0.2">
      <c r="A81" s="28" t="s">
        <v>12</v>
      </c>
      <c r="B81" s="69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57" x14ac:dyDescent="0.2">
      <c r="A82" s="29" t="s">
        <v>91</v>
      </c>
      <c r="B82" s="70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57" x14ac:dyDescent="0.2"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5" spans="1:57" x14ac:dyDescent="0.2">
      <c r="A85" s="166" t="s">
        <v>70</v>
      </c>
      <c r="B85" s="166"/>
      <c r="C85" s="166"/>
      <c r="D85" s="166"/>
      <c r="E85" s="166"/>
      <c r="F85" s="166"/>
      <c r="G85" s="16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</row>
    <row r="86" spans="1:57" x14ac:dyDescent="0.2">
      <c r="A86" s="166"/>
      <c r="B86" s="166"/>
      <c r="C86" s="166"/>
      <c r="D86" s="166"/>
      <c r="E86" s="166"/>
      <c r="F86" s="166"/>
      <c r="G86" s="16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</row>
    <row r="87" spans="1:57" x14ac:dyDescent="0.2">
      <c r="A87" s="23" t="s">
        <v>96</v>
      </c>
      <c r="B87" s="19"/>
      <c r="C87" s="19"/>
      <c r="D87" s="19"/>
      <c r="E87" s="19"/>
      <c r="F87" s="19"/>
      <c r="G87" s="20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</row>
    <row r="88" spans="1:57" x14ac:dyDescent="0.2">
      <c r="A88" s="23" t="s">
        <v>6</v>
      </c>
      <c r="B88" s="19"/>
      <c r="C88" s="19"/>
      <c r="D88" s="19"/>
      <c r="E88" s="19"/>
      <c r="F88" s="19"/>
      <c r="G88" s="20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</row>
    <row r="89" spans="1:57" ht="13.5" x14ac:dyDescent="0.2">
      <c r="A89" s="31" t="s">
        <v>90</v>
      </c>
      <c r="B89" s="21"/>
      <c r="C89" s="21"/>
      <c r="D89" s="21"/>
      <c r="E89" s="21"/>
      <c r="F89" s="21"/>
      <c r="G89" s="22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</row>
    <row r="91" spans="1:57" x14ac:dyDescent="0.2">
      <c r="A91" s="168" t="s">
        <v>42</v>
      </c>
      <c r="B91" s="158" t="s">
        <v>1</v>
      </c>
      <c r="C91" s="158"/>
      <c r="D91" s="158"/>
      <c r="E91" s="158"/>
      <c r="F91" s="158"/>
      <c r="G91" s="158">
        <v>2006</v>
      </c>
      <c r="H91" s="158"/>
      <c r="I91" s="158"/>
      <c r="J91" s="158"/>
      <c r="K91" s="158">
        <v>2007</v>
      </c>
      <c r="L91" s="158"/>
      <c r="M91" s="158"/>
      <c r="N91" s="158"/>
      <c r="O91" s="158">
        <v>2008</v>
      </c>
      <c r="P91" s="158"/>
      <c r="Q91" s="158"/>
      <c r="R91" s="158"/>
      <c r="S91" s="158">
        <v>2009</v>
      </c>
      <c r="T91" s="158"/>
      <c r="U91" s="158"/>
      <c r="V91" s="158"/>
      <c r="W91" s="158">
        <v>2010</v>
      </c>
      <c r="X91" s="158"/>
      <c r="Y91" s="158"/>
      <c r="Z91" s="158"/>
      <c r="AA91" s="158">
        <v>2011</v>
      </c>
      <c r="AB91" s="158"/>
      <c r="AC91" s="158"/>
      <c r="AD91" s="158"/>
      <c r="AE91" s="158">
        <v>2012</v>
      </c>
      <c r="AF91" s="158"/>
      <c r="AG91" s="158"/>
      <c r="AH91" s="158"/>
      <c r="AI91" s="158">
        <v>2013</v>
      </c>
      <c r="AJ91" s="158"/>
      <c r="AK91" s="158"/>
      <c r="AL91" s="158"/>
      <c r="AM91" s="158">
        <v>2014</v>
      </c>
      <c r="AN91" s="158"/>
      <c r="AO91" s="158"/>
      <c r="AP91" s="158"/>
      <c r="AQ91" s="158">
        <v>2015</v>
      </c>
      <c r="AR91" s="158"/>
      <c r="AS91" s="158"/>
      <c r="AT91" s="158"/>
      <c r="AU91" s="158" t="s">
        <v>23</v>
      </c>
      <c r="AV91" s="158"/>
      <c r="AW91" s="158"/>
      <c r="AX91" s="158"/>
      <c r="AY91" s="158" t="s">
        <v>9</v>
      </c>
      <c r="AZ91" s="158"/>
      <c r="BA91" s="158"/>
      <c r="BB91" s="158"/>
      <c r="BC91" s="158" t="s">
        <v>22</v>
      </c>
      <c r="BD91" s="158"/>
      <c r="BE91" s="159"/>
    </row>
    <row r="92" spans="1:57" x14ac:dyDescent="0.2">
      <c r="A92" s="174"/>
      <c r="B92" s="175"/>
      <c r="C92" s="140"/>
      <c r="D92" s="140"/>
      <c r="E92" s="140"/>
      <c r="F92" s="140"/>
      <c r="G92" s="140" t="s">
        <v>5</v>
      </c>
      <c r="H92" s="140" t="s">
        <v>16</v>
      </c>
      <c r="I92" s="140" t="s">
        <v>17</v>
      </c>
      <c r="J92" s="140" t="s">
        <v>18</v>
      </c>
      <c r="K92" s="140" t="s">
        <v>5</v>
      </c>
      <c r="L92" s="140" t="s">
        <v>16</v>
      </c>
      <c r="M92" s="140" t="s">
        <v>17</v>
      </c>
      <c r="N92" s="140" t="s">
        <v>18</v>
      </c>
      <c r="O92" s="140" t="s">
        <v>5</v>
      </c>
      <c r="P92" s="140" t="s">
        <v>16</v>
      </c>
      <c r="Q92" s="140" t="s">
        <v>17</v>
      </c>
      <c r="R92" s="140" t="s">
        <v>18</v>
      </c>
      <c r="S92" s="140" t="s">
        <v>5</v>
      </c>
      <c r="T92" s="140" t="s">
        <v>16</v>
      </c>
      <c r="U92" s="140" t="s">
        <v>17</v>
      </c>
      <c r="V92" s="140" t="s">
        <v>18</v>
      </c>
      <c r="W92" s="140" t="s">
        <v>5</v>
      </c>
      <c r="X92" s="140" t="s">
        <v>16</v>
      </c>
      <c r="Y92" s="140" t="s">
        <v>17</v>
      </c>
      <c r="Z92" s="140" t="s">
        <v>18</v>
      </c>
      <c r="AA92" s="140" t="s">
        <v>5</v>
      </c>
      <c r="AB92" s="140" t="s">
        <v>16</v>
      </c>
      <c r="AC92" s="140" t="s">
        <v>17</v>
      </c>
      <c r="AD92" s="140" t="s">
        <v>18</v>
      </c>
      <c r="AE92" s="140" t="s">
        <v>5</v>
      </c>
      <c r="AF92" s="140" t="s">
        <v>16</v>
      </c>
      <c r="AG92" s="140" t="s">
        <v>17</v>
      </c>
      <c r="AH92" s="140" t="s">
        <v>18</v>
      </c>
      <c r="AI92" s="140" t="s">
        <v>5</v>
      </c>
      <c r="AJ92" s="140" t="s">
        <v>16</v>
      </c>
      <c r="AK92" s="140" t="s">
        <v>17</v>
      </c>
      <c r="AL92" s="140" t="s">
        <v>18</v>
      </c>
      <c r="AM92" s="140" t="s">
        <v>5</v>
      </c>
      <c r="AN92" s="140" t="s">
        <v>16</v>
      </c>
      <c r="AO92" s="140" t="s">
        <v>17</v>
      </c>
      <c r="AP92" s="140" t="s">
        <v>18</v>
      </c>
      <c r="AQ92" s="140" t="s">
        <v>5</v>
      </c>
      <c r="AR92" s="140" t="s">
        <v>16</v>
      </c>
      <c r="AS92" s="140" t="s">
        <v>17</v>
      </c>
      <c r="AT92" s="140" t="s">
        <v>18</v>
      </c>
      <c r="AU92" s="140" t="s">
        <v>5</v>
      </c>
      <c r="AV92" s="140" t="s">
        <v>16</v>
      </c>
      <c r="AW92" s="140" t="s">
        <v>17</v>
      </c>
      <c r="AX92" s="140" t="s">
        <v>18</v>
      </c>
      <c r="AY92" s="140" t="s">
        <v>5</v>
      </c>
      <c r="AZ92" s="140" t="s">
        <v>16</v>
      </c>
      <c r="BA92" s="140" t="s">
        <v>17</v>
      </c>
      <c r="BB92" s="140" t="s">
        <v>18</v>
      </c>
      <c r="BC92" s="140" t="s">
        <v>5</v>
      </c>
      <c r="BD92" s="140" t="s">
        <v>16</v>
      </c>
      <c r="BE92" s="38" t="s">
        <v>17</v>
      </c>
    </row>
    <row r="93" spans="1:57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48"/>
    </row>
    <row r="94" spans="1:57" x14ac:dyDescent="0.2">
      <c r="A94" s="172" t="s">
        <v>55</v>
      </c>
      <c r="B94" s="173"/>
      <c r="C94" s="134"/>
      <c r="D94" s="134"/>
      <c r="E94" s="134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6"/>
    </row>
    <row r="95" spans="1:57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48"/>
    </row>
    <row r="96" spans="1:57" x14ac:dyDescent="0.2">
      <c r="A96" s="53" t="s">
        <v>43</v>
      </c>
      <c r="B96" s="56" t="s">
        <v>56</v>
      </c>
      <c r="C96" s="57"/>
      <c r="D96" s="112"/>
      <c r="E96" s="112"/>
      <c r="F96" s="112"/>
      <c r="G96" s="112">
        <v>2.8410006836932808</v>
      </c>
      <c r="H96" s="112">
        <v>3.5027023155275145</v>
      </c>
      <c r="I96" s="112">
        <v>3.9690313170915488</v>
      </c>
      <c r="J96" s="112">
        <v>4.2311174667437399</v>
      </c>
      <c r="K96" s="112">
        <v>5.4186752832621607</v>
      </c>
      <c r="L96" s="112">
        <v>4.3826500840122407</v>
      </c>
      <c r="M96" s="112">
        <v>4.2759539350279141</v>
      </c>
      <c r="N96" s="112">
        <v>4.1683099267923325</v>
      </c>
      <c r="O96" s="112">
        <v>3.9254682794777693</v>
      </c>
      <c r="P96" s="112">
        <v>3.4332143737842813</v>
      </c>
      <c r="Q96" s="112">
        <v>2.9093553536368546</v>
      </c>
      <c r="R96" s="112">
        <v>2.9753377486997863</v>
      </c>
      <c r="S96" s="112">
        <v>2.7735508426758031</v>
      </c>
      <c r="T96" s="112">
        <v>2.7936491610890215</v>
      </c>
      <c r="U96" s="112">
        <v>2.7918657084434244</v>
      </c>
      <c r="V96" s="112">
        <v>2.5065500303948198</v>
      </c>
      <c r="W96" s="112">
        <v>2.7747509602495057</v>
      </c>
      <c r="X96" s="112">
        <v>3.3174160317294366</v>
      </c>
      <c r="Y96" s="112">
        <v>3.6620976605456406</v>
      </c>
      <c r="Z96" s="112">
        <v>4.0159853886875254</v>
      </c>
      <c r="AA96" s="112">
        <v>2.8612299357606759</v>
      </c>
      <c r="AB96" s="112">
        <v>3.9536083733293452</v>
      </c>
      <c r="AC96" s="112">
        <v>4.0188512281236939</v>
      </c>
      <c r="AD96" s="112">
        <v>3.9474847034216793</v>
      </c>
      <c r="AE96" s="112">
        <v>7.5240696982437782</v>
      </c>
      <c r="AF96" s="112">
        <v>6.130969570372244</v>
      </c>
      <c r="AG96" s="112">
        <v>5.8429668275024937</v>
      </c>
      <c r="AH96" s="112">
        <v>5.3276308292698786</v>
      </c>
      <c r="AI96" s="112">
        <v>3.1893778434345847</v>
      </c>
      <c r="AJ96" s="112">
        <v>3.4822774734738715</v>
      </c>
      <c r="AK96" s="112">
        <v>3.2673463111767944</v>
      </c>
      <c r="AL96" s="112">
        <v>3.187693672573829</v>
      </c>
      <c r="AM96" s="112">
        <v>3.0836373556848145</v>
      </c>
      <c r="AN96" s="112">
        <v>2.5775700008820337</v>
      </c>
      <c r="AO96" s="112">
        <v>2.7431418935963876</v>
      </c>
      <c r="AP96" s="112">
        <v>3.1774050860217358</v>
      </c>
      <c r="AQ96" s="112">
        <v>4.4569606415784051</v>
      </c>
      <c r="AR96" s="112">
        <v>4.2523611584020387</v>
      </c>
      <c r="AS96" s="112">
        <v>4.2931115762887373</v>
      </c>
      <c r="AT96" s="112">
        <v>3.8542762060529441</v>
      </c>
      <c r="AU96" s="112">
        <v>1.8598776068370739</v>
      </c>
      <c r="AV96" s="112">
        <v>1.4925198518380256</v>
      </c>
      <c r="AW96" s="112">
        <v>0.81615382485797738</v>
      </c>
      <c r="AX96" s="112">
        <v>0.69630361030171173</v>
      </c>
      <c r="AY96" s="112">
        <v>0.77749298630880048</v>
      </c>
      <c r="AZ96" s="112">
        <v>1.4949095004195669</v>
      </c>
      <c r="BA96" s="112">
        <v>2.4257403890769496</v>
      </c>
      <c r="BB96" s="112">
        <v>2.823871403111113</v>
      </c>
      <c r="BC96" s="112">
        <v>5.8148431522570831</v>
      </c>
      <c r="BD96" s="112">
        <v>5.3683354704036077</v>
      </c>
      <c r="BE96" s="114">
        <v>4.8289686372203136</v>
      </c>
    </row>
    <row r="97" spans="1:57" x14ac:dyDescent="0.2">
      <c r="A97" s="54" t="s">
        <v>44</v>
      </c>
      <c r="B97" s="59" t="s">
        <v>57</v>
      </c>
      <c r="C97" s="34"/>
      <c r="D97" s="113"/>
      <c r="E97" s="113"/>
      <c r="F97" s="113"/>
      <c r="G97" s="113">
        <v>1.8416768620119939</v>
      </c>
      <c r="H97" s="113">
        <v>2.3209624083693683</v>
      </c>
      <c r="I97" s="113">
        <v>2.7811951511015991</v>
      </c>
      <c r="J97" s="113">
        <v>3.3987660490590486</v>
      </c>
      <c r="K97" s="113">
        <v>6.4241107483478714</v>
      </c>
      <c r="L97" s="113">
        <v>6.6594931313394028</v>
      </c>
      <c r="M97" s="113">
        <v>6.6042600753334568</v>
      </c>
      <c r="N97" s="113">
        <v>6.2077456002866143</v>
      </c>
      <c r="O97" s="113">
        <v>3.0889876509257164</v>
      </c>
      <c r="P97" s="113">
        <v>2.3960213786293281</v>
      </c>
      <c r="Q97" s="113">
        <v>2.0435273246990846</v>
      </c>
      <c r="R97" s="113">
        <v>1.958225184957314</v>
      </c>
      <c r="S97" s="113">
        <v>3.0128242007190664</v>
      </c>
      <c r="T97" s="113">
        <v>3.154951732973089</v>
      </c>
      <c r="U97" s="113">
        <v>2.9628915717951685</v>
      </c>
      <c r="V97" s="113">
        <v>2.3730608843463727</v>
      </c>
      <c r="W97" s="113">
        <v>-1.8901379088152765</v>
      </c>
      <c r="X97" s="113">
        <v>-2.6751024823827123</v>
      </c>
      <c r="Y97" s="113">
        <v>-3.2039655100146405</v>
      </c>
      <c r="Z97" s="113">
        <v>-2.9564769939232178</v>
      </c>
      <c r="AA97" s="113">
        <v>0.43231496323512886</v>
      </c>
      <c r="AB97" s="113">
        <v>1.5080773477855729</v>
      </c>
      <c r="AC97" s="113">
        <v>2.6265368442729198</v>
      </c>
      <c r="AD97" s="113">
        <v>3.2167529528014853</v>
      </c>
      <c r="AE97" s="113">
        <v>4.9403933670350284</v>
      </c>
      <c r="AF97" s="113">
        <v>4.911682518890899</v>
      </c>
      <c r="AG97" s="113">
        <v>5.0125564867381485</v>
      </c>
      <c r="AH97" s="113">
        <v>4.9503891341621227</v>
      </c>
      <c r="AI97" s="113">
        <v>4.8885316862441073</v>
      </c>
      <c r="AJ97" s="113">
        <v>5.2753110120539475</v>
      </c>
      <c r="AK97" s="113">
        <v>5.0217286818910623</v>
      </c>
      <c r="AL97" s="113">
        <v>4.9659440792519689</v>
      </c>
      <c r="AM97" s="113">
        <v>4.6166625221735416</v>
      </c>
      <c r="AN97" s="113">
        <v>4.0825552174971449</v>
      </c>
      <c r="AO97" s="113">
        <v>3.84907528721034</v>
      </c>
      <c r="AP97" s="113">
        <v>3.4793305625689328</v>
      </c>
      <c r="AQ97" s="113">
        <v>0.82133951971646013</v>
      </c>
      <c r="AR97" s="113">
        <v>0.48683511147700642</v>
      </c>
      <c r="AS97" s="113">
        <v>0.35849180375910805</v>
      </c>
      <c r="AT97" s="113">
        <v>0.44887583264419106</v>
      </c>
      <c r="AU97" s="113">
        <v>2.3066551032094651</v>
      </c>
      <c r="AV97" s="113">
        <v>2.7994681087317019</v>
      </c>
      <c r="AW97" s="113">
        <v>3.1375743595868357</v>
      </c>
      <c r="AX97" s="113">
        <v>3.3176463350686589</v>
      </c>
      <c r="AY97" s="113">
        <v>3.3304950544928573</v>
      </c>
      <c r="AZ97" s="113">
        <v>3.2114726431866814</v>
      </c>
      <c r="BA97" s="113">
        <v>3.1422041485799355</v>
      </c>
      <c r="BB97" s="113">
        <v>3.0981067125645865</v>
      </c>
      <c r="BC97" s="113">
        <v>3.4191642043056163</v>
      </c>
      <c r="BD97" s="113">
        <v>3.0901225459728323</v>
      </c>
      <c r="BE97" s="115">
        <v>2.7644614018192044</v>
      </c>
    </row>
    <row r="98" spans="1:57" x14ac:dyDescent="0.2">
      <c r="A98" s="53" t="s">
        <v>45</v>
      </c>
      <c r="B98" s="56" t="s">
        <v>58</v>
      </c>
      <c r="C98" s="57"/>
      <c r="D98" s="112"/>
      <c r="E98" s="112"/>
      <c r="F98" s="112"/>
      <c r="G98" s="112">
        <v>3.7242205209656163</v>
      </c>
      <c r="H98" s="112">
        <v>4.0446992023275357</v>
      </c>
      <c r="I98" s="112">
        <v>5.5267931713520682</v>
      </c>
      <c r="J98" s="112">
        <v>7.063109534350744</v>
      </c>
      <c r="K98" s="112">
        <v>15.704285923263384</v>
      </c>
      <c r="L98" s="112">
        <v>11.012613462121209</v>
      </c>
      <c r="M98" s="112">
        <v>8.848150548306208</v>
      </c>
      <c r="N98" s="112">
        <v>7.3962590851540284</v>
      </c>
      <c r="O98" s="112">
        <v>3.8624421057954947</v>
      </c>
      <c r="P98" s="112">
        <v>2.3359199280274794</v>
      </c>
      <c r="Q98" s="112">
        <v>1.8431340616710656</v>
      </c>
      <c r="R98" s="112">
        <v>1.2343148202493097</v>
      </c>
      <c r="S98" s="112">
        <v>-3.1849696507404701</v>
      </c>
      <c r="T98" s="112">
        <v>-2.3674072040514886</v>
      </c>
      <c r="U98" s="112">
        <v>-3.5540167469195012</v>
      </c>
      <c r="V98" s="112">
        <v>-3.2781473570262278</v>
      </c>
      <c r="W98" s="112">
        <v>1.0257504470306174</v>
      </c>
      <c r="X98" s="112">
        <v>3.0919070659413137</v>
      </c>
      <c r="Y98" s="112">
        <v>7.2439971220730826</v>
      </c>
      <c r="Z98" s="112">
        <v>9.9536044297389594</v>
      </c>
      <c r="AA98" s="112">
        <v>12.867149278106751</v>
      </c>
      <c r="AB98" s="112">
        <v>17.198980157531096</v>
      </c>
      <c r="AC98" s="112">
        <v>16.045537579130297</v>
      </c>
      <c r="AD98" s="112">
        <v>15.7111055828356</v>
      </c>
      <c r="AE98" s="112">
        <v>15.747280440268312</v>
      </c>
      <c r="AF98" s="112">
        <v>10.767382110851202</v>
      </c>
      <c r="AG98" s="112">
        <v>8.6881838149749626</v>
      </c>
      <c r="AH98" s="112">
        <v>5.9433448822379091</v>
      </c>
      <c r="AI98" s="112">
        <v>2.399555930485846</v>
      </c>
      <c r="AJ98" s="112">
        <v>2.4417378444830717</v>
      </c>
      <c r="AK98" s="112">
        <v>2.0974189347944048</v>
      </c>
      <c r="AL98" s="112">
        <v>2.8237721404543237</v>
      </c>
      <c r="AM98" s="112">
        <v>3.4480642101340635</v>
      </c>
      <c r="AN98" s="112">
        <v>4.2597826589571213</v>
      </c>
      <c r="AO98" s="112">
        <v>3.4828525893940991</v>
      </c>
      <c r="AP98" s="112">
        <v>3.7249431004684084</v>
      </c>
      <c r="AQ98" s="112">
        <v>1.6707665914912582</v>
      </c>
      <c r="AR98" s="112">
        <v>-1.038076268225737</v>
      </c>
      <c r="AS98" s="112">
        <v>2.9138788122409665E-2</v>
      </c>
      <c r="AT98" s="112">
        <v>0.28181041027575304</v>
      </c>
      <c r="AU98" s="112">
        <v>5.4203081316442052</v>
      </c>
      <c r="AV98" s="112">
        <v>5.3693425756618467</v>
      </c>
      <c r="AW98" s="112">
        <v>4.8632069652952481</v>
      </c>
      <c r="AX98" s="112">
        <v>4.4374369018556763</v>
      </c>
      <c r="AY98" s="112">
        <v>-4.6857888643333183</v>
      </c>
      <c r="AZ98" s="112">
        <v>-3.8892303321429722</v>
      </c>
      <c r="BA98" s="112">
        <v>-3.5444025080444277</v>
      </c>
      <c r="BB98" s="112">
        <v>-2.9570656809781042</v>
      </c>
      <c r="BC98" s="112">
        <v>2.5210084033613356</v>
      </c>
      <c r="BD98" s="112">
        <v>2.2428741066294862</v>
      </c>
      <c r="BE98" s="114">
        <v>2.1375226094836108</v>
      </c>
    </row>
    <row r="99" spans="1:57" x14ac:dyDescent="0.2">
      <c r="A99" s="54" t="s">
        <v>46</v>
      </c>
      <c r="B99" s="59" t="s">
        <v>59</v>
      </c>
      <c r="C99" s="34"/>
      <c r="D99" s="113"/>
      <c r="E99" s="113"/>
      <c r="F99" s="113"/>
      <c r="G99" s="113">
        <v>4.3911634395295636</v>
      </c>
      <c r="H99" s="113">
        <v>4.5843392855842211</v>
      </c>
      <c r="I99" s="113">
        <v>4.7713388187951011</v>
      </c>
      <c r="J99" s="113">
        <v>4.7415266948043495</v>
      </c>
      <c r="K99" s="113">
        <v>4.8027538767749576</v>
      </c>
      <c r="L99" s="113">
        <v>4.1843488037333287</v>
      </c>
      <c r="M99" s="113">
        <v>3.8063401745058059</v>
      </c>
      <c r="N99" s="113">
        <v>3.6048012416753892</v>
      </c>
      <c r="O99" s="113">
        <v>1.4743190772011445</v>
      </c>
      <c r="P99" s="113">
        <v>2.014041039473085</v>
      </c>
      <c r="Q99" s="113">
        <v>2.1855275455371839</v>
      </c>
      <c r="R99" s="113">
        <v>2.2566106247002864</v>
      </c>
      <c r="S99" s="113">
        <v>3.0910028473630149</v>
      </c>
      <c r="T99" s="113">
        <v>3.3391456510788231</v>
      </c>
      <c r="U99" s="113">
        <v>3.5464936714087827</v>
      </c>
      <c r="V99" s="113">
        <v>3.6755719147391943</v>
      </c>
      <c r="W99" s="113">
        <v>4.9997128211435609</v>
      </c>
      <c r="X99" s="113">
        <v>4.9408328041310057</v>
      </c>
      <c r="Y99" s="113">
        <v>4.7801682439324793</v>
      </c>
      <c r="Z99" s="113">
        <v>4.641812226760166</v>
      </c>
      <c r="AA99" s="113">
        <v>4.1584584132080096</v>
      </c>
      <c r="AB99" s="113">
        <v>4.2243030618959381</v>
      </c>
      <c r="AC99" s="113">
        <v>4.2676987367537151</v>
      </c>
      <c r="AD99" s="113">
        <v>4.2767002587600587</v>
      </c>
      <c r="AE99" s="113">
        <v>4.8626919220517948</v>
      </c>
      <c r="AF99" s="113">
        <v>4.6539745695970254</v>
      </c>
      <c r="AG99" s="113">
        <v>4.4842003307504967</v>
      </c>
      <c r="AH99" s="113">
        <v>4.4633202992886822</v>
      </c>
      <c r="AI99" s="113">
        <v>3.1482894835976651</v>
      </c>
      <c r="AJ99" s="113">
        <v>3.5099879695690532</v>
      </c>
      <c r="AK99" s="113">
        <v>3.7340415980421824</v>
      </c>
      <c r="AL99" s="113">
        <v>3.8139713135873592</v>
      </c>
      <c r="AM99" s="113">
        <v>4.3878162908087575</v>
      </c>
      <c r="AN99" s="113">
        <v>4.4854300945309546</v>
      </c>
      <c r="AO99" s="113">
        <v>4.4535568711719264</v>
      </c>
      <c r="AP99" s="113">
        <v>4.2564931957725918</v>
      </c>
      <c r="AQ99" s="113">
        <v>3.664720230072021</v>
      </c>
      <c r="AR99" s="113">
        <v>3.3337429725486061</v>
      </c>
      <c r="AS99" s="113">
        <v>3.3089402478288577</v>
      </c>
      <c r="AT99" s="113">
        <v>3.3545212094891781</v>
      </c>
      <c r="AU99" s="113">
        <v>3.3380902579851011</v>
      </c>
      <c r="AV99" s="113">
        <v>2.8457300172890285</v>
      </c>
      <c r="AW99" s="113">
        <v>2.7039080042059709</v>
      </c>
      <c r="AX99" s="113">
        <v>2.6265527378041469</v>
      </c>
      <c r="AY99" s="113">
        <v>2.5673557498328847</v>
      </c>
      <c r="AZ99" s="113">
        <v>2.7486468548725469</v>
      </c>
      <c r="BA99" s="113">
        <v>2.8048785463522137</v>
      </c>
      <c r="BB99" s="113">
        <v>2.8261356843993042</v>
      </c>
      <c r="BC99" s="113">
        <v>3.0695266272189343</v>
      </c>
      <c r="BD99" s="113">
        <v>3.0015505194084682</v>
      </c>
      <c r="BE99" s="115">
        <v>3.0354688787594739</v>
      </c>
    </row>
    <row r="100" spans="1:57" x14ac:dyDescent="0.2">
      <c r="A100" s="53" t="s">
        <v>47</v>
      </c>
      <c r="B100" s="56" t="s">
        <v>60</v>
      </c>
      <c r="C100" s="57"/>
      <c r="D100" s="112"/>
      <c r="E100" s="112"/>
      <c r="F100" s="112"/>
      <c r="G100" s="112">
        <v>5.5427707625304237</v>
      </c>
      <c r="H100" s="112">
        <v>6.4155937390080453</v>
      </c>
      <c r="I100" s="112">
        <v>7.9116114472678589</v>
      </c>
      <c r="J100" s="112">
        <v>8.750613786553572</v>
      </c>
      <c r="K100" s="112">
        <v>11.926105634850686</v>
      </c>
      <c r="L100" s="112">
        <v>9.4479266696252893</v>
      </c>
      <c r="M100" s="112">
        <v>8.4826443391245618</v>
      </c>
      <c r="N100" s="112">
        <v>7.6419126987603789</v>
      </c>
      <c r="O100" s="112">
        <v>5.9504131486451968</v>
      </c>
      <c r="P100" s="112">
        <v>5.6665544090912903</v>
      </c>
      <c r="Q100" s="112">
        <v>5.243943475135751</v>
      </c>
      <c r="R100" s="112">
        <v>4.3332938864455173</v>
      </c>
      <c r="S100" s="112">
        <v>-1.9842935198402785</v>
      </c>
      <c r="T100" s="112">
        <v>-2.4646401087199195</v>
      </c>
      <c r="U100" s="112">
        <v>-2.8240076398619181</v>
      </c>
      <c r="V100" s="112">
        <v>-1.9574041344280033</v>
      </c>
      <c r="W100" s="112">
        <v>4.2655443209741861</v>
      </c>
      <c r="X100" s="112">
        <v>4.7033710541875706</v>
      </c>
      <c r="Y100" s="112">
        <v>5.5459547757169929</v>
      </c>
      <c r="Z100" s="112">
        <v>6.1705790324224807</v>
      </c>
      <c r="AA100" s="112">
        <v>4.931011195341668</v>
      </c>
      <c r="AB100" s="112">
        <v>7.0475009808045144</v>
      </c>
      <c r="AC100" s="112">
        <v>7.4845124220401118</v>
      </c>
      <c r="AD100" s="112">
        <v>7.3595126512809372</v>
      </c>
      <c r="AE100" s="112">
        <v>9.8080488598268403</v>
      </c>
      <c r="AF100" s="112">
        <v>7.3117133926403</v>
      </c>
      <c r="AG100" s="112">
        <v>6.619228154335616</v>
      </c>
      <c r="AH100" s="112">
        <v>6.0405697364180924</v>
      </c>
      <c r="AI100" s="112">
        <v>1.1889803734513578</v>
      </c>
      <c r="AJ100" s="112">
        <v>1.3691147181484951</v>
      </c>
      <c r="AK100" s="112">
        <v>0.75861837030480217</v>
      </c>
      <c r="AL100" s="112">
        <v>0.39794391215079372</v>
      </c>
      <c r="AM100" s="112">
        <v>3.1398220963744876</v>
      </c>
      <c r="AN100" s="112">
        <v>4.7059761357089371</v>
      </c>
      <c r="AO100" s="112">
        <v>5.1416539787591802</v>
      </c>
      <c r="AP100" s="112">
        <v>6.8147219808744666</v>
      </c>
      <c r="AQ100" s="112">
        <v>9.5979005904401049</v>
      </c>
      <c r="AR100" s="112">
        <v>8.3929505678433998</v>
      </c>
      <c r="AS100" s="112">
        <v>8.2289601319275363</v>
      </c>
      <c r="AT100" s="112">
        <v>6.3702424994337008</v>
      </c>
      <c r="AU100" s="112">
        <v>-2.0365161964670051</v>
      </c>
      <c r="AV100" s="112">
        <v>-3.8001469889913437</v>
      </c>
      <c r="AW100" s="112">
        <v>-4.6285204689878441</v>
      </c>
      <c r="AX100" s="112">
        <v>-4.1995516755751936</v>
      </c>
      <c r="AY100" s="112">
        <v>-2.8498046419168475</v>
      </c>
      <c r="AZ100" s="112">
        <v>-1.0640757661726212</v>
      </c>
      <c r="BA100" s="112">
        <v>0.49188759697975115</v>
      </c>
      <c r="BB100" s="112">
        <v>0.74272874797162558</v>
      </c>
      <c r="BC100" s="112">
        <v>5.660874144286467</v>
      </c>
      <c r="BD100" s="112">
        <v>5.2030116676528166</v>
      </c>
      <c r="BE100" s="114">
        <v>4.9254911571417352</v>
      </c>
    </row>
    <row r="101" spans="1:57" x14ac:dyDescent="0.2">
      <c r="A101" s="54" t="s">
        <v>48</v>
      </c>
      <c r="B101" s="59" t="s">
        <v>38</v>
      </c>
      <c r="C101" s="34"/>
      <c r="D101" s="113"/>
      <c r="E101" s="113"/>
      <c r="F101" s="113"/>
      <c r="G101" s="113">
        <v>1.768813838780332</v>
      </c>
      <c r="H101" s="113">
        <v>1.9500269057518125</v>
      </c>
      <c r="I101" s="113">
        <v>3.0819983418003147</v>
      </c>
      <c r="J101" s="113">
        <v>4.0739097717070933</v>
      </c>
      <c r="K101" s="113">
        <v>7.031414386050173</v>
      </c>
      <c r="L101" s="113">
        <v>6.6450091124029598</v>
      </c>
      <c r="M101" s="113">
        <v>6.0080737159095747</v>
      </c>
      <c r="N101" s="113">
        <v>5.8856283059295151</v>
      </c>
      <c r="O101" s="113">
        <v>6.6888831310940304</v>
      </c>
      <c r="P101" s="113">
        <v>6.4987380438716826</v>
      </c>
      <c r="Q101" s="113">
        <v>6.1214048953644067</v>
      </c>
      <c r="R101" s="113">
        <v>5.0516755299046707</v>
      </c>
      <c r="S101" s="113">
        <v>-1.5847178882720669</v>
      </c>
      <c r="T101" s="113">
        <v>-2.6267555212516385</v>
      </c>
      <c r="U101" s="113">
        <v>-3.4659905706646583</v>
      </c>
      <c r="V101" s="113">
        <v>-3.6252035383812</v>
      </c>
      <c r="W101" s="113">
        <v>-3.7629944392234904</v>
      </c>
      <c r="X101" s="113">
        <v>-3.4545997110507471</v>
      </c>
      <c r="Y101" s="113">
        <v>-2.7168091781816344</v>
      </c>
      <c r="Z101" s="113">
        <v>-1.9997537634063605</v>
      </c>
      <c r="AA101" s="113">
        <v>1.3896689732352314</v>
      </c>
      <c r="AB101" s="113">
        <v>3.4776272236126289</v>
      </c>
      <c r="AC101" s="113">
        <v>3.929274340807325</v>
      </c>
      <c r="AD101" s="113">
        <v>3.8412086277714366</v>
      </c>
      <c r="AE101" s="113">
        <v>3.9526041756029429</v>
      </c>
      <c r="AF101" s="113">
        <v>2.2441703863385669</v>
      </c>
      <c r="AG101" s="113">
        <v>1.9509925039196787</v>
      </c>
      <c r="AH101" s="113">
        <v>2.0302186155880122</v>
      </c>
      <c r="AI101" s="113">
        <v>4.0361372033432588</v>
      </c>
      <c r="AJ101" s="113">
        <v>4.7693706165841405</v>
      </c>
      <c r="AK101" s="113">
        <v>4.5822660303512777</v>
      </c>
      <c r="AL101" s="113">
        <v>4.1552164334510877</v>
      </c>
      <c r="AM101" s="113">
        <v>1.4527919689677304</v>
      </c>
      <c r="AN101" s="113">
        <v>0.95093294055696731</v>
      </c>
      <c r="AO101" s="113">
        <v>1.1378958912467567</v>
      </c>
      <c r="AP101" s="113">
        <v>2.1640262041928224</v>
      </c>
      <c r="AQ101" s="113">
        <v>8.5585166153452406</v>
      </c>
      <c r="AR101" s="113">
        <v>9.6846870878693636</v>
      </c>
      <c r="AS101" s="113">
        <v>10.310194207870893</v>
      </c>
      <c r="AT101" s="113">
        <v>9.7675660093915866</v>
      </c>
      <c r="AU101" s="113">
        <v>3.8902455251749615</v>
      </c>
      <c r="AV101" s="113">
        <v>1.8426692564664364</v>
      </c>
      <c r="AW101" s="113">
        <v>0.69487117985622149</v>
      </c>
      <c r="AX101" s="113">
        <v>0.27744661098445533</v>
      </c>
      <c r="AY101" s="113">
        <v>-0.53049502937699344</v>
      </c>
      <c r="AZ101" s="113">
        <v>0.60220564610359872</v>
      </c>
      <c r="BA101" s="113">
        <v>1.4807353814614288</v>
      </c>
      <c r="BB101" s="113">
        <v>1.4397120575884799</v>
      </c>
      <c r="BC101" s="113">
        <v>2.7059773828756164</v>
      </c>
      <c r="BD101" s="113">
        <v>2.973083637184601</v>
      </c>
      <c r="BE101" s="115">
        <v>2.7482737123199854</v>
      </c>
    </row>
    <row r="102" spans="1:57" x14ac:dyDescent="0.2">
      <c r="A102" s="55" t="s">
        <v>49</v>
      </c>
      <c r="B102" s="56" t="s">
        <v>39</v>
      </c>
      <c r="C102" s="44"/>
      <c r="D102" s="85"/>
      <c r="E102" s="85"/>
      <c r="F102" s="85"/>
      <c r="G102" s="112">
        <v>8.1957664818287554</v>
      </c>
      <c r="H102" s="112">
        <v>7.2166441591614756</v>
      </c>
      <c r="I102" s="112">
        <v>7.6437427276768233</v>
      </c>
      <c r="J102" s="112">
        <v>7.9632697654166549</v>
      </c>
      <c r="K102" s="112">
        <v>12.691746757019231</v>
      </c>
      <c r="L102" s="112">
        <v>13.612050582259556</v>
      </c>
      <c r="M102" s="112">
        <v>14.337762774233823</v>
      </c>
      <c r="N102" s="112">
        <v>14.782640279396063</v>
      </c>
      <c r="O102" s="112">
        <v>5.9170622424616255</v>
      </c>
      <c r="P102" s="112">
        <v>4.6115290903338035</v>
      </c>
      <c r="Q102" s="112">
        <v>3.9144598978369345</v>
      </c>
      <c r="R102" s="112">
        <v>3.2911196112769261</v>
      </c>
      <c r="S102" s="112">
        <v>1.5626325084221264</v>
      </c>
      <c r="T102" s="112">
        <v>1.31175272352408</v>
      </c>
      <c r="U102" s="112">
        <v>1.0964283917914912</v>
      </c>
      <c r="V102" s="112">
        <v>1.4457352628008664</v>
      </c>
      <c r="W102" s="112">
        <v>7.3890141803296387</v>
      </c>
      <c r="X102" s="112">
        <v>8.7376215269082422</v>
      </c>
      <c r="Y102" s="112">
        <v>9.2178991630999434</v>
      </c>
      <c r="Z102" s="112">
        <v>10.207722819958988</v>
      </c>
      <c r="AA102" s="112">
        <v>11.99588255719182</v>
      </c>
      <c r="AB102" s="112">
        <v>12.550630140415905</v>
      </c>
      <c r="AC102" s="112">
        <v>11.105773972900252</v>
      </c>
      <c r="AD102" s="112">
        <v>9.4279917113186968</v>
      </c>
      <c r="AE102" s="112">
        <v>5.0930423395474094</v>
      </c>
      <c r="AF102" s="112">
        <v>5.0356498423350473</v>
      </c>
      <c r="AG102" s="112">
        <v>4.182970417617355</v>
      </c>
      <c r="AH102" s="112">
        <v>4.0574168955744199</v>
      </c>
      <c r="AI102" s="112">
        <v>-0.31300694905388582</v>
      </c>
      <c r="AJ102" s="112">
        <v>-0.43556060203229663</v>
      </c>
      <c r="AK102" s="112">
        <v>0.64813882521750088</v>
      </c>
      <c r="AL102" s="112">
        <v>1.0014448586569671</v>
      </c>
      <c r="AM102" s="112">
        <v>3.0769373161626135</v>
      </c>
      <c r="AN102" s="112">
        <v>3.7877222422878276</v>
      </c>
      <c r="AO102" s="112">
        <v>5.6245772116689352</v>
      </c>
      <c r="AP102" s="112">
        <v>7.3238745156694449</v>
      </c>
      <c r="AQ102" s="112">
        <v>8.281916199496635</v>
      </c>
      <c r="AR102" s="112">
        <v>7.4534313122984912</v>
      </c>
      <c r="AS102" s="112">
        <v>5.4464228986652614</v>
      </c>
      <c r="AT102" s="112">
        <v>3.6787498646512802</v>
      </c>
      <c r="AU102" s="112">
        <v>0.58318165036217806</v>
      </c>
      <c r="AV102" s="112">
        <v>-0.1539999910311991</v>
      </c>
      <c r="AW102" s="112">
        <v>-0.29407096606578875</v>
      </c>
      <c r="AX102" s="112">
        <v>1.2204404503253272</v>
      </c>
      <c r="AY102" s="112">
        <v>4.0965580139483961</v>
      </c>
      <c r="AZ102" s="112">
        <v>2.4215047376035699</v>
      </c>
      <c r="BA102" s="112">
        <v>2.8760218156372872</v>
      </c>
      <c r="BB102" s="112">
        <v>0.8724832214765712</v>
      </c>
      <c r="BC102" s="112">
        <v>0.58077630432677552</v>
      </c>
      <c r="BD102" s="112">
        <v>1.4200902073201433</v>
      </c>
      <c r="BE102" s="114">
        <v>1.3732052030107411</v>
      </c>
    </row>
    <row r="103" spans="1:57" x14ac:dyDescent="0.2">
      <c r="A103" s="54" t="s">
        <v>50</v>
      </c>
      <c r="B103" s="59" t="s">
        <v>40</v>
      </c>
      <c r="C103" s="34"/>
      <c r="D103" s="113"/>
      <c r="E103" s="113"/>
      <c r="F103" s="113"/>
      <c r="G103" s="113">
        <v>32.885180256518936</v>
      </c>
      <c r="H103" s="113">
        <v>28.075504370418912</v>
      </c>
      <c r="I103" s="113">
        <v>26.32420814644145</v>
      </c>
      <c r="J103" s="113">
        <v>28.274502848451903</v>
      </c>
      <c r="K103" s="113">
        <v>21.717382222491949</v>
      </c>
      <c r="L103" s="113">
        <v>21.335319804195692</v>
      </c>
      <c r="M103" s="113">
        <v>21.550759377540857</v>
      </c>
      <c r="N103" s="113">
        <v>19.498857974943661</v>
      </c>
      <c r="O103" s="113">
        <v>13.01666094684488</v>
      </c>
      <c r="P103" s="113">
        <v>12.031404723800179</v>
      </c>
      <c r="Q103" s="113">
        <v>11.352727092079974</v>
      </c>
      <c r="R103" s="113">
        <v>10.62262716522315</v>
      </c>
      <c r="S103" s="113">
        <v>2.5492395445680245</v>
      </c>
      <c r="T103" s="113">
        <v>0.56922837912993884</v>
      </c>
      <c r="U103" s="113">
        <v>-2.2194049708383403</v>
      </c>
      <c r="V103" s="113">
        <v>-1.9104034439764064</v>
      </c>
      <c r="W103" s="113">
        <v>4.6352615834348114</v>
      </c>
      <c r="X103" s="113">
        <v>7.1247136059121345</v>
      </c>
      <c r="Y103" s="113">
        <v>9.7962820735763074</v>
      </c>
      <c r="Z103" s="113">
        <v>10.755407970064354</v>
      </c>
      <c r="AA103" s="113">
        <v>10.287136392194938</v>
      </c>
      <c r="AB103" s="113">
        <v>9.3488444668853958</v>
      </c>
      <c r="AC103" s="113">
        <v>9.9854662359279303</v>
      </c>
      <c r="AD103" s="113">
        <v>9.7087628465678932</v>
      </c>
      <c r="AE103" s="113">
        <v>9.2983879270961438</v>
      </c>
      <c r="AF103" s="113">
        <v>7.0641437580307951</v>
      </c>
      <c r="AG103" s="113">
        <v>5.9655946173531049</v>
      </c>
      <c r="AH103" s="113">
        <v>5.7689639022184878</v>
      </c>
      <c r="AI103" s="113">
        <v>5.3132006939820684</v>
      </c>
      <c r="AJ103" s="113">
        <v>5.494895943853308</v>
      </c>
      <c r="AK103" s="113">
        <v>5.5789440748422265</v>
      </c>
      <c r="AL103" s="113">
        <v>5.6769493891609955</v>
      </c>
      <c r="AM103" s="113">
        <v>8.667941746902045</v>
      </c>
      <c r="AN103" s="113">
        <v>7.8707192044455923</v>
      </c>
      <c r="AO103" s="113">
        <v>7.3518792862228537</v>
      </c>
      <c r="AP103" s="113">
        <v>6.6021153554474097</v>
      </c>
      <c r="AQ103" s="113">
        <v>0.71540764031441029</v>
      </c>
      <c r="AR103" s="113">
        <v>-0.50792667782400258</v>
      </c>
      <c r="AS103" s="113">
        <v>-0.39476340536499777</v>
      </c>
      <c r="AT103" s="113">
        <v>-1.3677571236015496</v>
      </c>
      <c r="AU103" s="113">
        <v>-3.5341033088402156</v>
      </c>
      <c r="AV103" s="113">
        <v>-3.778584298634982</v>
      </c>
      <c r="AW103" s="113">
        <v>-3.066178279483708</v>
      </c>
      <c r="AX103" s="113">
        <v>-2.3455819625409049</v>
      </c>
      <c r="AY103" s="113">
        <v>-2.7770377673791273</v>
      </c>
      <c r="AZ103" s="113">
        <v>-2.1015660660243753</v>
      </c>
      <c r="BA103" s="113">
        <v>-2.2221112031953254</v>
      </c>
      <c r="BB103" s="113">
        <v>-2.1074646074646495</v>
      </c>
      <c r="BC103" s="113">
        <v>-0.68056146320714106</v>
      </c>
      <c r="BD103" s="113">
        <v>0.68980063949499026</v>
      </c>
      <c r="BE103" s="115">
        <v>1.8747902764845321</v>
      </c>
    </row>
    <row r="104" spans="1:57" x14ac:dyDescent="0.2">
      <c r="A104" s="55" t="s">
        <v>51</v>
      </c>
      <c r="B104" s="56" t="s">
        <v>61</v>
      </c>
      <c r="C104" s="44"/>
      <c r="D104" s="85"/>
      <c r="E104" s="85"/>
      <c r="F104" s="85"/>
      <c r="G104" s="112">
        <v>12.829149540510727</v>
      </c>
      <c r="H104" s="112">
        <v>12.709078788395374</v>
      </c>
      <c r="I104" s="112">
        <v>12.123949578517369</v>
      </c>
      <c r="J104" s="112">
        <v>11.010937802345254</v>
      </c>
      <c r="K104" s="112">
        <v>10.251553959207342</v>
      </c>
      <c r="L104" s="112">
        <v>8.5153022864234345</v>
      </c>
      <c r="M104" s="112">
        <v>8.2916237891654561</v>
      </c>
      <c r="N104" s="112">
        <v>9.3439978747029073</v>
      </c>
      <c r="O104" s="112">
        <v>10.587180350510607</v>
      </c>
      <c r="P104" s="112">
        <v>10.521621310012705</v>
      </c>
      <c r="Q104" s="112">
        <v>10.504364786387725</v>
      </c>
      <c r="R104" s="112">
        <v>8.7979273141950642</v>
      </c>
      <c r="S104" s="112">
        <v>-1.8977734980380632</v>
      </c>
      <c r="T104" s="112">
        <v>-1.800922792223659</v>
      </c>
      <c r="U104" s="112">
        <v>-2.3451596684142402</v>
      </c>
      <c r="V104" s="112">
        <v>-1.4108126993546648</v>
      </c>
      <c r="W104" s="112">
        <v>3.5006052715016409</v>
      </c>
      <c r="X104" s="112">
        <v>3.9985647001047084</v>
      </c>
      <c r="Y104" s="112">
        <v>4.6976870682808851</v>
      </c>
      <c r="Z104" s="112">
        <v>5.9307973605169195</v>
      </c>
      <c r="AA104" s="112">
        <v>9.60264591667503</v>
      </c>
      <c r="AB104" s="112">
        <v>11.720726481832429</v>
      </c>
      <c r="AC104" s="112">
        <v>13.156231466015811</v>
      </c>
      <c r="AD104" s="112">
        <v>12.642845249258755</v>
      </c>
      <c r="AE104" s="112">
        <v>6.655001594066178</v>
      </c>
      <c r="AF104" s="112">
        <v>4.3620063234419746</v>
      </c>
      <c r="AG104" s="112">
        <v>4.9089878556040532</v>
      </c>
      <c r="AH104" s="112">
        <v>5.2089430929809026</v>
      </c>
      <c r="AI104" s="112">
        <v>8.4144860204146852</v>
      </c>
      <c r="AJ104" s="112">
        <v>8.1495638440852218</v>
      </c>
      <c r="AK104" s="112">
        <v>7.4311182473353483</v>
      </c>
      <c r="AL104" s="112">
        <v>6.8665258984688933</v>
      </c>
      <c r="AM104" s="112">
        <v>1.9030555318946512</v>
      </c>
      <c r="AN104" s="112">
        <v>2.8219155927917967</v>
      </c>
      <c r="AO104" s="112">
        <v>2.1635823909060576</v>
      </c>
      <c r="AP104" s="112">
        <v>3.4100053645047268</v>
      </c>
      <c r="AQ104" s="112">
        <v>5.6973777560578327</v>
      </c>
      <c r="AR104" s="112">
        <v>5.0999987473660156</v>
      </c>
      <c r="AS104" s="112">
        <v>5.9866105007450301</v>
      </c>
      <c r="AT104" s="112">
        <v>5.2583552953381627</v>
      </c>
      <c r="AU104" s="112">
        <v>1.8778120573825561</v>
      </c>
      <c r="AV104" s="112">
        <v>1.4909338958844387</v>
      </c>
      <c r="AW104" s="112">
        <v>1.0945208779867812</v>
      </c>
      <c r="AX104" s="112">
        <v>1.4780602737888273</v>
      </c>
      <c r="AY104" s="112">
        <v>1.5624678381802539</v>
      </c>
      <c r="AZ104" s="112">
        <v>2.2425053629023068</v>
      </c>
      <c r="BA104" s="112">
        <v>2.7866401338884543</v>
      </c>
      <c r="BB104" s="112">
        <v>2.1211868644774228</v>
      </c>
      <c r="BC104" s="112">
        <v>3.8934771616383017</v>
      </c>
      <c r="BD104" s="112">
        <v>3.8349671835191401</v>
      </c>
      <c r="BE104" s="114">
        <v>4.0173594351518176</v>
      </c>
    </row>
    <row r="105" spans="1:57" x14ac:dyDescent="0.2">
      <c r="A105" s="54" t="s">
        <v>52</v>
      </c>
      <c r="B105" s="59" t="s">
        <v>41</v>
      </c>
      <c r="C105" s="34"/>
      <c r="D105" s="113"/>
      <c r="E105" s="113"/>
      <c r="F105" s="113"/>
      <c r="G105" s="113">
        <v>-0.18032854031675072</v>
      </c>
      <c r="H105" s="113">
        <v>-0.4750367634856616</v>
      </c>
      <c r="I105" s="113">
        <v>-0.34125090532572244</v>
      </c>
      <c r="J105" s="113">
        <v>-1.4362887405255265E-2</v>
      </c>
      <c r="K105" s="113">
        <v>3.1345576559678676</v>
      </c>
      <c r="L105" s="113">
        <v>3.2367144685178317</v>
      </c>
      <c r="M105" s="113">
        <v>3.3902591783920002</v>
      </c>
      <c r="N105" s="113">
        <v>3.531189507858997</v>
      </c>
      <c r="O105" s="113">
        <v>3.3453555316822303</v>
      </c>
      <c r="P105" s="113">
        <v>3.2441805263302683</v>
      </c>
      <c r="Q105" s="113">
        <v>2.5470430544542353</v>
      </c>
      <c r="R105" s="113">
        <v>2.2023578093656653</v>
      </c>
      <c r="S105" s="113">
        <v>2.3670473130477774</v>
      </c>
      <c r="T105" s="113">
        <v>2.4382910428213336</v>
      </c>
      <c r="U105" s="113">
        <v>2.1646674634587555</v>
      </c>
      <c r="V105" s="113">
        <v>1.8961392001836828</v>
      </c>
      <c r="W105" s="113">
        <v>0.43768641095324767</v>
      </c>
      <c r="X105" s="113">
        <v>0.63413879600780376</v>
      </c>
      <c r="Y105" s="113">
        <v>-0.14726476563524216</v>
      </c>
      <c r="Z105" s="113">
        <v>0.13927459471170778</v>
      </c>
      <c r="AA105" s="113">
        <v>2.0763552033866972</v>
      </c>
      <c r="AB105" s="113">
        <v>1.0032290168751672</v>
      </c>
      <c r="AC105" s="113">
        <v>1.5426792944361694</v>
      </c>
      <c r="AD105" s="113">
        <v>2.4073097344259367</v>
      </c>
      <c r="AE105" s="113">
        <v>3.4470546415585943</v>
      </c>
      <c r="AF105" s="113">
        <v>3.5778343599700406</v>
      </c>
      <c r="AG105" s="113">
        <v>4.3079435504426158</v>
      </c>
      <c r="AH105" s="113">
        <v>4.1503161038177723</v>
      </c>
      <c r="AI105" s="113">
        <v>1.8338841193011888</v>
      </c>
      <c r="AJ105" s="113">
        <v>3.0121416230399518</v>
      </c>
      <c r="AK105" s="113">
        <v>3.503884896926948</v>
      </c>
      <c r="AL105" s="113">
        <v>3.9340706662778473</v>
      </c>
      <c r="AM105" s="113">
        <v>3.8547948363595026</v>
      </c>
      <c r="AN105" s="113">
        <v>3.7288784174205318</v>
      </c>
      <c r="AO105" s="113">
        <v>4.1302451886324292</v>
      </c>
      <c r="AP105" s="113">
        <v>4.1214279504732332</v>
      </c>
      <c r="AQ105" s="113">
        <v>3.2684875244327571</v>
      </c>
      <c r="AR105" s="113">
        <v>2.7021070885368914</v>
      </c>
      <c r="AS105" s="113">
        <v>3.5116385955362261</v>
      </c>
      <c r="AT105" s="113">
        <v>3.1036537844405103</v>
      </c>
      <c r="AU105" s="113">
        <v>2.3066157288564852</v>
      </c>
      <c r="AV105" s="113">
        <v>2.2504517672133204</v>
      </c>
      <c r="AW105" s="113">
        <v>1.720262802151808</v>
      </c>
      <c r="AX105" s="113">
        <v>2.1312061988216158</v>
      </c>
      <c r="AY105" s="113">
        <v>-0.53702695476445683</v>
      </c>
      <c r="AZ105" s="113">
        <v>1.5048086379629666</v>
      </c>
      <c r="BA105" s="113">
        <v>1.4618166225733233</v>
      </c>
      <c r="BB105" s="113">
        <v>1.7255324885413899</v>
      </c>
      <c r="BC105" s="113">
        <v>1.2335295766750818</v>
      </c>
      <c r="BD105" s="113">
        <v>1.1371531704944573</v>
      </c>
      <c r="BE105" s="115">
        <v>1.1591086847535763</v>
      </c>
    </row>
    <row r="106" spans="1:57" x14ac:dyDescent="0.2">
      <c r="A106" s="55" t="s">
        <v>53</v>
      </c>
      <c r="B106" s="56" t="s">
        <v>62</v>
      </c>
      <c r="C106" s="44"/>
      <c r="D106" s="85"/>
      <c r="E106" s="85"/>
      <c r="F106" s="85"/>
      <c r="G106" s="112">
        <v>4.1483895199773855</v>
      </c>
      <c r="H106" s="112">
        <v>6.0713130354389051</v>
      </c>
      <c r="I106" s="112">
        <v>7.212045296246842</v>
      </c>
      <c r="J106" s="112">
        <v>6.9134849916571852</v>
      </c>
      <c r="K106" s="112">
        <v>6.1367679521548979</v>
      </c>
      <c r="L106" s="112">
        <v>6.599866589490631</v>
      </c>
      <c r="M106" s="112">
        <v>6.88170857322838</v>
      </c>
      <c r="N106" s="112">
        <v>6.8479504213786413</v>
      </c>
      <c r="O106" s="112">
        <v>9.3911926446353107</v>
      </c>
      <c r="P106" s="112">
        <v>7.3389005223145176</v>
      </c>
      <c r="Q106" s="112">
        <v>6.0616801677910672</v>
      </c>
      <c r="R106" s="112">
        <v>5.1605878216826113</v>
      </c>
      <c r="S106" s="112">
        <v>1.6244859203155215E-2</v>
      </c>
      <c r="T106" s="112">
        <v>2.1361123243284368</v>
      </c>
      <c r="U106" s="112">
        <v>1.957370705796265</v>
      </c>
      <c r="V106" s="112">
        <v>1.8216598491562763</v>
      </c>
      <c r="W106" s="112">
        <v>1.7970080308214307</v>
      </c>
      <c r="X106" s="112">
        <v>1.4491703666931386</v>
      </c>
      <c r="Y106" s="112">
        <v>3.1961858444901452</v>
      </c>
      <c r="Z106" s="112">
        <v>4.7838777017867642</v>
      </c>
      <c r="AA106" s="112">
        <v>2.2134997413910895</v>
      </c>
      <c r="AB106" s="112">
        <v>3.387384406216043</v>
      </c>
      <c r="AC106" s="112">
        <v>3.8800859577141438</v>
      </c>
      <c r="AD106" s="112">
        <v>5.1938278839700303</v>
      </c>
      <c r="AE106" s="112">
        <v>4.2055679690501222</v>
      </c>
      <c r="AF106" s="112">
        <v>4.7532642556091105</v>
      </c>
      <c r="AG106" s="112">
        <v>4.4521670910194047</v>
      </c>
      <c r="AH106" s="112">
        <v>4.7485632671893825</v>
      </c>
      <c r="AI106" s="112">
        <v>3.704737466860081</v>
      </c>
      <c r="AJ106" s="112">
        <v>4.5009691459523964</v>
      </c>
      <c r="AK106" s="112">
        <v>4.9226408690628176</v>
      </c>
      <c r="AL106" s="112">
        <v>5.6378765571119374</v>
      </c>
      <c r="AM106" s="112">
        <v>7.0705384193432224</v>
      </c>
      <c r="AN106" s="112">
        <v>6.4604731216759745</v>
      </c>
      <c r="AO106" s="112">
        <v>5.5171716083172839</v>
      </c>
      <c r="AP106" s="112">
        <v>5.0648298453867682</v>
      </c>
      <c r="AQ106" s="112">
        <v>0.98137383743315354</v>
      </c>
      <c r="AR106" s="112">
        <v>0.46951489718153994</v>
      </c>
      <c r="AS106" s="112">
        <v>1.0896470675583885</v>
      </c>
      <c r="AT106" s="112">
        <v>1.3245634057508937</v>
      </c>
      <c r="AU106" s="112">
        <v>4.7783512381780184</v>
      </c>
      <c r="AV106" s="112">
        <v>4.4277434040458132</v>
      </c>
      <c r="AW106" s="112">
        <v>4.4674680317879023</v>
      </c>
      <c r="AX106" s="112">
        <v>4.8454717252079007</v>
      </c>
      <c r="AY106" s="112">
        <v>1.3112433667858738</v>
      </c>
      <c r="AZ106" s="112">
        <v>1.7754952147722776</v>
      </c>
      <c r="BA106" s="112">
        <v>1.9721066663327917</v>
      </c>
      <c r="BB106" s="112">
        <v>1.8186992290578132</v>
      </c>
      <c r="BC106" s="112">
        <v>3.2807939287799144</v>
      </c>
      <c r="BD106" s="112">
        <v>3.0002591434646462</v>
      </c>
      <c r="BE106" s="114">
        <v>2.9579521799348214</v>
      </c>
    </row>
    <row r="107" spans="1:57" x14ac:dyDescent="0.2">
      <c r="A107" s="54" t="s">
        <v>54</v>
      </c>
      <c r="B107" s="59" t="s">
        <v>63</v>
      </c>
      <c r="C107" s="34"/>
      <c r="D107" s="113"/>
      <c r="E107" s="113"/>
      <c r="F107" s="113"/>
      <c r="G107" s="113">
        <v>4.8592133332709295</v>
      </c>
      <c r="H107" s="113">
        <v>4.8419430171860824</v>
      </c>
      <c r="I107" s="113">
        <v>5.5911596270965589</v>
      </c>
      <c r="J107" s="113">
        <v>5.957909074267917</v>
      </c>
      <c r="K107" s="113">
        <v>8.5834760161252319</v>
      </c>
      <c r="L107" s="113">
        <v>7.6708172790101941</v>
      </c>
      <c r="M107" s="113">
        <v>7.089377469689893</v>
      </c>
      <c r="N107" s="113">
        <v>7.1874569022355956</v>
      </c>
      <c r="O107" s="113">
        <v>5.7967590971681631</v>
      </c>
      <c r="P107" s="113">
        <v>5.6189260868377886</v>
      </c>
      <c r="Q107" s="113">
        <v>5.6933681120059845</v>
      </c>
      <c r="R107" s="113">
        <v>5.0309724366394732</v>
      </c>
      <c r="S107" s="113">
        <v>2.0084491938062996</v>
      </c>
      <c r="T107" s="113">
        <v>1.7271573011253594</v>
      </c>
      <c r="U107" s="113">
        <v>1.5035209287430433</v>
      </c>
      <c r="V107" s="113">
        <v>1.6829961020559097</v>
      </c>
      <c r="W107" s="113">
        <v>4.3982367289008977</v>
      </c>
      <c r="X107" s="113">
        <v>4.844073392776977</v>
      </c>
      <c r="Y107" s="113">
        <v>5.3829832086174463</v>
      </c>
      <c r="Z107" s="113">
        <v>5.6442137178250675</v>
      </c>
      <c r="AA107" s="113">
        <v>4.4938745364520969</v>
      </c>
      <c r="AB107" s="113">
        <v>6.9896040731625533</v>
      </c>
      <c r="AC107" s="113">
        <v>7.7464767242881436</v>
      </c>
      <c r="AD107" s="113">
        <v>7.8726201257115491</v>
      </c>
      <c r="AE107" s="113">
        <v>11.406853857954786</v>
      </c>
      <c r="AF107" s="113">
        <v>9.3562352001754761</v>
      </c>
      <c r="AG107" s="113">
        <v>9.0856083261926699</v>
      </c>
      <c r="AH107" s="113">
        <v>8.778148035264465</v>
      </c>
      <c r="AI107" s="113">
        <v>7.0150183458671052</v>
      </c>
      <c r="AJ107" s="113">
        <v>6.9581235167223525</v>
      </c>
      <c r="AK107" s="113">
        <v>6.4903471878813974</v>
      </c>
      <c r="AL107" s="113">
        <v>6.1491127416811224</v>
      </c>
      <c r="AM107" s="113">
        <v>6.6321860061348019</v>
      </c>
      <c r="AN107" s="113">
        <v>6.6738781637709224</v>
      </c>
      <c r="AO107" s="113">
        <v>6.5711668991674372</v>
      </c>
      <c r="AP107" s="113">
        <v>6.7207888378039087</v>
      </c>
      <c r="AQ107" s="113">
        <v>5.4805688508379404</v>
      </c>
      <c r="AR107" s="113">
        <v>5.1034899202557966</v>
      </c>
      <c r="AS107" s="113">
        <v>4.773773540421729</v>
      </c>
      <c r="AT107" s="113">
        <v>4.1572831764139124</v>
      </c>
      <c r="AU107" s="113">
        <v>1.8653705163591354</v>
      </c>
      <c r="AV107" s="113">
        <v>1.179014801844616</v>
      </c>
      <c r="AW107" s="113">
        <v>0.3404374738147169</v>
      </c>
      <c r="AX107" s="113">
        <v>0.28713714725616057</v>
      </c>
      <c r="AY107" s="113">
        <v>2.0939850929237593</v>
      </c>
      <c r="AZ107" s="113">
        <v>1.8983156635956107</v>
      </c>
      <c r="BA107" s="113">
        <v>2.1067917282016992</v>
      </c>
      <c r="BB107" s="113">
        <v>1.7481137550783785</v>
      </c>
      <c r="BC107" s="113">
        <v>2.2180627047262362</v>
      </c>
      <c r="BD107" s="113">
        <v>3.1741772505047265</v>
      </c>
      <c r="BE107" s="115">
        <v>3.230149930695589</v>
      </c>
    </row>
    <row r="108" spans="1:57" x14ac:dyDescent="0.2">
      <c r="A108" s="61"/>
      <c r="B108" s="62" t="s">
        <v>69</v>
      </c>
      <c r="C108" s="63"/>
      <c r="D108" s="89"/>
      <c r="E108" s="89"/>
      <c r="F108" s="89"/>
      <c r="G108" s="116">
        <v>5.5696064248329975</v>
      </c>
      <c r="H108" s="116">
        <v>5.6821227313678264</v>
      </c>
      <c r="I108" s="116">
        <v>6.169093135803223</v>
      </c>
      <c r="J108" s="116">
        <v>6.4771973935680904</v>
      </c>
      <c r="K108" s="116">
        <v>8.0192158334946271</v>
      </c>
      <c r="L108" s="116">
        <v>7.3115641567800935</v>
      </c>
      <c r="M108" s="116">
        <v>7.109191872798533</v>
      </c>
      <c r="N108" s="116">
        <v>6.9627856882633807</v>
      </c>
      <c r="O108" s="116">
        <v>5.3007532635244132</v>
      </c>
      <c r="P108" s="116">
        <v>4.7821041947446332</v>
      </c>
      <c r="Q108" s="116">
        <v>4.4214949519871141</v>
      </c>
      <c r="R108" s="116">
        <v>3.9735308071620068</v>
      </c>
      <c r="S108" s="116">
        <v>1.4060311484872727</v>
      </c>
      <c r="T108" s="116">
        <v>1.4523978979589032</v>
      </c>
      <c r="U108" s="116">
        <v>1.04033251360039</v>
      </c>
      <c r="V108" s="116">
        <v>1.0416985350966996</v>
      </c>
      <c r="W108" s="116">
        <v>2.9655956833671411</v>
      </c>
      <c r="X108" s="116">
        <v>3.4469316631285949</v>
      </c>
      <c r="Y108" s="116">
        <v>4.1645109009065493</v>
      </c>
      <c r="Z108" s="116">
        <v>4.8718714385319402</v>
      </c>
      <c r="AA108" s="116">
        <v>5.0554068526625855</v>
      </c>
      <c r="AB108" s="116">
        <v>6.2273246949740297</v>
      </c>
      <c r="AC108" s="116">
        <v>6.4219368842636868</v>
      </c>
      <c r="AD108" s="116">
        <v>6.4932899483500961</v>
      </c>
      <c r="AE108" s="116">
        <v>6.9010641862641933</v>
      </c>
      <c r="AF108" s="116">
        <v>5.8184326294507258</v>
      </c>
      <c r="AG108" s="116">
        <v>5.4498177814667343</v>
      </c>
      <c r="AH108" s="116">
        <v>5.2032678136743016</v>
      </c>
      <c r="AI108" s="116">
        <v>3.6178643026542261</v>
      </c>
      <c r="AJ108" s="116">
        <v>3.8686690078997117</v>
      </c>
      <c r="AK108" s="116">
        <v>3.9393713043051548</v>
      </c>
      <c r="AL108" s="116">
        <v>3.9885143883711152</v>
      </c>
      <c r="AM108" s="116">
        <v>4.2141953363181983</v>
      </c>
      <c r="AN108" s="116">
        <v>4.1976957469729683</v>
      </c>
      <c r="AO108" s="116">
        <v>4.264831123411966</v>
      </c>
      <c r="AP108" s="116">
        <v>4.6645201434111243</v>
      </c>
      <c r="AQ108" s="116">
        <v>4.5867816443697791</v>
      </c>
      <c r="AR108" s="116">
        <v>4.1013695822664147</v>
      </c>
      <c r="AS108" s="116">
        <v>4.1001869422033934</v>
      </c>
      <c r="AT108" s="116">
        <v>3.5688399961344004</v>
      </c>
      <c r="AU108" s="116">
        <v>2.2301206423194913</v>
      </c>
      <c r="AV108" s="116">
        <v>1.6417923820319942</v>
      </c>
      <c r="AW108" s="116">
        <v>1.2512627368983118</v>
      </c>
      <c r="AX108" s="116">
        <v>1.4919961867323508</v>
      </c>
      <c r="AY108" s="116">
        <v>1.2534168165075954</v>
      </c>
      <c r="AZ108" s="116">
        <v>1.5211079903744604</v>
      </c>
      <c r="BA108" s="116">
        <v>1.9528748038906372</v>
      </c>
      <c r="BB108" s="116">
        <v>1.6879598245156444</v>
      </c>
      <c r="BC108" s="116">
        <v>2.5732967728327338</v>
      </c>
      <c r="BD108" s="116">
        <v>2.8781260184572091</v>
      </c>
      <c r="BE108" s="117">
        <v>2.8961546483463678</v>
      </c>
    </row>
    <row r="109" spans="1:57" x14ac:dyDescent="0.2">
      <c r="A109" s="7"/>
      <c r="B109" s="6"/>
      <c r="C109" s="6"/>
      <c r="D109" s="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6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65"/>
    </row>
    <row r="110" spans="1:57" x14ac:dyDescent="0.2">
      <c r="A110" s="172" t="s">
        <v>64</v>
      </c>
      <c r="B110" s="173"/>
      <c r="C110" s="134"/>
      <c r="D110" s="134"/>
      <c r="E110" s="134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6"/>
    </row>
    <row r="111" spans="1:57" x14ac:dyDescent="0.2">
      <c r="A111" s="7"/>
      <c r="B111" s="60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6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65"/>
    </row>
    <row r="112" spans="1:57" x14ac:dyDescent="0.2">
      <c r="A112" s="42"/>
      <c r="B112" s="43" t="s">
        <v>65</v>
      </c>
      <c r="C112" s="44"/>
      <c r="D112" s="85"/>
      <c r="E112" s="85"/>
      <c r="F112" s="85"/>
      <c r="G112" s="85">
        <v>20.722461328471326</v>
      </c>
      <c r="H112" s="85">
        <v>15.525094933413584</v>
      </c>
      <c r="I112" s="85">
        <v>16.272581898929971</v>
      </c>
      <c r="J112" s="85">
        <v>15.655004180381439</v>
      </c>
      <c r="K112" s="85">
        <v>22.885928363652013</v>
      </c>
      <c r="L112" s="85">
        <v>21.411215963932534</v>
      </c>
      <c r="M112" s="85">
        <v>22.390387298955531</v>
      </c>
      <c r="N112" s="85">
        <v>22.207826786490514</v>
      </c>
      <c r="O112" s="85">
        <v>3.2988016460949723</v>
      </c>
      <c r="P112" s="85">
        <v>3.3480320148630653</v>
      </c>
      <c r="Q112" s="85">
        <v>3.9167750397653691</v>
      </c>
      <c r="R112" s="85">
        <v>4.2725813633239085</v>
      </c>
      <c r="S112" s="85">
        <v>1.1205392762505255</v>
      </c>
      <c r="T112" s="85">
        <v>-2.3967793844987</v>
      </c>
      <c r="U112" s="85">
        <v>-3.7887357237424339</v>
      </c>
      <c r="V112" s="85">
        <v>-3.7034556201352586</v>
      </c>
      <c r="W112" s="85">
        <v>11.28605873756112</v>
      </c>
      <c r="X112" s="85">
        <v>16.130956869526656</v>
      </c>
      <c r="Y112" s="85">
        <v>16.2077136782476</v>
      </c>
      <c r="Z112" s="85">
        <v>17.840898863791836</v>
      </c>
      <c r="AA112" s="85">
        <v>22.607764461123693</v>
      </c>
      <c r="AB112" s="85">
        <v>22.750897247991048</v>
      </c>
      <c r="AC112" s="85">
        <v>19.083098408549915</v>
      </c>
      <c r="AD112" s="85">
        <v>15.071628452793988</v>
      </c>
      <c r="AE112" s="85">
        <v>8.0871214999990997</v>
      </c>
      <c r="AF112" s="85">
        <v>9.0047479962975387</v>
      </c>
      <c r="AG112" s="85">
        <v>7.8375338155607608</v>
      </c>
      <c r="AH112" s="85">
        <v>8.3218546081765652</v>
      </c>
      <c r="AI112" s="85">
        <v>-4.4120153461370251</v>
      </c>
      <c r="AJ112" s="85">
        <v>-5.6561154560519356</v>
      </c>
      <c r="AK112" s="85">
        <v>-4.1147879177936062</v>
      </c>
      <c r="AL112" s="85">
        <v>-3.8128533305953169</v>
      </c>
      <c r="AM112" s="85">
        <v>0.61576432140282122</v>
      </c>
      <c r="AN112" s="85">
        <v>4.5766601484813236</v>
      </c>
      <c r="AO112" s="85">
        <v>8.5345336329646102</v>
      </c>
      <c r="AP112" s="85">
        <v>13.570547760373699</v>
      </c>
      <c r="AQ112" s="85">
        <v>18.863688453464022</v>
      </c>
      <c r="AR112" s="85">
        <v>15.615421626085563</v>
      </c>
      <c r="AS112" s="85">
        <v>10.777342342289884</v>
      </c>
      <c r="AT112" s="85">
        <v>5.1701457551365735</v>
      </c>
      <c r="AU112" s="85">
        <v>-8.488688793468242</v>
      </c>
      <c r="AV112" s="85">
        <v>-10.221145955951457</v>
      </c>
      <c r="AW112" s="85">
        <v>-10.336398619684289</v>
      </c>
      <c r="AX112" s="85">
        <v>-5.9204120934243321</v>
      </c>
      <c r="AY112" s="85">
        <v>5.3803297335751807</v>
      </c>
      <c r="AZ112" s="85">
        <v>1.9296164024671185</v>
      </c>
      <c r="BA112" s="85">
        <v>4.2692565228177273</v>
      </c>
      <c r="BB112" s="85">
        <v>0.71182877890304042</v>
      </c>
      <c r="BC112" s="85">
        <v>1.3450173221927884</v>
      </c>
      <c r="BD112" s="85">
        <v>2.6899648974878545</v>
      </c>
      <c r="BE112" s="86">
        <v>3.175194871491783</v>
      </c>
    </row>
    <row r="113" spans="1:57" x14ac:dyDescent="0.2">
      <c r="A113" s="7"/>
      <c r="B113" s="6" t="s">
        <v>66</v>
      </c>
      <c r="C113" s="34"/>
      <c r="D113" s="113"/>
      <c r="E113" s="113"/>
      <c r="F113" s="113"/>
      <c r="G113" s="113">
        <v>2.8008857539290517</v>
      </c>
      <c r="H113" s="113">
        <v>3.3477965066693258</v>
      </c>
      <c r="I113" s="113">
        <v>4.2210575230093355</v>
      </c>
      <c r="J113" s="113">
        <v>4.8972707819524572</v>
      </c>
      <c r="K113" s="113">
        <v>7.0197462568669238</v>
      </c>
      <c r="L113" s="113">
        <v>5.867926277378487</v>
      </c>
      <c r="M113" s="113">
        <v>5.3413689640816813</v>
      </c>
      <c r="N113" s="113">
        <v>5.050993601448468</v>
      </c>
      <c r="O113" s="113">
        <v>4.2944510608376163</v>
      </c>
      <c r="P113" s="113">
        <v>4.282135278341471</v>
      </c>
      <c r="Q113" s="113">
        <v>4.0199113063318066</v>
      </c>
      <c r="R113" s="113">
        <v>3.8056768589901537</v>
      </c>
      <c r="S113" s="113">
        <v>2.1935568303603361</v>
      </c>
      <c r="T113" s="113">
        <v>2.0691648785663688</v>
      </c>
      <c r="U113" s="113">
        <v>1.9046371834647147</v>
      </c>
      <c r="V113" s="113">
        <v>1.8285099051731208</v>
      </c>
      <c r="W113" s="113">
        <v>2.3027142368568008</v>
      </c>
      <c r="X113" s="113">
        <v>2.3590640241883705</v>
      </c>
      <c r="Y113" s="113">
        <v>2.5228143520932065</v>
      </c>
      <c r="Z113" s="113">
        <v>2.7606767530812704</v>
      </c>
      <c r="AA113" s="113">
        <v>2.4665701473753643</v>
      </c>
      <c r="AB113" s="113">
        <v>3.9879097887275776</v>
      </c>
      <c r="AC113" s="113">
        <v>4.2946545143471155</v>
      </c>
      <c r="AD113" s="113">
        <v>4.265727166272697</v>
      </c>
      <c r="AE113" s="113">
        <v>6.8351281296356206</v>
      </c>
      <c r="AF113" s="113">
        <v>5.3183210963698002</v>
      </c>
      <c r="AG113" s="113">
        <v>5.0105890338959256</v>
      </c>
      <c r="AH113" s="113">
        <v>4.8299401889953373</v>
      </c>
      <c r="AI113" s="113">
        <v>4.1040895869744531</v>
      </c>
      <c r="AJ113" s="113">
        <v>4.6589815008805999</v>
      </c>
      <c r="AK113" s="113">
        <v>4.4829833245365762</v>
      </c>
      <c r="AL113" s="113">
        <v>4.2206002036590036</v>
      </c>
      <c r="AM113" s="113">
        <v>3.2341920130507731</v>
      </c>
      <c r="AN113" s="113">
        <v>2.7715785667990787</v>
      </c>
      <c r="AO113" s="113">
        <v>2.7900372749790847</v>
      </c>
      <c r="AP113" s="113">
        <v>3.1636441694980846</v>
      </c>
      <c r="AQ113" s="113">
        <v>4.0749420116556507</v>
      </c>
      <c r="AR113" s="113">
        <v>3.9281843151150326</v>
      </c>
      <c r="AS113" s="113">
        <v>4.036284723343357</v>
      </c>
      <c r="AT113" s="113">
        <v>3.6287962477984337</v>
      </c>
      <c r="AU113" s="113">
        <v>1.2954786643146292</v>
      </c>
      <c r="AV113" s="113">
        <v>0.40780116432004831</v>
      </c>
      <c r="AW113" s="113">
        <v>-0.25249823113635728</v>
      </c>
      <c r="AX113" s="113">
        <v>-0.40820450843467881</v>
      </c>
      <c r="AY113" s="113">
        <v>-0.28868288660632402</v>
      </c>
      <c r="AZ113" s="113">
        <v>0.73180736920900813</v>
      </c>
      <c r="BA113" s="113">
        <v>1.6933375423644321</v>
      </c>
      <c r="BB113" s="113">
        <v>1.9832921602346261</v>
      </c>
      <c r="BC113" s="113">
        <v>4.6480462688672617</v>
      </c>
      <c r="BD113" s="113">
        <v>4.4630622054110347</v>
      </c>
      <c r="BE113" s="115">
        <v>4.1431851127883448</v>
      </c>
    </row>
    <row r="114" spans="1:57" x14ac:dyDescent="0.2">
      <c r="A114" s="42"/>
      <c r="B114" s="43" t="s">
        <v>67</v>
      </c>
      <c r="C114" s="44"/>
      <c r="D114" s="85"/>
      <c r="E114" s="85"/>
      <c r="F114" s="85"/>
      <c r="G114" s="85">
        <v>4.5930978368952111</v>
      </c>
      <c r="H114" s="85">
        <v>4.5315992848520068</v>
      </c>
      <c r="I114" s="85">
        <v>5.8555259980913803</v>
      </c>
      <c r="J114" s="85">
        <v>7.1361198683694624</v>
      </c>
      <c r="K114" s="85">
        <v>13.960489005204664</v>
      </c>
      <c r="L114" s="85">
        <v>9.9757660298919149</v>
      </c>
      <c r="M114" s="85">
        <v>8.0704344145455735</v>
      </c>
      <c r="N114" s="85">
        <v>7.0001299624626654</v>
      </c>
      <c r="O114" s="85">
        <v>4.7288590918160622</v>
      </c>
      <c r="P114" s="85">
        <v>3.861108975938393</v>
      </c>
      <c r="Q114" s="85">
        <v>3.4642192497655913</v>
      </c>
      <c r="R114" s="85">
        <v>2.5724881638871153</v>
      </c>
      <c r="S114" s="85">
        <v>-2.6941599684888473</v>
      </c>
      <c r="T114" s="85">
        <v>-2.5716078700904035</v>
      </c>
      <c r="U114" s="85">
        <v>-3.6689850669449697</v>
      </c>
      <c r="V114" s="85">
        <v>-3.0128139400130038</v>
      </c>
      <c r="W114" s="85">
        <v>2.4877011005195726</v>
      </c>
      <c r="X114" s="85">
        <v>4.7244217163025155</v>
      </c>
      <c r="Y114" s="85">
        <v>8.3102247336885</v>
      </c>
      <c r="Z114" s="85">
        <v>10.838107435372905</v>
      </c>
      <c r="AA114" s="85">
        <v>13.286271901793853</v>
      </c>
      <c r="AB114" s="85">
        <v>17.169003322389358</v>
      </c>
      <c r="AC114" s="85">
        <v>16.452996893769594</v>
      </c>
      <c r="AD114" s="85">
        <v>16.182560433465625</v>
      </c>
      <c r="AE114" s="85">
        <v>15.250209282111797</v>
      </c>
      <c r="AF114" s="85">
        <v>10.940537255313416</v>
      </c>
      <c r="AG114" s="85">
        <v>8.8263418521072481</v>
      </c>
      <c r="AH114" s="85">
        <v>6.2439094649617175</v>
      </c>
      <c r="AI114" s="85">
        <v>2.4216929207565414</v>
      </c>
      <c r="AJ114" s="85">
        <v>2.192441413349556</v>
      </c>
      <c r="AK114" s="85">
        <v>1.6377355300899836</v>
      </c>
      <c r="AL114" s="85">
        <v>1.9096673779474855</v>
      </c>
      <c r="AM114" s="85">
        <v>2.334135330847559</v>
      </c>
      <c r="AN114" s="85">
        <v>4.3464832477314417</v>
      </c>
      <c r="AO114" s="85">
        <v>4.0178910881567731</v>
      </c>
      <c r="AP114" s="85">
        <v>5.1232386545490414</v>
      </c>
      <c r="AQ114" s="85">
        <v>4.8137661353758006</v>
      </c>
      <c r="AR114" s="85">
        <v>2.2545206883898885</v>
      </c>
      <c r="AS114" s="85">
        <v>3.2626097760618364</v>
      </c>
      <c r="AT114" s="85">
        <v>2.8744626731425029</v>
      </c>
      <c r="AU114" s="85">
        <v>4.7936324228407159</v>
      </c>
      <c r="AV114" s="85">
        <v>4.0987181376986683</v>
      </c>
      <c r="AW114" s="85">
        <v>3.3746509101903968</v>
      </c>
      <c r="AX114" s="85">
        <v>3.0399106335185877</v>
      </c>
      <c r="AY114" s="85">
        <v>-3.785901607532054</v>
      </c>
      <c r="AZ114" s="85">
        <v>-3.0680316374903924</v>
      </c>
      <c r="BA114" s="85">
        <v>-2.6293360208159697</v>
      </c>
      <c r="BB114" s="85">
        <v>-2.3592424918701767</v>
      </c>
      <c r="BC114" s="85">
        <v>2.2029897718332023</v>
      </c>
      <c r="BD114" s="85">
        <v>2.214041915854196</v>
      </c>
      <c r="BE114" s="86">
        <v>2.1661217669656025</v>
      </c>
    </row>
    <row r="115" spans="1:57" x14ac:dyDescent="0.2">
      <c r="A115" s="7"/>
      <c r="B115" s="6" t="s">
        <v>68</v>
      </c>
      <c r="C115" s="34"/>
      <c r="D115" s="113"/>
      <c r="E115" s="113"/>
      <c r="F115" s="113"/>
      <c r="G115" s="113">
        <v>6.6287402826063442</v>
      </c>
      <c r="H115" s="113">
        <v>6.6800243186491315</v>
      </c>
      <c r="I115" s="113">
        <v>6.6943454302911221</v>
      </c>
      <c r="J115" s="113">
        <v>6.5663574560064717</v>
      </c>
      <c r="K115" s="113">
        <v>6.4179602953578865</v>
      </c>
      <c r="L115" s="113">
        <v>6.4558273552584069</v>
      </c>
      <c r="M115" s="113">
        <v>6.608602913166024</v>
      </c>
      <c r="N115" s="113">
        <v>6.698121422664542</v>
      </c>
      <c r="O115" s="113">
        <v>6.0341390263592558</v>
      </c>
      <c r="P115" s="113">
        <v>5.2493518412966722</v>
      </c>
      <c r="Q115" s="113">
        <v>4.8120477011203207</v>
      </c>
      <c r="R115" s="113">
        <v>4.272513339827654</v>
      </c>
      <c r="S115" s="113">
        <v>1.4951104626801168</v>
      </c>
      <c r="T115" s="113">
        <v>1.9029733916947009</v>
      </c>
      <c r="U115" s="113">
        <v>1.5173958601170057</v>
      </c>
      <c r="V115" s="113">
        <v>1.5565635405878027</v>
      </c>
      <c r="W115" s="113">
        <v>2.7847876337120994</v>
      </c>
      <c r="X115" s="113">
        <v>3.0056162874408869</v>
      </c>
      <c r="Y115" s="113">
        <v>3.723961270875904</v>
      </c>
      <c r="Z115" s="113">
        <v>4.3144078941386823</v>
      </c>
      <c r="AA115" s="113">
        <v>4.3158678096213805</v>
      </c>
      <c r="AB115" s="113">
        <v>4.8979309362995593</v>
      </c>
      <c r="AC115" s="113">
        <v>5.4011318811586762</v>
      </c>
      <c r="AD115" s="113">
        <v>5.7177815576572044</v>
      </c>
      <c r="AE115" s="113">
        <v>5.7266496717846422</v>
      </c>
      <c r="AF115" s="113">
        <v>5.1231208835177995</v>
      </c>
      <c r="AG115" s="113">
        <v>5.0353082377661167</v>
      </c>
      <c r="AH115" s="113">
        <v>4.9673334941443983</v>
      </c>
      <c r="AI115" s="113">
        <v>4.2553029882572986</v>
      </c>
      <c r="AJ115" s="113">
        <v>4.5434810838038686</v>
      </c>
      <c r="AK115" s="113">
        <v>4.677821338270661</v>
      </c>
      <c r="AL115" s="113">
        <v>4.9009949683621983</v>
      </c>
      <c r="AM115" s="113">
        <v>5.4183468249258766</v>
      </c>
      <c r="AN115" s="113">
        <v>5.0175789352884408</v>
      </c>
      <c r="AO115" s="113">
        <v>4.8097045751834173</v>
      </c>
      <c r="AP115" s="113">
        <v>4.6865451015347901</v>
      </c>
      <c r="AQ115" s="113">
        <v>3.6171122457091371</v>
      </c>
      <c r="AR115" s="113">
        <v>3.4145244953425475</v>
      </c>
      <c r="AS115" s="113">
        <v>3.6192594417955064</v>
      </c>
      <c r="AT115" s="113">
        <v>3.4929402571266479</v>
      </c>
      <c r="AU115" s="113">
        <v>3.3528170508101027</v>
      </c>
      <c r="AV115" s="113">
        <v>3.1071543890586639</v>
      </c>
      <c r="AW115" s="113">
        <v>2.8978800491607188</v>
      </c>
      <c r="AX115" s="113">
        <v>3.0175359816154526</v>
      </c>
      <c r="AY115" s="113">
        <v>2.4348071266970805</v>
      </c>
      <c r="AZ115" s="113">
        <v>2.6054966685791499</v>
      </c>
      <c r="BA115" s="113">
        <v>2.5411765030360982</v>
      </c>
      <c r="BB115" s="113">
        <v>2.2984241681317457</v>
      </c>
      <c r="BC115" s="113">
        <v>1.4698162729658719</v>
      </c>
      <c r="BD115" s="113">
        <v>2.0124946698810646</v>
      </c>
      <c r="BE115" s="115">
        <v>2.201641113710366</v>
      </c>
    </row>
    <row r="116" spans="1:57" x14ac:dyDescent="0.2">
      <c r="A116" s="52"/>
      <c r="B116" s="49" t="s">
        <v>69</v>
      </c>
      <c r="C116" s="50"/>
      <c r="D116" s="91"/>
      <c r="E116" s="91"/>
      <c r="F116" s="91"/>
      <c r="G116" s="91">
        <v>5.5696064248329975</v>
      </c>
      <c r="H116" s="91">
        <v>5.6821227313678264</v>
      </c>
      <c r="I116" s="91">
        <v>6.169093135803223</v>
      </c>
      <c r="J116" s="91">
        <v>6.4771973935680904</v>
      </c>
      <c r="K116" s="91">
        <v>8.0192158334946271</v>
      </c>
      <c r="L116" s="91">
        <v>7.3115641567800935</v>
      </c>
      <c r="M116" s="91">
        <v>7.109191872798533</v>
      </c>
      <c r="N116" s="91">
        <v>6.9627856882633807</v>
      </c>
      <c r="O116" s="91">
        <v>5.3007532635244132</v>
      </c>
      <c r="P116" s="91">
        <v>4.7821041947446332</v>
      </c>
      <c r="Q116" s="91">
        <v>4.4214949519871141</v>
      </c>
      <c r="R116" s="91">
        <v>3.9735308071620068</v>
      </c>
      <c r="S116" s="91">
        <v>1.4060311484872727</v>
      </c>
      <c r="T116" s="91">
        <v>1.4523978979589032</v>
      </c>
      <c r="U116" s="91">
        <v>1.04033251360039</v>
      </c>
      <c r="V116" s="91">
        <v>1.0416985350966996</v>
      </c>
      <c r="W116" s="91">
        <v>2.9655956833671411</v>
      </c>
      <c r="X116" s="91">
        <v>3.4469316631285949</v>
      </c>
      <c r="Y116" s="91">
        <v>4.1645109009065493</v>
      </c>
      <c r="Z116" s="91">
        <v>4.8718714385319402</v>
      </c>
      <c r="AA116" s="91">
        <v>5.0554068526625855</v>
      </c>
      <c r="AB116" s="91">
        <v>6.2273246949740297</v>
      </c>
      <c r="AC116" s="91">
        <v>6.4219368842636868</v>
      </c>
      <c r="AD116" s="91">
        <v>6.4932899483500961</v>
      </c>
      <c r="AE116" s="91">
        <v>6.9010641862641933</v>
      </c>
      <c r="AF116" s="91">
        <v>5.8184326294507258</v>
      </c>
      <c r="AG116" s="91">
        <v>5.4498177814667343</v>
      </c>
      <c r="AH116" s="91">
        <v>5.2032678136743016</v>
      </c>
      <c r="AI116" s="91">
        <v>3.6178643026542261</v>
      </c>
      <c r="AJ116" s="91">
        <v>3.8686690078997117</v>
      </c>
      <c r="AK116" s="91">
        <v>3.9393713043051548</v>
      </c>
      <c r="AL116" s="91">
        <v>3.9885143883711152</v>
      </c>
      <c r="AM116" s="91">
        <v>4.2141953363181983</v>
      </c>
      <c r="AN116" s="91">
        <v>4.1976957469729683</v>
      </c>
      <c r="AO116" s="91">
        <v>4.264831123411966</v>
      </c>
      <c r="AP116" s="91">
        <v>4.6645201434111243</v>
      </c>
      <c r="AQ116" s="91">
        <v>4.5867816443697791</v>
      </c>
      <c r="AR116" s="91">
        <v>4.1013695822664147</v>
      </c>
      <c r="AS116" s="91">
        <v>4.1001869422033934</v>
      </c>
      <c r="AT116" s="91">
        <v>3.5688399961344004</v>
      </c>
      <c r="AU116" s="91">
        <v>2.2301206423194913</v>
      </c>
      <c r="AV116" s="91">
        <v>1.6417923820319942</v>
      </c>
      <c r="AW116" s="91">
        <v>1.2512627368983118</v>
      </c>
      <c r="AX116" s="91">
        <v>1.4919961867323508</v>
      </c>
      <c r="AY116" s="91">
        <v>1.2534168165075954</v>
      </c>
      <c r="AZ116" s="91">
        <v>1.5211079903744604</v>
      </c>
      <c r="BA116" s="91">
        <v>1.9528748038906372</v>
      </c>
      <c r="BB116" s="91">
        <v>1.6879598245156444</v>
      </c>
      <c r="BC116" s="91">
        <v>2.5732967728327338</v>
      </c>
      <c r="BD116" s="91">
        <v>2.8781260184572091</v>
      </c>
      <c r="BE116" s="92">
        <v>2.8961546483463678</v>
      </c>
    </row>
    <row r="117" spans="1:57" x14ac:dyDescent="0.2"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1:57" x14ac:dyDescent="0.2">
      <c r="A118" s="26" t="s">
        <v>10</v>
      </c>
      <c r="B118" s="68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57" x14ac:dyDescent="0.2">
      <c r="A119" s="28" t="s">
        <v>11</v>
      </c>
      <c r="B119" s="69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57" x14ac:dyDescent="0.2">
      <c r="A120" s="28" t="s">
        <v>12</v>
      </c>
      <c r="B120" s="69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1:57" x14ac:dyDescent="0.2">
      <c r="A121" s="29" t="s">
        <v>91</v>
      </c>
      <c r="B121" s="70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</sheetData>
  <mergeCells count="58">
    <mergeCell ref="AY91:BB91"/>
    <mergeCell ref="BC91:BE91"/>
    <mergeCell ref="A94:B94"/>
    <mergeCell ref="A110:B110"/>
    <mergeCell ref="AE91:AH91"/>
    <mergeCell ref="AI91:AL91"/>
    <mergeCell ref="AM91:AP91"/>
    <mergeCell ref="AQ91:AT91"/>
    <mergeCell ref="AU91:AX91"/>
    <mergeCell ref="K91:N91"/>
    <mergeCell ref="O91:R91"/>
    <mergeCell ref="S91:V91"/>
    <mergeCell ref="W91:Z91"/>
    <mergeCell ref="AA91:AD91"/>
    <mergeCell ref="A85:G86"/>
    <mergeCell ref="A91:A92"/>
    <mergeCell ref="B91:B92"/>
    <mergeCell ref="C91:F91"/>
    <mergeCell ref="G91:J91"/>
    <mergeCell ref="A1:G4"/>
    <mergeCell ref="AI52:AL52"/>
    <mergeCell ref="K52:N52"/>
    <mergeCell ref="O52:R52"/>
    <mergeCell ref="S52:V52"/>
    <mergeCell ref="W52:Z52"/>
    <mergeCell ref="AA52:AD52"/>
    <mergeCell ref="AE52:AH52"/>
    <mergeCell ref="A15:B15"/>
    <mergeCell ref="A31:B31"/>
    <mergeCell ref="A46:G47"/>
    <mergeCell ref="A52:A53"/>
    <mergeCell ref="B52:B53"/>
    <mergeCell ref="AI12:AL12"/>
    <mergeCell ref="A12:A13"/>
    <mergeCell ref="B12:B13"/>
    <mergeCell ref="A55:B55"/>
    <mergeCell ref="A71:B71"/>
    <mergeCell ref="C52:F52"/>
    <mergeCell ref="G52:J52"/>
    <mergeCell ref="AM52:AP52"/>
    <mergeCell ref="BC12:BE12"/>
    <mergeCell ref="AU52:AX52"/>
    <mergeCell ref="AY52:BB52"/>
    <mergeCell ref="C12:F12"/>
    <mergeCell ref="G12:J12"/>
    <mergeCell ref="AQ52:AT52"/>
    <mergeCell ref="BC52:BE52"/>
    <mergeCell ref="A5:G6"/>
    <mergeCell ref="AY12:BB12"/>
    <mergeCell ref="K12:N12"/>
    <mergeCell ref="O12:R12"/>
    <mergeCell ref="S12:V12"/>
    <mergeCell ref="W12:Z12"/>
    <mergeCell ref="AA12:AD12"/>
    <mergeCell ref="AE12:AH12"/>
    <mergeCell ref="AM12:AP12"/>
    <mergeCell ref="AQ12:AT12"/>
    <mergeCell ref="AU12:AX12"/>
  </mergeCells>
  <hyperlinks>
    <hyperlink ref="I7" location="Índice!A1" display="Índice"/>
    <hyperlink ref="I8" location="'Cuadro 4'!A49" display="Tasa de crecimiento anual"/>
    <hyperlink ref="I9" location="'Cuadro 3'!A8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1"/>
  <sheetViews>
    <sheetView showGridLines="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75.28515625" style="3" customWidth="1"/>
    <col min="3" max="3" width="11.42578125" style="3" customWidth="1"/>
    <col min="4" max="4" width="11.42578125" style="2" customWidth="1"/>
    <col min="5" max="5" width="11.42578125" style="3" customWidth="1"/>
    <col min="6" max="16384" width="11.42578125" style="3"/>
  </cols>
  <sheetData>
    <row r="1" spans="1:57" s="18" customFormat="1" ht="12" customHeight="1" x14ac:dyDescent="0.2">
      <c r="A1" s="160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60"/>
      <c r="B2" s="160"/>
      <c r="C2" s="160"/>
      <c r="D2" s="160"/>
      <c r="E2" s="160"/>
      <c r="F2" s="160"/>
      <c r="G2" s="161"/>
    </row>
    <row r="3" spans="1:57" s="18" customFormat="1" ht="12" customHeight="1" x14ac:dyDescent="0.2">
      <c r="A3" s="160"/>
      <c r="B3" s="160"/>
      <c r="C3" s="160"/>
      <c r="D3" s="160"/>
      <c r="E3" s="160"/>
      <c r="F3" s="160"/>
      <c r="G3" s="161"/>
    </row>
    <row r="4" spans="1:57" s="18" customFormat="1" ht="36" customHeight="1" x14ac:dyDescent="0.2">
      <c r="A4" s="160"/>
      <c r="B4" s="160"/>
      <c r="C4" s="160"/>
      <c r="D4" s="160"/>
      <c r="E4" s="160"/>
      <c r="F4" s="160"/>
      <c r="G4" s="161"/>
    </row>
    <row r="5" spans="1:57" s="18" customFormat="1" x14ac:dyDescent="0.2">
      <c r="A5" s="166" t="s">
        <v>95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6"/>
      <c r="B6" s="166"/>
      <c r="C6" s="166"/>
      <c r="D6" s="166"/>
      <c r="E6" s="166"/>
      <c r="F6" s="166"/>
      <c r="G6" s="167"/>
    </row>
    <row r="7" spans="1:57" s="18" customFormat="1" x14ac:dyDescent="0.2">
      <c r="A7" s="23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x14ac:dyDescent="0.2">
      <c r="A8" s="23" t="s">
        <v>19</v>
      </c>
      <c r="B8" s="19"/>
      <c r="C8" s="19"/>
      <c r="D8" s="19"/>
      <c r="E8" s="19"/>
      <c r="F8" s="19"/>
      <c r="G8" s="20"/>
      <c r="I8" s="123" t="s">
        <v>37</v>
      </c>
    </row>
    <row r="9" spans="1:57" s="18" customFormat="1" x14ac:dyDescent="0.2">
      <c r="A9" s="23" t="s">
        <v>13</v>
      </c>
      <c r="B9" s="19"/>
      <c r="C9" s="19"/>
      <c r="D9" s="19"/>
      <c r="E9" s="19"/>
      <c r="F9" s="19"/>
      <c r="G9" s="20"/>
      <c r="I9" s="123" t="s">
        <v>96</v>
      </c>
    </row>
    <row r="10" spans="1:57" s="18" customFormat="1" ht="15" x14ac:dyDescent="0.25">
      <c r="A10" s="31" t="s">
        <v>90</v>
      </c>
      <c r="B10" s="21"/>
      <c r="C10" s="21"/>
      <c r="D10" s="21"/>
      <c r="E10" s="21"/>
      <c r="F10" s="21"/>
      <c r="G10" s="22"/>
      <c r="R10" s="33"/>
    </row>
    <row r="11" spans="1:57" x14ac:dyDescent="0.2">
      <c r="A11" s="17"/>
      <c r="B11" s="17"/>
      <c r="C11" s="17"/>
      <c r="D11" s="17"/>
    </row>
    <row r="12" spans="1:57" s="17" customFormat="1" ht="48" customHeight="1" x14ac:dyDescent="0.25">
      <c r="A12" s="168" t="s">
        <v>0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74"/>
      <c r="B13" s="175"/>
      <c r="C13" s="127" t="s">
        <v>5</v>
      </c>
      <c r="D13" s="127" t="s">
        <v>16</v>
      </c>
      <c r="E13" s="127" t="s">
        <v>17</v>
      </c>
      <c r="F13" s="127" t="s">
        <v>18</v>
      </c>
      <c r="G13" s="127" t="s">
        <v>5</v>
      </c>
      <c r="H13" s="127" t="s">
        <v>16</v>
      </c>
      <c r="I13" s="127" t="s">
        <v>17</v>
      </c>
      <c r="J13" s="127" t="s">
        <v>18</v>
      </c>
      <c r="K13" s="127" t="s">
        <v>5</v>
      </c>
      <c r="L13" s="127" t="s">
        <v>16</v>
      </c>
      <c r="M13" s="127" t="s">
        <v>17</v>
      </c>
      <c r="N13" s="127" t="s">
        <v>18</v>
      </c>
      <c r="O13" s="127" t="s">
        <v>5</v>
      </c>
      <c r="P13" s="127" t="s">
        <v>16</v>
      </c>
      <c r="Q13" s="127" t="s">
        <v>17</v>
      </c>
      <c r="R13" s="127" t="s">
        <v>18</v>
      </c>
      <c r="S13" s="127" t="s">
        <v>5</v>
      </c>
      <c r="T13" s="127" t="s">
        <v>16</v>
      </c>
      <c r="U13" s="127" t="s">
        <v>17</v>
      </c>
      <c r="V13" s="127" t="s">
        <v>18</v>
      </c>
      <c r="W13" s="127" t="s">
        <v>5</v>
      </c>
      <c r="X13" s="127" t="s">
        <v>16</v>
      </c>
      <c r="Y13" s="127" t="s">
        <v>17</v>
      </c>
      <c r="Z13" s="127" t="s">
        <v>18</v>
      </c>
      <c r="AA13" s="127" t="s">
        <v>5</v>
      </c>
      <c r="AB13" s="127" t="s">
        <v>16</v>
      </c>
      <c r="AC13" s="127" t="s">
        <v>17</v>
      </c>
      <c r="AD13" s="127" t="s">
        <v>18</v>
      </c>
      <c r="AE13" s="127" t="s">
        <v>5</v>
      </c>
      <c r="AF13" s="127" t="s">
        <v>16</v>
      </c>
      <c r="AG13" s="127" t="s">
        <v>17</v>
      </c>
      <c r="AH13" s="127" t="s">
        <v>18</v>
      </c>
      <c r="AI13" s="127" t="s">
        <v>5</v>
      </c>
      <c r="AJ13" s="127" t="s">
        <v>16</v>
      </c>
      <c r="AK13" s="127" t="s">
        <v>17</v>
      </c>
      <c r="AL13" s="127" t="s">
        <v>18</v>
      </c>
      <c r="AM13" s="127" t="s">
        <v>5</v>
      </c>
      <c r="AN13" s="127" t="s">
        <v>16</v>
      </c>
      <c r="AO13" s="127" t="s">
        <v>17</v>
      </c>
      <c r="AP13" s="127" t="s">
        <v>18</v>
      </c>
      <c r="AQ13" s="127" t="s">
        <v>5</v>
      </c>
      <c r="AR13" s="127" t="s">
        <v>16</v>
      </c>
      <c r="AS13" s="127" t="s">
        <v>17</v>
      </c>
      <c r="AT13" s="127" t="s">
        <v>18</v>
      </c>
      <c r="AU13" s="127" t="s">
        <v>5</v>
      </c>
      <c r="AV13" s="127" t="s">
        <v>16</v>
      </c>
      <c r="AW13" s="127" t="s">
        <v>17</v>
      </c>
      <c r="AX13" s="127" t="s">
        <v>18</v>
      </c>
      <c r="AY13" s="127" t="s">
        <v>5</v>
      </c>
      <c r="AZ13" s="127" t="s">
        <v>16</v>
      </c>
      <c r="BA13" s="127" t="s">
        <v>17</v>
      </c>
      <c r="BB13" s="127" t="s">
        <v>18</v>
      </c>
      <c r="BC13" s="127" t="s">
        <v>5</v>
      </c>
      <c r="BD13" s="127" t="s">
        <v>16</v>
      </c>
      <c r="BE13" s="38" t="s">
        <v>17</v>
      </c>
    </row>
    <row r="14" spans="1:57" x14ac:dyDescent="0.2">
      <c r="A14" s="13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96"/>
    </row>
    <row r="15" spans="1:57" s="32" customFormat="1" x14ac:dyDescent="0.2">
      <c r="A15" s="54" t="s">
        <v>73</v>
      </c>
      <c r="B15" s="59" t="s">
        <v>74</v>
      </c>
      <c r="C15" s="101">
        <f t="array" ref="C15:BE15">TRANSPOSE([1]RESUMEN!$AJ$5:$AJ$500)</f>
        <v>7719.2924483856086</v>
      </c>
      <c r="D15" s="101">
        <v>6759.2220832243029</v>
      </c>
      <c r="E15" s="101">
        <v>7141.7507976587076</v>
      </c>
      <c r="F15" s="101">
        <v>7938.1037419467402</v>
      </c>
      <c r="G15" s="101">
        <v>7727.1278337512831</v>
      </c>
      <c r="H15" s="101">
        <v>6568.671280900754</v>
      </c>
      <c r="I15" s="101">
        <v>8439.784774945816</v>
      </c>
      <c r="J15" s="101">
        <v>10550.388809762484</v>
      </c>
      <c r="K15" s="101">
        <v>11408.677117879573</v>
      </c>
      <c r="L15" s="101">
        <v>11112.052878966162</v>
      </c>
      <c r="M15" s="101">
        <v>11015.668994661997</v>
      </c>
      <c r="N15" s="101">
        <v>8788.4064669144518</v>
      </c>
      <c r="O15" s="101">
        <v>7575.0222829425566</v>
      </c>
      <c r="P15" s="101">
        <v>7264.3117881093867</v>
      </c>
      <c r="Q15" s="101">
        <v>7385.3315130520814</v>
      </c>
      <c r="R15" s="101">
        <v>8166.6606453202876</v>
      </c>
      <c r="S15" s="101">
        <v>9167.5657419364488</v>
      </c>
      <c r="T15" s="101">
        <v>9758.6559477544797</v>
      </c>
      <c r="U15" s="101">
        <v>10180.171824723615</v>
      </c>
      <c r="V15" s="101">
        <v>8782.1746408093404</v>
      </c>
      <c r="W15" s="101">
        <v>8799.3287749814135</v>
      </c>
      <c r="X15" s="101">
        <v>8715.0809925124086</v>
      </c>
      <c r="Y15" s="101">
        <v>8363.76506801492</v>
      </c>
      <c r="Z15" s="101">
        <v>7778.5225683292219</v>
      </c>
      <c r="AA15" s="101">
        <v>9171.7863933640056</v>
      </c>
      <c r="AB15" s="101">
        <v>7876.5607811450709</v>
      </c>
      <c r="AC15" s="101">
        <v>9186.110935047016</v>
      </c>
      <c r="AD15" s="101">
        <v>8901.3819569684329</v>
      </c>
      <c r="AE15" s="101">
        <v>8459.9606961287827</v>
      </c>
      <c r="AF15" s="101">
        <v>8132.4661411643274</v>
      </c>
      <c r="AG15" s="101">
        <v>9595.2601195002517</v>
      </c>
      <c r="AH15" s="101">
        <v>8137.148487129878</v>
      </c>
      <c r="AI15" s="101">
        <v>9723.3515761388953</v>
      </c>
      <c r="AJ15" s="101">
        <v>9936.4305651824034</v>
      </c>
      <c r="AK15" s="101">
        <v>7429.6638852785309</v>
      </c>
      <c r="AL15" s="101">
        <v>8587.721526491865</v>
      </c>
      <c r="AM15" s="101">
        <v>9222.8274765642182</v>
      </c>
      <c r="AN15" s="101">
        <v>9419.2481376807518</v>
      </c>
      <c r="AO15" s="101">
        <v>10368.900403572983</v>
      </c>
      <c r="AP15" s="101">
        <v>10086.034158727894</v>
      </c>
      <c r="AQ15" s="101">
        <v>10488.709974472686</v>
      </c>
      <c r="AR15" s="101">
        <v>10375.266500817421</v>
      </c>
      <c r="AS15" s="101">
        <v>11628.854312270585</v>
      </c>
      <c r="AT15" s="101">
        <v>10311.358351884946</v>
      </c>
      <c r="AU15" s="101">
        <v>10317.634783391994</v>
      </c>
      <c r="AV15" s="101">
        <v>10588.477313665751</v>
      </c>
      <c r="AW15" s="101">
        <v>10690.981533173101</v>
      </c>
      <c r="AX15" s="101">
        <v>11106.143758255304</v>
      </c>
      <c r="AY15" s="101">
        <v>10990.776479668175</v>
      </c>
      <c r="AZ15" s="101">
        <v>10930.158491402099</v>
      </c>
      <c r="BA15" s="101">
        <v>10848.271896716386</v>
      </c>
      <c r="BB15" s="101">
        <v>10448.411075878497</v>
      </c>
      <c r="BC15" s="101">
        <v>10994.528906496387</v>
      </c>
      <c r="BD15" s="101">
        <v>11357.223496024493</v>
      </c>
      <c r="BE15" s="102">
        <v>10738.363257039699</v>
      </c>
    </row>
    <row r="16" spans="1:57" x14ac:dyDescent="0.2">
      <c r="A16" s="53" t="s">
        <v>75</v>
      </c>
      <c r="B16" s="56" t="s">
        <v>76</v>
      </c>
      <c r="C16" s="103">
        <f t="array" ref="C16:BE19">TRANSPOSE([1]RESUMEN!$AK$5:$AN$500)</f>
        <v>6155.1845783577537</v>
      </c>
      <c r="D16" s="103">
        <v>5430.0947093897867</v>
      </c>
      <c r="E16" s="103">
        <v>7402.9743251342406</v>
      </c>
      <c r="F16" s="103">
        <v>14477.377315902857</v>
      </c>
      <c r="G16" s="103">
        <v>6187.2586480544387</v>
      </c>
      <c r="H16" s="103">
        <v>6230.2304858360167</v>
      </c>
      <c r="I16" s="103">
        <v>8747.3229200210226</v>
      </c>
      <c r="J16" s="103">
        <v>16013.215246728161</v>
      </c>
      <c r="K16" s="103">
        <v>8511.2891829114851</v>
      </c>
      <c r="L16" s="103">
        <v>8494.8450008775781</v>
      </c>
      <c r="M16" s="103">
        <v>10329.010280298493</v>
      </c>
      <c r="N16" s="103">
        <v>14400.050077490254</v>
      </c>
      <c r="O16" s="103">
        <v>5927.9682178425146</v>
      </c>
      <c r="P16" s="103">
        <v>8768.8343361149691</v>
      </c>
      <c r="Q16" s="103">
        <v>10521.309563074499</v>
      </c>
      <c r="R16" s="103">
        <v>14676.561653543722</v>
      </c>
      <c r="S16" s="103">
        <v>7315.108613590427</v>
      </c>
      <c r="T16" s="103">
        <v>10092.992842672065</v>
      </c>
      <c r="U16" s="103">
        <v>10897.884748054117</v>
      </c>
      <c r="V16" s="103">
        <v>16692.445640459468</v>
      </c>
      <c r="W16" s="103">
        <v>8452.1029763875304</v>
      </c>
      <c r="X16" s="103">
        <v>11433.381178519192</v>
      </c>
      <c r="Y16" s="103">
        <v>12339.967588252573</v>
      </c>
      <c r="Z16" s="103">
        <v>18177.850853002758</v>
      </c>
      <c r="AA16" s="103">
        <v>9063.2992728362224</v>
      </c>
      <c r="AB16" s="103">
        <v>11274.126814387946</v>
      </c>
      <c r="AC16" s="103">
        <v>12764.558123804389</v>
      </c>
      <c r="AD16" s="103">
        <v>19291.1757224469</v>
      </c>
      <c r="AE16" s="103">
        <v>9624.9433637210477</v>
      </c>
      <c r="AF16" s="103">
        <v>13385.242479459777</v>
      </c>
      <c r="AG16" s="103">
        <v>14026.105368666154</v>
      </c>
      <c r="AH16" s="103">
        <v>17953.873344229796</v>
      </c>
      <c r="AI16" s="103">
        <v>10005.296439030893</v>
      </c>
      <c r="AJ16" s="103">
        <v>13718.469777280732</v>
      </c>
      <c r="AK16" s="103">
        <v>14160.334674766158</v>
      </c>
      <c r="AL16" s="103">
        <v>20893.731555830534</v>
      </c>
      <c r="AM16" s="103">
        <v>11791.830739533165</v>
      </c>
      <c r="AN16" s="103">
        <v>14770.593317736664</v>
      </c>
      <c r="AO16" s="103">
        <v>16547.070197734272</v>
      </c>
      <c r="AP16" s="103">
        <v>22761.495568450024</v>
      </c>
      <c r="AQ16" s="103">
        <v>13655.590504617645</v>
      </c>
      <c r="AR16" s="103">
        <v>17024.140015985948</v>
      </c>
      <c r="AS16" s="103">
        <v>18996.318623677053</v>
      </c>
      <c r="AT16" s="103">
        <v>22931.761716273792</v>
      </c>
      <c r="AU16" s="103">
        <v>13585.933609487874</v>
      </c>
      <c r="AV16" s="103">
        <v>16830.899244057022</v>
      </c>
      <c r="AW16" s="103">
        <v>18920.442981076478</v>
      </c>
      <c r="AX16" s="103">
        <v>23256.486776892565</v>
      </c>
      <c r="AY16" s="103">
        <v>13867.808900952385</v>
      </c>
      <c r="AZ16" s="103">
        <v>16781.392208184669</v>
      </c>
      <c r="BA16" s="103">
        <v>19244.22894150408</v>
      </c>
      <c r="BB16" s="103">
        <v>22912.965069014594</v>
      </c>
      <c r="BC16" s="103">
        <v>13497.737034790614</v>
      </c>
      <c r="BD16" s="103">
        <v>16141.453126390423</v>
      </c>
      <c r="BE16" s="104">
        <v>19118.966296111194</v>
      </c>
    </row>
    <row r="17" spans="1:59" s="32" customFormat="1" x14ac:dyDescent="0.2">
      <c r="A17" s="54" t="s">
        <v>77</v>
      </c>
      <c r="B17" s="59" t="s">
        <v>86</v>
      </c>
      <c r="C17" s="101">
        <v>5140.643267805217</v>
      </c>
      <c r="D17" s="101">
        <v>6297.0530568601034</v>
      </c>
      <c r="E17" s="101">
        <v>5994.5350492917869</v>
      </c>
      <c r="F17" s="101">
        <v>6598.7686260428909</v>
      </c>
      <c r="G17" s="101">
        <v>6283.9858529957592</v>
      </c>
      <c r="H17" s="101">
        <v>7589.2589347598259</v>
      </c>
      <c r="I17" s="101">
        <v>8266.458585345039</v>
      </c>
      <c r="J17" s="101">
        <v>8933.2966268993714</v>
      </c>
      <c r="K17" s="101">
        <v>8778.7882433138566</v>
      </c>
      <c r="L17" s="101">
        <v>8927.5964107976743</v>
      </c>
      <c r="M17" s="101">
        <v>9979.5777533172004</v>
      </c>
      <c r="N17" s="101">
        <v>10684.037592571256</v>
      </c>
      <c r="O17" s="101">
        <v>9254.1789734004306</v>
      </c>
      <c r="P17" s="101">
        <v>10631.969963850435</v>
      </c>
      <c r="Q17" s="101">
        <v>10500.701947744645</v>
      </c>
      <c r="R17" s="101">
        <v>11428.149115004499</v>
      </c>
      <c r="S17" s="101">
        <v>9440.6461731895015</v>
      </c>
      <c r="T17" s="101">
        <v>8625.473873881203</v>
      </c>
      <c r="U17" s="101">
        <v>9833.2342471919947</v>
      </c>
      <c r="V17" s="101">
        <v>10215.645705737288</v>
      </c>
      <c r="W17" s="101">
        <v>9151.1744864813209</v>
      </c>
      <c r="X17" s="101">
        <v>10051.590050066236</v>
      </c>
      <c r="Y17" s="101">
        <v>10955.844242649537</v>
      </c>
      <c r="Z17" s="101">
        <v>12515.391220802881</v>
      </c>
      <c r="AA17" s="101">
        <v>11966.848665461501</v>
      </c>
      <c r="AB17" s="101">
        <v>13556.27418343219</v>
      </c>
      <c r="AC17" s="101">
        <v>14938.362393726708</v>
      </c>
      <c r="AD17" s="101">
        <v>15145.514757379595</v>
      </c>
      <c r="AE17" s="101">
        <v>13601.200854602481</v>
      </c>
      <c r="AF17" s="101">
        <v>14344.0426650519</v>
      </c>
      <c r="AG17" s="101">
        <v>14749.895089282341</v>
      </c>
      <c r="AH17" s="101">
        <v>15923.86139106327</v>
      </c>
      <c r="AI17" s="101">
        <v>13429.557885727419</v>
      </c>
      <c r="AJ17" s="101">
        <v>14597.686830962697</v>
      </c>
      <c r="AK17" s="101">
        <v>15900.634087149268</v>
      </c>
      <c r="AL17" s="101">
        <v>17903.121196160599</v>
      </c>
      <c r="AM17" s="101">
        <v>15586.808664554886</v>
      </c>
      <c r="AN17" s="101">
        <v>15506.804063344485</v>
      </c>
      <c r="AO17" s="101">
        <v>17919.227521282592</v>
      </c>
      <c r="AP17" s="101">
        <v>18354.15975081802</v>
      </c>
      <c r="AQ17" s="101">
        <v>14851.223182236377</v>
      </c>
      <c r="AR17" s="101">
        <v>14783.6141838779</v>
      </c>
      <c r="AS17" s="101">
        <v>14913.5120745399</v>
      </c>
      <c r="AT17" s="101">
        <v>16199.650559345826</v>
      </c>
      <c r="AU17" s="101">
        <v>13063.293806075551</v>
      </c>
      <c r="AV17" s="101">
        <v>13580.931341499951</v>
      </c>
      <c r="AW17" s="101">
        <v>13946.626533170549</v>
      </c>
      <c r="AX17" s="101">
        <v>15381.14831925394</v>
      </c>
      <c r="AY17" s="101">
        <v>13215.438465682484</v>
      </c>
      <c r="AZ17" s="101">
        <v>12703.504807348276</v>
      </c>
      <c r="BA17" s="101">
        <v>14430.9284644248</v>
      </c>
      <c r="BB17" s="101">
        <v>14527.676053446823</v>
      </c>
      <c r="BC17" s="101">
        <v>13263.194184637858</v>
      </c>
      <c r="BD17" s="101">
        <v>13848.05514944212</v>
      </c>
      <c r="BE17" s="102">
        <v>14877.047534938898</v>
      </c>
    </row>
    <row r="18" spans="1:59" s="32" customFormat="1" x14ac:dyDescent="0.2">
      <c r="A18" s="53" t="s">
        <v>78</v>
      </c>
      <c r="B18" s="56" t="s">
        <v>79</v>
      </c>
      <c r="C18" s="103">
        <v>643.63118995045158</v>
      </c>
      <c r="D18" s="103">
        <v>649.7142284128995</v>
      </c>
      <c r="E18" s="103">
        <v>667.54453120784376</v>
      </c>
      <c r="F18" s="103">
        <v>688.11005042880538</v>
      </c>
      <c r="G18" s="103">
        <v>714.79957071223328</v>
      </c>
      <c r="H18" s="103">
        <v>728.54501145573852</v>
      </c>
      <c r="I18" s="103">
        <v>729.90586157608868</v>
      </c>
      <c r="J18" s="103">
        <v>718.74955625593964</v>
      </c>
      <c r="K18" s="103">
        <v>690.21750235163222</v>
      </c>
      <c r="L18" s="103">
        <v>672.53771331685402</v>
      </c>
      <c r="M18" s="103">
        <v>664.26076825117855</v>
      </c>
      <c r="N18" s="103">
        <v>662.98401608033555</v>
      </c>
      <c r="O18" s="103">
        <v>663.77330832730456</v>
      </c>
      <c r="P18" s="103">
        <v>671.33326128521981</v>
      </c>
      <c r="Q18" s="103">
        <v>678.99591044926058</v>
      </c>
      <c r="R18" s="103">
        <v>688.8975199382154</v>
      </c>
      <c r="S18" s="103">
        <v>702.17612217365036</v>
      </c>
      <c r="T18" s="103">
        <v>721.91645473101164</v>
      </c>
      <c r="U18" s="103">
        <v>741.06240740044518</v>
      </c>
      <c r="V18" s="103">
        <v>767.8450156948926</v>
      </c>
      <c r="W18" s="103">
        <v>783.80939529281818</v>
      </c>
      <c r="X18" s="103">
        <v>810.87027418214598</v>
      </c>
      <c r="Y18" s="103">
        <v>836.19310485275207</v>
      </c>
      <c r="Z18" s="103">
        <v>867.12722567228411</v>
      </c>
      <c r="AA18" s="103">
        <v>882.28961981322641</v>
      </c>
      <c r="AB18" s="103">
        <v>893.69908886796941</v>
      </c>
      <c r="AC18" s="103">
        <v>892.12789660718545</v>
      </c>
      <c r="AD18" s="103">
        <v>875.88339471161885</v>
      </c>
      <c r="AE18" s="103">
        <v>810.33347246676112</v>
      </c>
      <c r="AF18" s="103">
        <v>807.42959727966604</v>
      </c>
      <c r="AG18" s="103">
        <v>818.3697722136061</v>
      </c>
      <c r="AH18" s="103">
        <v>851.8671580399664</v>
      </c>
      <c r="AI18" s="103">
        <v>846.25300590154848</v>
      </c>
      <c r="AJ18" s="103">
        <v>858.05813735807806</v>
      </c>
      <c r="AK18" s="103">
        <v>859.1902432046785</v>
      </c>
      <c r="AL18" s="103">
        <v>856.49861353569531</v>
      </c>
      <c r="AM18" s="103">
        <v>870.27351684385849</v>
      </c>
      <c r="AN18" s="103">
        <v>858.87419820431523</v>
      </c>
      <c r="AO18" s="103">
        <v>855.75523315975147</v>
      </c>
      <c r="AP18" s="103">
        <v>859.09705179207447</v>
      </c>
      <c r="AQ18" s="103">
        <v>859.93074017925608</v>
      </c>
      <c r="AR18" s="103">
        <v>868.7372833080052</v>
      </c>
      <c r="AS18" s="103">
        <v>887.50816309719039</v>
      </c>
      <c r="AT18" s="103">
        <v>913.82381341554878</v>
      </c>
      <c r="AU18" s="103">
        <v>943.14547293453677</v>
      </c>
      <c r="AV18" s="103">
        <v>1048.4278575681128</v>
      </c>
      <c r="AW18" s="103">
        <v>1012.667067746593</v>
      </c>
      <c r="AX18" s="103">
        <v>989.75960175075761</v>
      </c>
      <c r="AY18" s="103">
        <v>1017.5840244052516</v>
      </c>
      <c r="AZ18" s="103">
        <v>931.75875315537826</v>
      </c>
      <c r="BA18" s="103">
        <v>962.31509779696717</v>
      </c>
      <c r="BB18" s="103">
        <v>1059.8331267139301</v>
      </c>
      <c r="BC18" s="103">
        <v>969.92551350954614</v>
      </c>
      <c r="BD18" s="103">
        <v>942.77830860027734</v>
      </c>
      <c r="BE18" s="104">
        <v>1015.4557743159153</v>
      </c>
    </row>
    <row r="19" spans="1:59" s="32" customFormat="1" x14ac:dyDescent="0.2">
      <c r="A19" s="54" t="s">
        <v>80</v>
      </c>
      <c r="B19" s="59" t="s">
        <v>81</v>
      </c>
      <c r="C19" s="101">
        <v>1163.3640290624771</v>
      </c>
      <c r="D19" s="101">
        <v>1199.2450433478796</v>
      </c>
      <c r="E19" s="101">
        <v>1210.4572599873331</v>
      </c>
      <c r="F19" s="101">
        <v>1266.933667602312</v>
      </c>
      <c r="G19" s="101">
        <v>1161.6306626352864</v>
      </c>
      <c r="H19" s="101">
        <v>1175.3457691056406</v>
      </c>
      <c r="I19" s="101">
        <v>1188.267534347119</v>
      </c>
      <c r="J19" s="101">
        <v>1257.756033911958</v>
      </c>
      <c r="K19" s="101">
        <v>1181.215421044124</v>
      </c>
      <c r="L19" s="101">
        <v>1233.5786845676441</v>
      </c>
      <c r="M19" s="101">
        <v>1265.1546697242673</v>
      </c>
      <c r="N19" s="101">
        <v>1356.0512246639685</v>
      </c>
      <c r="O19" s="101">
        <v>1217.2249765080803</v>
      </c>
      <c r="P19" s="101">
        <v>1260.9563679674177</v>
      </c>
      <c r="Q19" s="101">
        <v>1286.4084152406945</v>
      </c>
      <c r="R19" s="101">
        <v>1389.4102402838114</v>
      </c>
      <c r="S19" s="101">
        <v>1274.2395725689612</v>
      </c>
      <c r="T19" s="101">
        <v>1350.0169978243216</v>
      </c>
      <c r="U19" s="101">
        <v>1389.9606937117762</v>
      </c>
      <c r="V19" s="101">
        <v>1493.7827358949455</v>
      </c>
      <c r="W19" s="101">
        <v>1365.3041518673606</v>
      </c>
      <c r="X19" s="101">
        <v>1446.195194634374</v>
      </c>
      <c r="Y19" s="101">
        <v>1475.2364238924586</v>
      </c>
      <c r="Z19" s="101">
        <v>1596.2642296058114</v>
      </c>
      <c r="AA19" s="101">
        <v>1493.3765053925401</v>
      </c>
      <c r="AB19" s="101">
        <v>1583.8057254427899</v>
      </c>
      <c r="AC19" s="101">
        <v>1624.9059957507077</v>
      </c>
      <c r="AD19" s="101">
        <v>1745.9117734139666</v>
      </c>
      <c r="AE19" s="101">
        <v>1557.5016757265321</v>
      </c>
      <c r="AF19" s="101">
        <v>1627.8506184479907</v>
      </c>
      <c r="AG19" s="101">
        <v>1684.1882193260187</v>
      </c>
      <c r="AH19" s="101">
        <v>1851.4594864994629</v>
      </c>
      <c r="AI19" s="101">
        <v>1742.0606249332918</v>
      </c>
      <c r="AJ19" s="101">
        <v>1902.1903274317681</v>
      </c>
      <c r="AK19" s="101">
        <v>1981.9378358169104</v>
      </c>
      <c r="AL19" s="101">
        <v>2150.8112118180347</v>
      </c>
      <c r="AM19" s="101">
        <v>1915.2682953810281</v>
      </c>
      <c r="AN19" s="101">
        <v>2032.7300620252097</v>
      </c>
      <c r="AO19" s="101">
        <v>2078.6102935674867</v>
      </c>
      <c r="AP19" s="101">
        <v>2280.3913490262812</v>
      </c>
      <c r="AQ19" s="101">
        <v>1955.3968038159353</v>
      </c>
      <c r="AR19" s="101">
        <v>2070.87683954764</v>
      </c>
      <c r="AS19" s="101">
        <v>2105.7546306895347</v>
      </c>
      <c r="AT19" s="101">
        <v>2272.9717259468971</v>
      </c>
      <c r="AU19" s="101">
        <v>1860.4768452952062</v>
      </c>
      <c r="AV19" s="101">
        <v>1881.6944700305269</v>
      </c>
      <c r="AW19" s="101">
        <v>1885.2629924202429</v>
      </c>
      <c r="AX19" s="101">
        <v>2032.56569225403</v>
      </c>
      <c r="AY19" s="101">
        <v>1952.2378843965516</v>
      </c>
      <c r="AZ19" s="101">
        <v>2144.6423841137312</v>
      </c>
      <c r="BA19" s="101">
        <v>2219.2725934477194</v>
      </c>
      <c r="BB19" s="101">
        <v>2462.3815307807686</v>
      </c>
      <c r="BC19" s="101">
        <v>2056.3624908406555</v>
      </c>
      <c r="BD19" s="101">
        <v>2237.7313241052925</v>
      </c>
      <c r="BE19" s="102">
        <v>2286.6519340161749</v>
      </c>
    </row>
    <row r="20" spans="1:59" s="74" customFormat="1" x14ac:dyDescent="0.2">
      <c r="A20" s="138" t="s">
        <v>71</v>
      </c>
      <c r="B20" s="121" t="s">
        <v>72</v>
      </c>
      <c r="C20" s="105">
        <v>18091.578090575491</v>
      </c>
      <c r="D20" s="105">
        <v>18316.550340344744</v>
      </c>
      <c r="E20" s="105">
        <v>20885.661545601768</v>
      </c>
      <c r="F20" s="105">
        <v>28779.354928354536</v>
      </c>
      <c r="G20" s="105">
        <v>19918.91886445821</v>
      </c>
      <c r="H20" s="105">
        <v>21457.168595177063</v>
      </c>
      <c r="I20" s="105">
        <v>25700.645878811785</v>
      </c>
      <c r="J20" s="105">
        <v>35897.114775598791</v>
      </c>
      <c r="K20" s="105">
        <v>26131.14725615201</v>
      </c>
      <c r="L20" s="105">
        <v>27945.0696407457</v>
      </c>
      <c r="M20" s="105">
        <v>31480.877245354364</v>
      </c>
      <c r="N20" s="105">
        <v>37851.957439540056</v>
      </c>
      <c r="O20" s="105">
        <v>24477.19673216396</v>
      </c>
      <c r="P20" s="105">
        <v>27636.873777010973</v>
      </c>
      <c r="Q20" s="105">
        <v>29985.36536774717</v>
      </c>
      <c r="R20" s="105">
        <v>36812.101180197773</v>
      </c>
      <c r="S20" s="105">
        <v>25939.969322986028</v>
      </c>
      <c r="T20" s="105">
        <v>28813.993042323596</v>
      </c>
      <c r="U20" s="105">
        <v>31401.161914059179</v>
      </c>
      <c r="V20" s="105">
        <v>38182.896158065596</v>
      </c>
      <c r="W20" s="105">
        <v>26659.441405474576</v>
      </c>
      <c r="X20" s="105">
        <v>30881.342487049285</v>
      </c>
      <c r="Y20" s="105">
        <v>33130.465365287702</v>
      </c>
      <c r="Z20" s="105">
        <v>42028.83931549282</v>
      </c>
      <c r="AA20" s="105">
        <v>30986.025431733146</v>
      </c>
      <c r="AB20" s="105">
        <v>34948.17067302997</v>
      </c>
      <c r="AC20" s="105">
        <v>38908.495086069983</v>
      </c>
      <c r="AD20" s="105">
        <v>47628.114003164352</v>
      </c>
      <c r="AE20" s="105">
        <v>33101.507743270478</v>
      </c>
      <c r="AF20" s="105">
        <v>38462.647667938902</v>
      </c>
      <c r="AG20" s="105">
        <v>40346.491562175579</v>
      </c>
      <c r="AH20" s="105">
        <v>45101.533440256535</v>
      </c>
      <c r="AI20" s="105">
        <v>35439.841573526217</v>
      </c>
      <c r="AJ20" s="105">
        <v>40873.672304389198</v>
      </c>
      <c r="AK20" s="105">
        <v>40009.188421921834</v>
      </c>
      <c r="AL20" s="105">
        <v>50103.180693606613</v>
      </c>
      <c r="AM20" s="105">
        <v>38620.770886777318</v>
      </c>
      <c r="AN20" s="105">
        <v>42825.670146086566</v>
      </c>
      <c r="AO20" s="105">
        <v>47074.208212490237</v>
      </c>
      <c r="AP20" s="105">
        <v>54436.437942727593</v>
      </c>
      <c r="AQ20" s="105">
        <v>40846.864431764552</v>
      </c>
      <c r="AR20" s="105">
        <v>43993.673120628126</v>
      </c>
      <c r="AS20" s="105">
        <v>49076.0390846132</v>
      </c>
      <c r="AT20" s="105">
        <v>54178.423362994115</v>
      </c>
      <c r="AU20" s="105">
        <v>39040.953082650747</v>
      </c>
      <c r="AV20" s="105">
        <v>43710.758947806244</v>
      </c>
      <c r="AW20" s="105">
        <v>46148.191211898324</v>
      </c>
      <c r="AX20" s="105">
        <v>54023.096757644686</v>
      </c>
      <c r="AY20" s="105">
        <v>40663.16420589936</v>
      </c>
      <c r="AZ20" s="105">
        <v>45314.552175111399</v>
      </c>
      <c r="BA20" s="105">
        <v>48204.485763896198</v>
      </c>
      <c r="BB20" s="105">
        <v>54795.549155093031</v>
      </c>
      <c r="BC20" s="105">
        <v>40423.265514252904</v>
      </c>
      <c r="BD20" s="105">
        <v>46356.786875138954</v>
      </c>
      <c r="BE20" s="106">
        <v>48547.889981179716</v>
      </c>
    </row>
    <row r="21" spans="1:59" x14ac:dyDescent="0.2">
      <c r="A21" s="7"/>
      <c r="B21" s="6"/>
      <c r="C21" s="6"/>
      <c r="D21" s="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6"/>
      <c r="R21" s="5"/>
    </row>
    <row r="22" spans="1:59" s="24" customFormat="1" x14ac:dyDescent="0.25">
      <c r="A22" s="26" t="s">
        <v>10</v>
      </c>
      <c r="B22" s="27"/>
      <c r="C22" s="120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</row>
    <row r="23" spans="1:59" s="24" customFormat="1" x14ac:dyDescent="0.25">
      <c r="A23" s="28" t="s">
        <v>11</v>
      </c>
      <c r="B23" s="25"/>
      <c r="C23" s="41"/>
      <c r="D23" s="25"/>
      <c r="E23" s="25"/>
    </row>
    <row r="24" spans="1:59" s="24" customFormat="1" x14ac:dyDescent="0.25">
      <c r="A24" s="28" t="s">
        <v>12</v>
      </c>
      <c r="B24" s="25"/>
      <c r="C24" s="41"/>
      <c r="D24" s="25"/>
      <c r="E24" s="25"/>
    </row>
    <row r="25" spans="1:59" s="24" customFormat="1" x14ac:dyDescent="0.25">
      <c r="A25" s="29" t="s">
        <v>91</v>
      </c>
      <c r="B25" s="30"/>
      <c r="C25" s="40"/>
      <c r="D25" s="36"/>
      <c r="E25" s="36"/>
    </row>
    <row r="26" spans="1:59" s="18" customFormat="1" x14ac:dyDescent="0.2">
      <c r="BG26" s="24"/>
    </row>
    <row r="27" spans="1:59" s="18" customFormat="1" x14ac:dyDescent="0.2">
      <c r="Q27" s="24"/>
    </row>
    <row r="28" spans="1:59" x14ac:dyDescent="0.2">
      <c r="Q28" s="24"/>
      <c r="BG28" s="18"/>
    </row>
    <row r="30" spans="1:59" s="18" customFormat="1" ht="12" customHeight="1" x14ac:dyDescent="0.2">
      <c r="A30" s="166" t="s">
        <v>95</v>
      </c>
      <c r="B30" s="166"/>
      <c r="C30" s="166"/>
      <c r="D30" s="166"/>
      <c r="E30" s="166"/>
      <c r="F30" s="166"/>
      <c r="G30" s="167"/>
      <c r="BG30" s="3"/>
    </row>
    <row r="31" spans="1:59" s="18" customFormat="1" ht="12" customHeight="1" x14ac:dyDescent="0.2">
      <c r="A31" s="166"/>
      <c r="B31" s="166"/>
      <c r="C31" s="166"/>
      <c r="D31" s="166"/>
      <c r="E31" s="166"/>
      <c r="F31" s="166"/>
      <c r="G31" s="167"/>
    </row>
    <row r="32" spans="1:59" s="18" customFormat="1" x14ac:dyDescent="0.2">
      <c r="A32" s="23" t="s">
        <v>37</v>
      </c>
      <c r="B32" s="19"/>
      <c r="C32" s="19"/>
      <c r="D32" s="19"/>
      <c r="E32" s="19"/>
      <c r="F32" s="19"/>
      <c r="G32" s="20"/>
    </row>
    <row r="33" spans="1:59" s="18" customFormat="1" x14ac:dyDescent="0.2">
      <c r="A33" s="23" t="s">
        <v>6</v>
      </c>
      <c r="B33" s="19"/>
      <c r="C33" s="19"/>
      <c r="D33" s="19"/>
      <c r="E33" s="19"/>
      <c r="F33" s="19"/>
      <c r="G33" s="20"/>
    </row>
    <row r="34" spans="1:59" s="18" customFormat="1" ht="13.5" x14ac:dyDescent="0.2">
      <c r="A34" s="31" t="s">
        <v>90</v>
      </c>
      <c r="B34" s="21"/>
      <c r="C34" s="21"/>
      <c r="D34" s="21"/>
      <c r="E34" s="21"/>
      <c r="F34" s="21"/>
      <c r="G34" s="22"/>
    </row>
    <row r="35" spans="1:59" x14ac:dyDescent="0.2">
      <c r="BG35" s="18"/>
    </row>
    <row r="36" spans="1:59" s="17" customFormat="1" ht="48" customHeight="1" x14ac:dyDescent="0.25">
      <c r="A36" s="168" t="s">
        <v>0</v>
      </c>
      <c r="B36" s="158" t="s">
        <v>1</v>
      </c>
      <c r="C36" s="158"/>
      <c r="D36" s="158"/>
      <c r="E36" s="158"/>
      <c r="F36" s="158"/>
      <c r="G36" s="158">
        <v>2006</v>
      </c>
      <c r="H36" s="158"/>
      <c r="I36" s="158"/>
      <c r="J36" s="158"/>
      <c r="K36" s="158">
        <v>2007</v>
      </c>
      <c r="L36" s="158"/>
      <c r="M36" s="158"/>
      <c r="N36" s="158"/>
      <c r="O36" s="158">
        <v>2008</v>
      </c>
      <c r="P36" s="158"/>
      <c r="Q36" s="158"/>
      <c r="R36" s="158"/>
      <c r="S36" s="158">
        <v>2009</v>
      </c>
      <c r="T36" s="158"/>
      <c r="U36" s="158"/>
      <c r="V36" s="158"/>
      <c r="W36" s="158">
        <v>2010</v>
      </c>
      <c r="X36" s="158"/>
      <c r="Y36" s="158"/>
      <c r="Z36" s="158"/>
      <c r="AA36" s="158">
        <v>2011</v>
      </c>
      <c r="AB36" s="158"/>
      <c r="AC36" s="158"/>
      <c r="AD36" s="158"/>
      <c r="AE36" s="158">
        <v>2012</v>
      </c>
      <c r="AF36" s="158"/>
      <c r="AG36" s="158"/>
      <c r="AH36" s="158"/>
      <c r="AI36" s="158">
        <v>2013</v>
      </c>
      <c r="AJ36" s="158"/>
      <c r="AK36" s="158"/>
      <c r="AL36" s="158"/>
      <c r="AM36" s="158">
        <v>2014</v>
      </c>
      <c r="AN36" s="158"/>
      <c r="AO36" s="158"/>
      <c r="AP36" s="158"/>
      <c r="AQ36" s="158">
        <v>2015</v>
      </c>
      <c r="AR36" s="158"/>
      <c r="AS36" s="158"/>
      <c r="AT36" s="158"/>
      <c r="AU36" s="158" t="s">
        <v>23</v>
      </c>
      <c r="AV36" s="158"/>
      <c r="AW36" s="158"/>
      <c r="AX36" s="158"/>
      <c r="AY36" s="158" t="s">
        <v>9</v>
      </c>
      <c r="AZ36" s="158"/>
      <c r="BA36" s="158"/>
      <c r="BB36" s="158"/>
      <c r="BC36" s="158" t="s">
        <v>22</v>
      </c>
      <c r="BD36" s="158"/>
      <c r="BE36" s="159"/>
    </row>
    <row r="37" spans="1:59" s="17" customFormat="1" x14ac:dyDescent="0.25">
      <c r="A37" s="174"/>
      <c r="B37" s="175"/>
      <c r="C37" s="127"/>
      <c r="D37" s="127"/>
      <c r="E37" s="127"/>
      <c r="F37" s="127"/>
      <c r="G37" s="127" t="s">
        <v>5</v>
      </c>
      <c r="H37" s="127" t="s">
        <v>16</v>
      </c>
      <c r="I37" s="127" t="s">
        <v>17</v>
      </c>
      <c r="J37" s="127" t="s">
        <v>18</v>
      </c>
      <c r="K37" s="127" t="s">
        <v>5</v>
      </c>
      <c r="L37" s="127" t="s">
        <v>16</v>
      </c>
      <c r="M37" s="127" t="s">
        <v>17</v>
      </c>
      <c r="N37" s="127" t="s">
        <v>18</v>
      </c>
      <c r="O37" s="127" t="s">
        <v>5</v>
      </c>
      <c r="P37" s="127" t="s">
        <v>16</v>
      </c>
      <c r="Q37" s="127" t="s">
        <v>17</v>
      </c>
      <c r="R37" s="127" t="s">
        <v>18</v>
      </c>
      <c r="S37" s="127" t="s">
        <v>5</v>
      </c>
      <c r="T37" s="127" t="s">
        <v>16</v>
      </c>
      <c r="U37" s="127" t="s">
        <v>17</v>
      </c>
      <c r="V37" s="127" t="s">
        <v>18</v>
      </c>
      <c r="W37" s="127" t="s">
        <v>5</v>
      </c>
      <c r="X37" s="127" t="s">
        <v>16</v>
      </c>
      <c r="Y37" s="127" t="s">
        <v>17</v>
      </c>
      <c r="Z37" s="127" t="s">
        <v>18</v>
      </c>
      <c r="AA37" s="127" t="s">
        <v>5</v>
      </c>
      <c r="AB37" s="127" t="s">
        <v>16</v>
      </c>
      <c r="AC37" s="127" t="s">
        <v>17</v>
      </c>
      <c r="AD37" s="127" t="s">
        <v>18</v>
      </c>
      <c r="AE37" s="127" t="s">
        <v>5</v>
      </c>
      <c r="AF37" s="127" t="s">
        <v>16</v>
      </c>
      <c r="AG37" s="127" t="s">
        <v>17</v>
      </c>
      <c r="AH37" s="127" t="s">
        <v>18</v>
      </c>
      <c r="AI37" s="127" t="s">
        <v>5</v>
      </c>
      <c r="AJ37" s="127" t="s">
        <v>16</v>
      </c>
      <c r="AK37" s="127" t="s">
        <v>17</v>
      </c>
      <c r="AL37" s="127" t="s">
        <v>18</v>
      </c>
      <c r="AM37" s="127" t="s">
        <v>5</v>
      </c>
      <c r="AN37" s="127" t="s">
        <v>16</v>
      </c>
      <c r="AO37" s="127" t="s">
        <v>17</v>
      </c>
      <c r="AP37" s="127" t="s">
        <v>18</v>
      </c>
      <c r="AQ37" s="127" t="s">
        <v>5</v>
      </c>
      <c r="AR37" s="127" t="s">
        <v>16</v>
      </c>
      <c r="AS37" s="127" t="s">
        <v>17</v>
      </c>
      <c r="AT37" s="127" t="s">
        <v>18</v>
      </c>
      <c r="AU37" s="127" t="s">
        <v>5</v>
      </c>
      <c r="AV37" s="127" t="s">
        <v>16</v>
      </c>
      <c r="AW37" s="127" t="s">
        <v>17</v>
      </c>
      <c r="AX37" s="127" t="s">
        <v>18</v>
      </c>
      <c r="AY37" s="127" t="s">
        <v>5</v>
      </c>
      <c r="AZ37" s="127" t="s">
        <v>16</v>
      </c>
      <c r="BA37" s="127" t="s">
        <v>17</v>
      </c>
      <c r="BB37" s="127" t="s">
        <v>18</v>
      </c>
      <c r="BC37" s="127" t="s">
        <v>5</v>
      </c>
      <c r="BD37" s="127" t="s">
        <v>16</v>
      </c>
      <c r="BE37" s="38" t="s">
        <v>17</v>
      </c>
    </row>
    <row r="38" spans="1:59" s="32" customFormat="1" x14ac:dyDescent="0.2">
      <c r="A38" s="137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96"/>
    </row>
    <row r="39" spans="1:59" s="32" customFormat="1" x14ac:dyDescent="0.2">
      <c r="A39" s="54" t="s">
        <v>73</v>
      </c>
      <c r="B39" s="59" t="s">
        <v>74</v>
      </c>
      <c r="C39" s="101"/>
      <c r="D39" s="101"/>
      <c r="E39" s="101"/>
      <c r="F39" s="101"/>
      <c r="G39" s="72">
        <f t="shared" ref="G39:G44" si="0">+G15/C15*100-100</f>
        <v>0.10150393210341235</v>
      </c>
      <c r="H39" s="72">
        <f t="shared" ref="H39:BE39" si="1">+H15/D15*100-100</f>
        <v>-2.8191232656266152</v>
      </c>
      <c r="I39" s="72">
        <f t="shared" si="1"/>
        <v>18.175290822421928</v>
      </c>
      <c r="J39" s="72">
        <f t="shared" si="1"/>
        <v>32.908174958861224</v>
      </c>
      <c r="K39" s="72">
        <f t="shared" si="1"/>
        <v>47.644472349061829</v>
      </c>
      <c r="L39" s="72">
        <f t="shared" si="1"/>
        <v>69.16743742796001</v>
      </c>
      <c r="M39" s="72">
        <f t="shared" si="1"/>
        <v>30.520733506888718</v>
      </c>
      <c r="N39" s="72">
        <f t="shared" si="1"/>
        <v>-16.700638949131758</v>
      </c>
      <c r="O39" s="72">
        <f t="shared" si="1"/>
        <v>-33.602974256576587</v>
      </c>
      <c r="P39" s="72">
        <f t="shared" si="1"/>
        <v>-34.62673488658524</v>
      </c>
      <c r="Q39" s="72">
        <f t="shared" si="1"/>
        <v>-32.956123530664499</v>
      </c>
      <c r="R39" s="72">
        <f t="shared" si="1"/>
        <v>-7.0746138555930429</v>
      </c>
      <c r="S39" s="72">
        <f t="shared" si="1"/>
        <v>21.023614182363318</v>
      </c>
      <c r="T39" s="72">
        <f t="shared" si="1"/>
        <v>34.336964497145743</v>
      </c>
      <c r="U39" s="72">
        <f t="shared" si="1"/>
        <v>37.843126022605986</v>
      </c>
      <c r="V39" s="72">
        <f t="shared" si="1"/>
        <v>7.5369116242360263</v>
      </c>
      <c r="W39" s="72">
        <f t="shared" si="1"/>
        <v>-4.0167365833064963</v>
      </c>
      <c r="X39" s="72">
        <f t="shared" si="1"/>
        <v>-10.693838996160153</v>
      </c>
      <c r="Y39" s="72">
        <f t="shared" si="1"/>
        <v>-17.842594289983992</v>
      </c>
      <c r="Z39" s="72">
        <f t="shared" si="1"/>
        <v>-11.428286427103259</v>
      </c>
      <c r="AA39" s="72">
        <f t="shared" si="1"/>
        <v>4.2327957950790278</v>
      </c>
      <c r="AB39" s="72">
        <f t="shared" si="1"/>
        <v>-9.6214850107274401</v>
      </c>
      <c r="AC39" s="72">
        <f t="shared" si="1"/>
        <v>9.8322449320934027</v>
      </c>
      <c r="AD39" s="72">
        <f t="shared" si="1"/>
        <v>14.4353812536459</v>
      </c>
      <c r="AE39" s="72">
        <f t="shared" si="1"/>
        <v>-7.7610365822545191</v>
      </c>
      <c r="AF39" s="72">
        <f t="shared" si="1"/>
        <v>3.2489479498697449</v>
      </c>
      <c r="AG39" s="72">
        <f t="shared" si="1"/>
        <v>4.4539978598804311</v>
      </c>
      <c r="AH39" s="72">
        <f t="shared" si="1"/>
        <v>-8.5855597876043959</v>
      </c>
      <c r="AI39" s="72">
        <f t="shared" si="1"/>
        <v>14.933767725283047</v>
      </c>
      <c r="AJ39" s="72">
        <f t="shared" si="1"/>
        <v>22.182255575426254</v>
      </c>
      <c r="AK39" s="72">
        <f t="shared" si="1"/>
        <v>-22.569437485291559</v>
      </c>
      <c r="AL39" s="72">
        <f t="shared" si="1"/>
        <v>5.5372350655101883</v>
      </c>
      <c r="AM39" s="72">
        <f t="shared" si="1"/>
        <v>-5.1476499194265841</v>
      </c>
      <c r="AN39" s="72">
        <f t="shared" si="1"/>
        <v>-5.2049116039101193</v>
      </c>
      <c r="AO39" s="72">
        <f t="shared" si="1"/>
        <v>39.560827564735291</v>
      </c>
      <c r="AP39" s="72">
        <f t="shared" si="1"/>
        <v>17.447149719677739</v>
      </c>
      <c r="AQ39" s="72">
        <f t="shared" si="1"/>
        <v>13.725535917538892</v>
      </c>
      <c r="AR39" s="72">
        <f t="shared" si="1"/>
        <v>10.149624993020566</v>
      </c>
      <c r="AS39" s="72">
        <f t="shared" si="1"/>
        <v>12.151277952900756</v>
      </c>
      <c r="AT39" s="72">
        <f t="shared" si="1"/>
        <v>2.2340217136987235</v>
      </c>
      <c r="AU39" s="72">
        <f t="shared" si="1"/>
        <v>-1.6310412958033282</v>
      </c>
      <c r="AV39" s="72">
        <f t="shared" si="1"/>
        <v>2.0549911930602747</v>
      </c>
      <c r="AW39" s="72">
        <f t="shared" si="1"/>
        <v>-8.0650488338120851</v>
      </c>
      <c r="AX39" s="72">
        <f t="shared" si="1"/>
        <v>7.7078633022686915</v>
      </c>
      <c r="AY39" s="72">
        <f t="shared" si="1"/>
        <v>6.524186118311917</v>
      </c>
      <c r="AZ39" s="72">
        <f t="shared" si="1"/>
        <v>3.2269151419474156</v>
      </c>
      <c r="BA39" s="72">
        <f t="shared" si="1"/>
        <v>1.4712434312530434</v>
      </c>
      <c r="BB39" s="72">
        <f t="shared" si="1"/>
        <v>-5.9222417491931623</v>
      </c>
      <c r="BC39" s="72">
        <f t="shared" si="1"/>
        <v>3.414159895940827E-2</v>
      </c>
      <c r="BD39" s="72">
        <f t="shared" si="1"/>
        <v>3.9072169443684857</v>
      </c>
      <c r="BE39" s="73">
        <f t="shared" si="1"/>
        <v>-1.0131442198637615</v>
      </c>
    </row>
    <row r="40" spans="1:59" s="32" customFormat="1" x14ac:dyDescent="0.2">
      <c r="A40" s="53" t="s">
        <v>75</v>
      </c>
      <c r="B40" s="56" t="s">
        <v>76</v>
      </c>
      <c r="C40" s="103"/>
      <c r="D40" s="103"/>
      <c r="E40" s="103"/>
      <c r="F40" s="103"/>
      <c r="G40" s="107">
        <f t="shared" si="0"/>
        <v>0.52109029856653422</v>
      </c>
      <c r="H40" s="107">
        <f t="shared" ref="H40:BE40" si="2">+H16/D16*100-100</f>
        <v>14.735208486559642</v>
      </c>
      <c r="I40" s="107">
        <f t="shared" si="2"/>
        <v>18.159573920478294</v>
      </c>
      <c r="J40" s="107">
        <f t="shared" si="2"/>
        <v>10.608537011315192</v>
      </c>
      <c r="K40" s="107">
        <f t="shared" si="2"/>
        <v>37.561554592320618</v>
      </c>
      <c r="L40" s="107">
        <f t="shared" si="2"/>
        <v>36.348807964488657</v>
      </c>
      <c r="M40" s="107">
        <f t="shared" si="2"/>
        <v>18.081959186133133</v>
      </c>
      <c r="N40" s="107">
        <f t="shared" si="2"/>
        <v>-10.073961689658233</v>
      </c>
      <c r="O40" s="107">
        <f t="shared" si="2"/>
        <v>-30.351700072130384</v>
      </c>
      <c r="P40" s="107">
        <f t="shared" si="2"/>
        <v>3.2253600296307354</v>
      </c>
      <c r="Q40" s="107">
        <f t="shared" si="2"/>
        <v>1.8617396784162139</v>
      </c>
      <c r="R40" s="107">
        <f t="shared" si="2"/>
        <v>1.9202126004110482</v>
      </c>
      <c r="S40" s="107">
        <f t="shared" si="2"/>
        <v>23.399929702267585</v>
      </c>
      <c r="T40" s="107">
        <f t="shared" si="2"/>
        <v>15.100735808218786</v>
      </c>
      <c r="U40" s="107">
        <f t="shared" si="2"/>
        <v>3.5791664784889718</v>
      </c>
      <c r="V40" s="107">
        <f t="shared" si="2"/>
        <v>13.735396849091018</v>
      </c>
      <c r="W40" s="107">
        <f t="shared" si="2"/>
        <v>15.543096115958278</v>
      </c>
      <c r="X40" s="107">
        <f t="shared" si="2"/>
        <v>13.280385280569234</v>
      </c>
      <c r="Y40" s="107">
        <f t="shared" si="2"/>
        <v>13.232685732485379</v>
      </c>
      <c r="Z40" s="107">
        <f t="shared" si="2"/>
        <v>8.8986673644929368</v>
      </c>
      <c r="AA40" s="107">
        <f t="shared" si="2"/>
        <v>7.2312925925793792</v>
      </c>
      <c r="AB40" s="107">
        <f t="shared" si="2"/>
        <v>-1.3928894842625397</v>
      </c>
      <c r="AC40" s="107">
        <f t="shared" si="2"/>
        <v>3.440775127772767</v>
      </c>
      <c r="AD40" s="107">
        <f t="shared" si="2"/>
        <v>6.1246231936171682</v>
      </c>
      <c r="AE40" s="107">
        <f t="shared" si="2"/>
        <v>6.196905497406874</v>
      </c>
      <c r="AF40" s="107">
        <f t="shared" si="2"/>
        <v>18.725314162491429</v>
      </c>
      <c r="AG40" s="107">
        <f t="shared" si="2"/>
        <v>9.8832034186058451</v>
      </c>
      <c r="AH40" s="107">
        <f t="shared" si="2"/>
        <v>-6.9321973811116209</v>
      </c>
      <c r="AI40" s="107">
        <f t="shared" si="2"/>
        <v>3.9517435161592402</v>
      </c>
      <c r="AJ40" s="107">
        <f t="shared" si="2"/>
        <v>2.4895125981640405</v>
      </c>
      <c r="AK40" s="107">
        <f t="shared" si="2"/>
        <v>0.95699627638524021</v>
      </c>
      <c r="AL40" s="107">
        <f t="shared" si="2"/>
        <v>16.37450679992449</v>
      </c>
      <c r="AM40" s="107">
        <f t="shared" si="2"/>
        <v>17.855885744004141</v>
      </c>
      <c r="AN40" s="107">
        <f t="shared" si="2"/>
        <v>7.6693943095487356</v>
      </c>
      <c r="AO40" s="107">
        <f t="shared" si="2"/>
        <v>16.855078483570736</v>
      </c>
      <c r="AP40" s="107">
        <f t="shared" si="2"/>
        <v>8.9393510566966086</v>
      </c>
      <c r="AQ40" s="107">
        <f t="shared" si="2"/>
        <v>15.805516600879102</v>
      </c>
      <c r="AR40" s="107">
        <f t="shared" si="2"/>
        <v>15.256981556341429</v>
      </c>
      <c r="AS40" s="107">
        <f t="shared" si="2"/>
        <v>14.801704450846813</v>
      </c>
      <c r="AT40" s="107">
        <f t="shared" si="2"/>
        <v>0.74804464105501722</v>
      </c>
      <c r="AU40" s="107">
        <f t="shared" si="2"/>
        <v>-0.51009800789073267</v>
      </c>
      <c r="AV40" s="107">
        <f t="shared" si="2"/>
        <v>-1.1350985820574095</v>
      </c>
      <c r="AW40" s="107">
        <f t="shared" si="2"/>
        <v>-0.39942287820969113</v>
      </c>
      <c r="AX40" s="107">
        <f t="shared" si="2"/>
        <v>1.4160493408072057</v>
      </c>
      <c r="AY40" s="107">
        <f t="shared" si="2"/>
        <v>2.0747583461445629</v>
      </c>
      <c r="AZ40" s="107">
        <f t="shared" si="2"/>
        <v>-0.2941437361989756</v>
      </c>
      <c r="BA40" s="107">
        <f t="shared" si="2"/>
        <v>1.711302218195641</v>
      </c>
      <c r="BB40" s="107">
        <f t="shared" si="2"/>
        <v>-1.4771006092772865</v>
      </c>
      <c r="BC40" s="107">
        <f t="shared" si="2"/>
        <v>-2.6685676793278787</v>
      </c>
      <c r="BD40" s="107">
        <f t="shared" si="2"/>
        <v>-3.8133849316872102</v>
      </c>
      <c r="BE40" s="109">
        <f t="shared" si="2"/>
        <v>-0.65091018078013008</v>
      </c>
    </row>
    <row r="41" spans="1:59" s="32" customFormat="1" x14ac:dyDescent="0.2">
      <c r="A41" s="54" t="s">
        <v>77</v>
      </c>
      <c r="B41" s="59" t="s">
        <v>86</v>
      </c>
      <c r="C41" s="101"/>
      <c r="D41" s="101"/>
      <c r="E41" s="101"/>
      <c r="F41" s="101"/>
      <c r="G41" s="72">
        <f t="shared" si="0"/>
        <v>22.241235690308642</v>
      </c>
      <c r="H41" s="72">
        <f t="shared" ref="H41:BE41" si="3">+H17/D17*100-100</f>
        <v>20.520803401711447</v>
      </c>
      <c r="I41" s="72">
        <f t="shared" si="3"/>
        <v>37.899912459793939</v>
      </c>
      <c r="J41" s="72">
        <f t="shared" si="3"/>
        <v>35.378236958376817</v>
      </c>
      <c r="K41" s="72">
        <f t="shared" si="3"/>
        <v>39.700954914288246</v>
      </c>
      <c r="L41" s="72">
        <f t="shared" si="3"/>
        <v>17.63462661562491</v>
      </c>
      <c r="M41" s="72">
        <f t="shared" si="3"/>
        <v>20.723737381437047</v>
      </c>
      <c r="N41" s="72">
        <f t="shared" si="3"/>
        <v>19.597927157150096</v>
      </c>
      <c r="O41" s="72">
        <f t="shared" si="3"/>
        <v>5.4152203802004522</v>
      </c>
      <c r="P41" s="72">
        <f t="shared" si="3"/>
        <v>19.091068576883359</v>
      </c>
      <c r="Q41" s="72">
        <f t="shared" si="3"/>
        <v>5.2219062500337117</v>
      </c>
      <c r="R41" s="72">
        <f t="shared" si="3"/>
        <v>6.964703334164895</v>
      </c>
      <c r="S41" s="72">
        <f t="shared" si="3"/>
        <v>2.0149513028118378</v>
      </c>
      <c r="T41" s="72">
        <f t="shared" si="3"/>
        <v>-18.872288924738143</v>
      </c>
      <c r="U41" s="72">
        <f t="shared" si="3"/>
        <v>-6.3564103035608071</v>
      </c>
      <c r="V41" s="72">
        <f t="shared" si="3"/>
        <v>-10.609796888940338</v>
      </c>
      <c r="W41" s="72">
        <f t="shared" si="3"/>
        <v>-3.0662274742406055</v>
      </c>
      <c r="X41" s="72">
        <f t="shared" si="3"/>
        <v>16.533771906763931</v>
      </c>
      <c r="Y41" s="72">
        <f t="shared" si="3"/>
        <v>11.416487874049338</v>
      </c>
      <c r="Z41" s="72">
        <f t="shared" si="3"/>
        <v>22.511993674310915</v>
      </c>
      <c r="AA41" s="72">
        <f t="shared" si="3"/>
        <v>30.768445986246547</v>
      </c>
      <c r="AB41" s="72">
        <f t="shared" si="3"/>
        <v>34.866962499558554</v>
      </c>
      <c r="AC41" s="72">
        <f t="shared" si="3"/>
        <v>36.350627691235303</v>
      </c>
      <c r="AD41" s="72">
        <f t="shared" si="3"/>
        <v>21.015112433760493</v>
      </c>
      <c r="AE41" s="72">
        <f t="shared" si="3"/>
        <v>13.657331473222499</v>
      </c>
      <c r="AF41" s="72">
        <f t="shared" si="3"/>
        <v>5.8110987647511649</v>
      </c>
      <c r="AG41" s="72">
        <f t="shared" si="3"/>
        <v>-1.2616329653611302</v>
      </c>
      <c r="AH41" s="72">
        <f t="shared" si="3"/>
        <v>5.1391230087074433</v>
      </c>
      <c r="AI41" s="72">
        <f t="shared" si="3"/>
        <v>-1.2619692239673128</v>
      </c>
      <c r="AJ41" s="72">
        <f t="shared" si="3"/>
        <v>1.7682892601036428</v>
      </c>
      <c r="AK41" s="72">
        <f t="shared" si="3"/>
        <v>7.8016758146509488</v>
      </c>
      <c r="AL41" s="72">
        <f t="shared" si="3"/>
        <v>12.429521687548231</v>
      </c>
      <c r="AM41" s="72">
        <f t="shared" si="3"/>
        <v>16.063453444883223</v>
      </c>
      <c r="AN41" s="72">
        <f t="shared" si="3"/>
        <v>6.2278170706710227</v>
      </c>
      <c r="AO41" s="72">
        <f t="shared" si="3"/>
        <v>12.695049914800123</v>
      </c>
      <c r="AP41" s="72">
        <f t="shared" si="3"/>
        <v>2.5193291701234131</v>
      </c>
      <c r="AQ41" s="72">
        <f t="shared" si="3"/>
        <v>-4.7192821708991914</v>
      </c>
      <c r="AR41" s="72">
        <f t="shared" si="3"/>
        <v>-4.6636939275971514</v>
      </c>
      <c r="AS41" s="72">
        <f t="shared" si="3"/>
        <v>-16.773688727222293</v>
      </c>
      <c r="AT41" s="72">
        <f t="shared" si="3"/>
        <v>-11.738533502609243</v>
      </c>
      <c r="AU41" s="72">
        <f t="shared" si="3"/>
        <v>-12.038936821711616</v>
      </c>
      <c r="AV41" s="72">
        <f t="shared" si="3"/>
        <v>-8.1352423529120585</v>
      </c>
      <c r="AW41" s="72">
        <f t="shared" si="3"/>
        <v>-6.4832853357191595</v>
      </c>
      <c r="AX41" s="72">
        <f t="shared" si="3"/>
        <v>-5.0525919500138912</v>
      </c>
      <c r="AY41" s="72">
        <f t="shared" si="3"/>
        <v>1.1646730286061029</v>
      </c>
      <c r="AZ41" s="72">
        <f t="shared" si="3"/>
        <v>-6.4607243206544922</v>
      </c>
      <c r="BA41" s="72">
        <f t="shared" si="3"/>
        <v>3.4725381804868078</v>
      </c>
      <c r="BB41" s="72">
        <f t="shared" si="3"/>
        <v>-5.5488202056978508</v>
      </c>
      <c r="BC41" s="72">
        <f t="shared" si="3"/>
        <v>0.36136310633494872</v>
      </c>
      <c r="BD41" s="72">
        <f t="shared" si="3"/>
        <v>9.0097210136196821</v>
      </c>
      <c r="BE41" s="73">
        <f t="shared" si="3"/>
        <v>3.0914093408048728</v>
      </c>
    </row>
    <row r="42" spans="1:59" x14ac:dyDescent="0.2">
      <c r="A42" s="53" t="s">
        <v>78</v>
      </c>
      <c r="B42" s="56" t="s">
        <v>79</v>
      </c>
      <c r="C42" s="103"/>
      <c r="D42" s="103"/>
      <c r="E42" s="103"/>
      <c r="F42" s="103"/>
      <c r="G42" s="107">
        <f t="shared" si="0"/>
        <v>11.057323180261108</v>
      </c>
      <c r="H42" s="107">
        <f t="shared" ref="H42:BE42" si="4">+H18/D18*100-100</f>
        <v>12.133147096902007</v>
      </c>
      <c r="I42" s="107">
        <f t="shared" si="4"/>
        <v>9.3418981735060385</v>
      </c>
      <c r="J42" s="107">
        <f t="shared" si="4"/>
        <v>4.452704303336489</v>
      </c>
      <c r="K42" s="107">
        <f t="shared" si="4"/>
        <v>-3.4390155461491503</v>
      </c>
      <c r="L42" s="107">
        <f t="shared" si="4"/>
        <v>-7.6875549565529013</v>
      </c>
      <c r="M42" s="107">
        <f t="shared" si="4"/>
        <v>-8.9936383279841721</v>
      </c>
      <c r="N42" s="107">
        <f t="shared" si="4"/>
        <v>-7.7586886406016049</v>
      </c>
      <c r="O42" s="107">
        <f t="shared" si="4"/>
        <v>-3.831284187119266</v>
      </c>
      <c r="P42" s="107">
        <f t="shared" si="4"/>
        <v>-0.17909063057504682</v>
      </c>
      <c r="Q42" s="107">
        <f t="shared" si="4"/>
        <v>2.218276752498241</v>
      </c>
      <c r="R42" s="107">
        <f t="shared" si="4"/>
        <v>3.9086166829608544</v>
      </c>
      <c r="S42" s="107">
        <f t="shared" si="4"/>
        <v>5.7855315006745514</v>
      </c>
      <c r="T42" s="107">
        <f t="shared" si="4"/>
        <v>7.5347366744430246</v>
      </c>
      <c r="U42" s="107">
        <f t="shared" si="4"/>
        <v>9.1409235307644394</v>
      </c>
      <c r="V42" s="107">
        <f t="shared" si="4"/>
        <v>11.459976770384912</v>
      </c>
      <c r="W42" s="107">
        <f t="shared" si="4"/>
        <v>11.625754642078206</v>
      </c>
      <c r="X42" s="107">
        <f t="shared" si="4"/>
        <v>12.321899420380817</v>
      </c>
      <c r="Y42" s="107">
        <f t="shared" si="4"/>
        <v>12.837069658682807</v>
      </c>
      <c r="Z42" s="107">
        <f t="shared" si="4"/>
        <v>12.929980392923696</v>
      </c>
      <c r="AA42" s="107">
        <f t="shared" si="4"/>
        <v>12.564307740100219</v>
      </c>
      <c r="AB42" s="107">
        <f t="shared" si="4"/>
        <v>10.214804676292474</v>
      </c>
      <c r="AC42" s="107">
        <f t="shared" si="4"/>
        <v>6.6892194434302326</v>
      </c>
      <c r="AD42" s="107">
        <f t="shared" si="4"/>
        <v>1.0097905797555882</v>
      </c>
      <c r="AE42" s="107">
        <f t="shared" si="4"/>
        <v>-8.1556153139031409</v>
      </c>
      <c r="AF42" s="107">
        <f t="shared" si="4"/>
        <v>-9.6530804006502109</v>
      </c>
      <c r="AG42" s="107">
        <f t="shared" si="4"/>
        <v>-8.2676625934561372</v>
      </c>
      <c r="AH42" s="107">
        <f t="shared" si="4"/>
        <v>-2.7419445118673167</v>
      </c>
      <c r="AI42" s="107">
        <f t="shared" si="4"/>
        <v>4.4326853888243818</v>
      </c>
      <c r="AJ42" s="107">
        <f t="shared" si="4"/>
        <v>6.2703349306225675</v>
      </c>
      <c r="AK42" s="107">
        <f t="shared" si="4"/>
        <v>4.988022820131448</v>
      </c>
      <c r="AL42" s="107">
        <f t="shared" si="4"/>
        <v>0.54368283270660811</v>
      </c>
      <c r="AM42" s="107">
        <f t="shared" si="4"/>
        <v>2.8384550217012077</v>
      </c>
      <c r="AN42" s="107">
        <f t="shared" si="4"/>
        <v>9.5105542469383408E-2</v>
      </c>
      <c r="AO42" s="107">
        <f t="shared" si="4"/>
        <v>-0.39979621185115377</v>
      </c>
      <c r="AP42" s="107">
        <f t="shared" si="4"/>
        <v>0.30337915500557244</v>
      </c>
      <c r="AQ42" s="107">
        <f t="shared" si="4"/>
        <v>-1.188451270137648</v>
      </c>
      <c r="AR42" s="107">
        <f t="shared" si="4"/>
        <v>1.1483736645379707</v>
      </c>
      <c r="AS42" s="107">
        <f t="shared" si="4"/>
        <v>3.7105154262622335</v>
      </c>
      <c r="AT42" s="107">
        <f t="shared" si="4"/>
        <v>6.3702653279177781</v>
      </c>
      <c r="AU42" s="107">
        <f t="shared" si="4"/>
        <v>9.6769110426188689</v>
      </c>
      <c r="AV42" s="107">
        <f t="shared" si="4"/>
        <v>20.684109881398925</v>
      </c>
      <c r="AW42" s="107">
        <f t="shared" si="4"/>
        <v>14.10228208072229</v>
      </c>
      <c r="AX42" s="107">
        <f t="shared" si="4"/>
        <v>8.3096749308149356</v>
      </c>
      <c r="AY42" s="107">
        <f t="shared" si="4"/>
        <v>7.8925842944571372</v>
      </c>
      <c r="AZ42" s="107">
        <f t="shared" si="4"/>
        <v>-11.128005000110846</v>
      </c>
      <c r="BA42" s="107">
        <f t="shared" si="4"/>
        <v>-4.9722136280851004</v>
      </c>
      <c r="BB42" s="107">
        <f t="shared" si="4"/>
        <v>7.0798530106928439</v>
      </c>
      <c r="BC42" s="107">
        <f t="shared" si="4"/>
        <v>-4.6834963750104492</v>
      </c>
      <c r="BD42" s="107">
        <f t="shared" si="4"/>
        <v>1.1826618647350102</v>
      </c>
      <c r="BE42" s="109">
        <f t="shared" si="4"/>
        <v>5.5221700917509509</v>
      </c>
    </row>
    <row r="43" spans="1:59" s="24" customFormat="1" x14ac:dyDescent="0.2">
      <c r="A43" s="54" t="s">
        <v>80</v>
      </c>
      <c r="B43" s="59" t="s">
        <v>81</v>
      </c>
      <c r="C43" s="101"/>
      <c r="D43" s="101"/>
      <c r="E43" s="101"/>
      <c r="F43" s="101"/>
      <c r="G43" s="72">
        <f t="shared" si="0"/>
        <v>-0.14899604800292821</v>
      </c>
      <c r="H43" s="72">
        <f t="shared" ref="H43:BE43" si="5">+H19/D19*100-100</f>
        <v>-1.9928599559203093</v>
      </c>
      <c r="I43" s="72">
        <f t="shared" si="5"/>
        <v>-1.833168867147478</v>
      </c>
      <c r="J43" s="72">
        <f t="shared" si="5"/>
        <v>-0.72439733231833259</v>
      </c>
      <c r="K43" s="72">
        <f t="shared" si="5"/>
        <v>1.6859711988324761</v>
      </c>
      <c r="L43" s="72">
        <f t="shared" si="5"/>
        <v>4.954534826488981</v>
      </c>
      <c r="M43" s="72">
        <f t="shared" si="5"/>
        <v>6.470523948076476</v>
      </c>
      <c r="N43" s="72">
        <f t="shared" si="5"/>
        <v>7.8151237681830992</v>
      </c>
      <c r="O43" s="72">
        <f t="shared" si="5"/>
        <v>3.0485172156088112</v>
      </c>
      <c r="P43" s="72">
        <f t="shared" si="5"/>
        <v>2.2193706605241061</v>
      </c>
      <c r="Q43" s="72">
        <f t="shared" si="5"/>
        <v>1.6799325825560345</v>
      </c>
      <c r="R43" s="72">
        <f t="shared" si="5"/>
        <v>2.4600114666102968</v>
      </c>
      <c r="S43" s="72">
        <f t="shared" si="5"/>
        <v>4.683981775040607</v>
      </c>
      <c r="T43" s="72">
        <f t="shared" si="5"/>
        <v>7.0629430263684725</v>
      </c>
      <c r="U43" s="72">
        <f t="shared" si="5"/>
        <v>8.0497202322566039</v>
      </c>
      <c r="V43" s="72">
        <f t="shared" si="5"/>
        <v>7.5119998820373013</v>
      </c>
      <c r="W43" s="72">
        <f t="shared" si="5"/>
        <v>7.1465822643387469</v>
      </c>
      <c r="X43" s="72">
        <f t="shared" si="5"/>
        <v>7.1242211738854024</v>
      </c>
      <c r="Y43" s="72">
        <f t="shared" si="5"/>
        <v>6.135118105603425</v>
      </c>
      <c r="Z43" s="72">
        <f t="shared" si="5"/>
        <v>6.8605354211345571</v>
      </c>
      <c r="AA43" s="72">
        <f t="shared" si="5"/>
        <v>9.3804998212311688</v>
      </c>
      <c r="AB43" s="72">
        <f t="shared" si="5"/>
        <v>9.5153497480128522</v>
      </c>
      <c r="AC43" s="72">
        <f t="shared" si="5"/>
        <v>10.145463427708833</v>
      </c>
      <c r="AD43" s="72">
        <f t="shared" si="5"/>
        <v>9.3748604418148176</v>
      </c>
      <c r="AE43" s="72">
        <f t="shared" si="5"/>
        <v>4.2939720895861058</v>
      </c>
      <c r="AF43" s="72">
        <f t="shared" si="5"/>
        <v>2.7809530106911922</v>
      </c>
      <c r="AG43" s="72">
        <f t="shared" si="5"/>
        <v>3.6483478878372182</v>
      </c>
      <c r="AH43" s="72">
        <f t="shared" si="5"/>
        <v>6.0454207762805652</v>
      </c>
      <c r="AI43" s="72">
        <f t="shared" si="5"/>
        <v>11.849679013710727</v>
      </c>
      <c r="AJ43" s="72">
        <f t="shared" si="5"/>
        <v>16.852879857325959</v>
      </c>
      <c r="AK43" s="72">
        <f t="shared" si="5"/>
        <v>17.679117635085092</v>
      </c>
      <c r="AL43" s="72">
        <f t="shared" si="5"/>
        <v>16.168418887985155</v>
      </c>
      <c r="AM43" s="72">
        <f t="shared" si="5"/>
        <v>9.9426890183209764</v>
      </c>
      <c r="AN43" s="72">
        <f t="shared" si="5"/>
        <v>6.8626011136166909</v>
      </c>
      <c r="AO43" s="72">
        <f t="shared" si="5"/>
        <v>4.8776735578454691</v>
      </c>
      <c r="AP43" s="72">
        <f t="shared" si="5"/>
        <v>6.0247099557712858</v>
      </c>
      <c r="AQ43" s="72">
        <f t="shared" si="5"/>
        <v>2.0951899288305071</v>
      </c>
      <c r="AR43" s="72">
        <f t="shared" si="5"/>
        <v>1.8766278039113757</v>
      </c>
      <c r="AS43" s="72">
        <f t="shared" si="5"/>
        <v>1.3058887087228186</v>
      </c>
      <c r="AT43" s="72">
        <f t="shared" si="5"/>
        <v>-0.3253662176254295</v>
      </c>
      <c r="AU43" s="72">
        <f t="shared" si="5"/>
        <v>-4.8542555830864558</v>
      </c>
      <c r="AV43" s="72">
        <f t="shared" si="5"/>
        <v>-9.1353752142226909</v>
      </c>
      <c r="AW43" s="72">
        <f t="shared" si="5"/>
        <v>-10.470908388651694</v>
      </c>
      <c r="AX43" s="72">
        <f t="shared" si="5"/>
        <v>-10.576727855808073</v>
      </c>
      <c r="AY43" s="72">
        <f t="shared" si="5"/>
        <v>4.9321247578754708</v>
      </c>
      <c r="AZ43" s="72">
        <f t="shared" si="5"/>
        <v>13.973996218362615</v>
      </c>
      <c r="BA43" s="72">
        <f t="shared" si="5"/>
        <v>17.716870397943012</v>
      </c>
      <c r="BB43" s="72">
        <f t="shared" si="5"/>
        <v>21.146467253911538</v>
      </c>
      <c r="BC43" s="72">
        <f t="shared" si="5"/>
        <v>5.3336023891519488</v>
      </c>
      <c r="BD43" s="72">
        <f t="shared" si="5"/>
        <v>4.3405343791165478</v>
      </c>
      <c r="BE43" s="73">
        <f t="shared" si="5"/>
        <v>3.0361002414660305</v>
      </c>
    </row>
    <row r="44" spans="1:59" s="93" customFormat="1" x14ac:dyDescent="0.2">
      <c r="A44" s="138" t="s">
        <v>71</v>
      </c>
      <c r="B44" s="121" t="s">
        <v>72</v>
      </c>
      <c r="C44" s="105"/>
      <c r="D44" s="105"/>
      <c r="E44" s="105"/>
      <c r="F44" s="105"/>
      <c r="G44" s="108">
        <f t="shared" si="0"/>
        <v>10.100505134124489</v>
      </c>
      <c r="H44" s="108">
        <f t="shared" ref="H44:BE44" si="6">+H20/D20*100-100</f>
        <v>17.146341404225396</v>
      </c>
      <c r="I44" s="108">
        <f t="shared" si="6"/>
        <v>23.054018771188908</v>
      </c>
      <c r="J44" s="108">
        <f t="shared" si="6"/>
        <v>24.732172993327111</v>
      </c>
      <c r="K44" s="108">
        <f t="shared" si="6"/>
        <v>31.187578171114609</v>
      </c>
      <c r="L44" s="108">
        <f t="shared" si="6"/>
        <v>30.236519868827997</v>
      </c>
      <c r="M44" s="108">
        <f t="shared" si="6"/>
        <v>22.490607410407293</v>
      </c>
      <c r="N44" s="108">
        <f t="shared" si="6"/>
        <v>5.4456818498128428</v>
      </c>
      <c r="O44" s="108">
        <f t="shared" si="6"/>
        <v>-6.329421773085997</v>
      </c>
      <c r="P44" s="108">
        <f t="shared" si="6"/>
        <v>-1.1028631085798395</v>
      </c>
      <c r="Q44" s="108">
        <f t="shared" si="6"/>
        <v>-4.7505406725217227</v>
      </c>
      <c r="R44" s="108">
        <f t="shared" si="6"/>
        <v>-2.7471664074525535</v>
      </c>
      <c r="S44" s="108">
        <f t="shared" si="6"/>
        <v>5.9760625647949723</v>
      </c>
      <c r="T44" s="108">
        <f t="shared" si="6"/>
        <v>4.2592345096997803</v>
      </c>
      <c r="U44" s="108">
        <f t="shared" si="6"/>
        <v>4.7216251292867923</v>
      </c>
      <c r="V44" s="108">
        <f t="shared" si="6"/>
        <v>3.723761844393735</v>
      </c>
      <c r="W44" s="108">
        <f t="shared" si="6"/>
        <v>2.7736042149093976</v>
      </c>
      <c r="X44" s="108">
        <f t="shared" si="6"/>
        <v>7.1748106612264735</v>
      </c>
      <c r="Y44" s="108">
        <f t="shared" si="6"/>
        <v>5.5071320480477652</v>
      </c>
      <c r="Z44" s="108">
        <f t="shared" si="6"/>
        <v>10.072423897616844</v>
      </c>
      <c r="AA44" s="108">
        <f t="shared" si="6"/>
        <v>16.229087325776064</v>
      </c>
      <c r="AB44" s="108">
        <f t="shared" si="6"/>
        <v>13.169207872637628</v>
      </c>
      <c r="AC44" s="108">
        <f t="shared" si="6"/>
        <v>17.440231089648933</v>
      </c>
      <c r="AD44" s="108">
        <f t="shared" si="6"/>
        <v>13.322458528155238</v>
      </c>
      <c r="AE44" s="108">
        <f t="shared" si="6"/>
        <v>6.827214145931876</v>
      </c>
      <c r="AF44" s="108">
        <f t="shared" si="6"/>
        <v>10.056254525565507</v>
      </c>
      <c r="AG44" s="108">
        <f t="shared" si="6"/>
        <v>3.6958419309834198</v>
      </c>
      <c r="AH44" s="108">
        <f t="shared" si="6"/>
        <v>-5.3048091779152884</v>
      </c>
      <c r="AI44" s="108">
        <f t="shared" si="6"/>
        <v>7.0641308800537104</v>
      </c>
      <c r="AJ44" s="108">
        <f t="shared" si="6"/>
        <v>6.2684832756847442</v>
      </c>
      <c r="AK44" s="108">
        <f t="shared" si="6"/>
        <v>-0.83601603805860236</v>
      </c>
      <c r="AL44" s="108">
        <f t="shared" si="6"/>
        <v>11.089749886166246</v>
      </c>
      <c r="AM44" s="108">
        <f t="shared" si="6"/>
        <v>8.9755743028695463</v>
      </c>
      <c r="AN44" s="108">
        <f t="shared" si="6"/>
        <v>4.7756850110278748</v>
      </c>
      <c r="AO44" s="108">
        <f t="shared" si="6"/>
        <v>17.658493134285465</v>
      </c>
      <c r="AP44" s="108">
        <f t="shared" si="6"/>
        <v>8.6486669890678769</v>
      </c>
      <c r="AQ44" s="108">
        <f t="shared" si="6"/>
        <v>5.7639800912140373</v>
      </c>
      <c r="AR44" s="108">
        <f t="shared" si="6"/>
        <v>2.7273431345202113</v>
      </c>
      <c r="AS44" s="108">
        <f t="shared" si="6"/>
        <v>4.2525003566428836</v>
      </c>
      <c r="AT44" s="108">
        <f t="shared" si="6"/>
        <v>-0.47397403188821841</v>
      </c>
      <c r="AU44" s="108">
        <f t="shared" si="6"/>
        <v>-4.4211749769204687</v>
      </c>
      <c r="AV44" s="108">
        <f t="shared" si="6"/>
        <v>-0.64307922652002958</v>
      </c>
      <c r="AW44" s="108">
        <f t="shared" si="6"/>
        <v>-5.9659416842237363</v>
      </c>
      <c r="AX44" s="108">
        <f t="shared" si="6"/>
        <v>-0.28669458376214152</v>
      </c>
      <c r="AY44" s="108">
        <f t="shared" si="6"/>
        <v>4.1551524621193323</v>
      </c>
      <c r="AZ44" s="108">
        <f t="shared" si="6"/>
        <v>3.6691040510648634</v>
      </c>
      <c r="BA44" s="108">
        <f t="shared" si="6"/>
        <v>4.4558508101780347</v>
      </c>
      <c r="BB44" s="108">
        <f t="shared" si="6"/>
        <v>1.4298558279871969</v>
      </c>
      <c r="BC44" s="108">
        <f t="shared" si="6"/>
        <v>-0.58996562695348587</v>
      </c>
      <c r="BD44" s="108">
        <f t="shared" si="6"/>
        <v>2.2999999999999972</v>
      </c>
      <c r="BE44" s="110">
        <f t="shared" si="6"/>
        <v>0.71239058324468374</v>
      </c>
    </row>
    <row r="45" spans="1:59" ht="10.5" customHeight="1" x14ac:dyDescent="0.2">
      <c r="D45" s="4"/>
      <c r="E45" s="5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6"/>
      <c r="S45" s="5"/>
    </row>
    <row r="46" spans="1:59" x14ac:dyDescent="0.2">
      <c r="A46" s="26" t="s">
        <v>10</v>
      </c>
      <c r="B46" s="68"/>
      <c r="F46" s="3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9" x14ac:dyDescent="0.2">
      <c r="A47" s="28" t="s">
        <v>11</v>
      </c>
      <c r="B47" s="69"/>
      <c r="F47" s="3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</row>
    <row r="48" spans="1:59" x14ac:dyDescent="0.2">
      <c r="A48" s="28" t="s">
        <v>12</v>
      </c>
      <c r="B48" s="69"/>
      <c r="F48" s="3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</row>
    <row r="49" spans="1:57" x14ac:dyDescent="0.2">
      <c r="A49" s="29" t="s">
        <v>91</v>
      </c>
      <c r="B49" s="70"/>
      <c r="F49" s="3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</row>
    <row r="50" spans="1:57" x14ac:dyDescent="0.2"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57" x14ac:dyDescent="0.2"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57" ht="12" customHeight="1" x14ac:dyDescent="0.2">
      <c r="A52" s="166" t="s">
        <v>95</v>
      </c>
      <c r="B52" s="166"/>
      <c r="C52" s="166"/>
      <c r="D52" s="166"/>
      <c r="E52" s="166"/>
      <c r="F52" s="166"/>
      <c r="G52" s="16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ht="12" customHeight="1" x14ac:dyDescent="0.2">
      <c r="A53" s="166"/>
      <c r="B53" s="166"/>
      <c r="C53" s="166"/>
      <c r="D53" s="166"/>
      <c r="E53" s="166"/>
      <c r="F53" s="166"/>
      <c r="G53" s="16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x14ac:dyDescent="0.2">
      <c r="A54" s="23" t="s">
        <v>96</v>
      </c>
      <c r="B54" s="19"/>
      <c r="C54" s="19"/>
      <c r="D54" s="19"/>
      <c r="E54" s="19"/>
      <c r="F54" s="19"/>
      <c r="G54" s="2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x14ac:dyDescent="0.2">
      <c r="A55" s="23" t="s">
        <v>6</v>
      </c>
      <c r="B55" s="19"/>
      <c r="C55" s="19"/>
      <c r="D55" s="19"/>
      <c r="E55" s="19"/>
      <c r="F55" s="19"/>
      <c r="G55" s="2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ht="13.5" x14ac:dyDescent="0.2">
      <c r="A56" s="31" t="s">
        <v>90</v>
      </c>
      <c r="B56" s="21"/>
      <c r="C56" s="21"/>
      <c r="D56" s="21"/>
      <c r="E56" s="21"/>
      <c r="F56" s="21"/>
      <c r="G56" s="22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8" spans="1:57" ht="12" customHeight="1" x14ac:dyDescent="0.2">
      <c r="A58" s="168" t="s">
        <v>0</v>
      </c>
      <c r="B58" s="158" t="s">
        <v>1</v>
      </c>
      <c r="C58" s="158"/>
      <c r="D58" s="158"/>
      <c r="E58" s="158"/>
      <c r="F58" s="158"/>
      <c r="G58" s="158">
        <v>2006</v>
      </c>
      <c r="H58" s="158"/>
      <c r="I58" s="158"/>
      <c r="J58" s="158"/>
      <c r="K58" s="158">
        <v>2007</v>
      </c>
      <c r="L58" s="158"/>
      <c r="M58" s="158"/>
      <c r="N58" s="158"/>
      <c r="O58" s="158">
        <v>2008</v>
      </c>
      <c r="P58" s="158"/>
      <c r="Q58" s="158"/>
      <c r="R58" s="158"/>
      <c r="S58" s="158">
        <v>2009</v>
      </c>
      <c r="T58" s="158"/>
      <c r="U58" s="158"/>
      <c r="V58" s="158"/>
      <c r="W58" s="158">
        <v>2010</v>
      </c>
      <c r="X58" s="158"/>
      <c r="Y58" s="158"/>
      <c r="Z58" s="158"/>
      <c r="AA58" s="158">
        <v>2011</v>
      </c>
      <c r="AB58" s="158"/>
      <c r="AC58" s="158"/>
      <c r="AD58" s="158"/>
      <c r="AE58" s="158">
        <v>2012</v>
      </c>
      <c r="AF58" s="158"/>
      <c r="AG58" s="158"/>
      <c r="AH58" s="158"/>
      <c r="AI58" s="158">
        <v>2013</v>
      </c>
      <c r="AJ58" s="158"/>
      <c r="AK58" s="158"/>
      <c r="AL58" s="158"/>
      <c r="AM58" s="158">
        <v>2014</v>
      </c>
      <c r="AN58" s="158"/>
      <c r="AO58" s="158"/>
      <c r="AP58" s="158"/>
      <c r="AQ58" s="158">
        <v>2015</v>
      </c>
      <c r="AR58" s="158"/>
      <c r="AS58" s="158"/>
      <c r="AT58" s="158"/>
      <c r="AU58" s="158" t="s">
        <v>23</v>
      </c>
      <c r="AV58" s="158"/>
      <c r="AW58" s="158"/>
      <c r="AX58" s="158"/>
      <c r="AY58" s="158" t="s">
        <v>9</v>
      </c>
      <c r="AZ58" s="158"/>
      <c r="BA58" s="158"/>
      <c r="BB58" s="158"/>
      <c r="BC58" s="158" t="s">
        <v>22</v>
      </c>
      <c r="BD58" s="158"/>
      <c r="BE58" s="159"/>
    </row>
    <row r="59" spans="1:57" x14ac:dyDescent="0.2">
      <c r="A59" s="174"/>
      <c r="B59" s="175"/>
      <c r="C59" s="127"/>
      <c r="D59" s="127"/>
      <c r="E59" s="127"/>
      <c r="F59" s="127"/>
      <c r="G59" s="127" t="s">
        <v>5</v>
      </c>
      <c r="H59" s="127" t="s">
        <v>16</v>
      </c>
      <c r="I59" s="127" t="s">
        <v>17</v>
      </c>
      <c r="J59" s="127" t="s">
        <v>18</v>
      </c>
      <c r="K59" s="127" t="s">
        <v>5</v>
      </c>
      <c r="L59" s="127" t="s">
        <v>16</v>
      </c>
      <c r="M59" s="127" t="s">
        <v>17</v>
      </c>
      <c r="N59" s="127" t="s">
        <v>18</v>
      </c>
      <c r="O59" s="127" t="s">
        <v>5</v>
      </c>
      <c r="P59" s="127" t="s">
        <v>16</v>
      </c>
      <c r="Q59" s="127" t="s">
        <v>17</v>
      </c>
      <c r="R59" s="127" t="s">
        <v>18</v>
      </c>
      <c r="S59" s="127" t="s">
        <v>5</v>
      </c>
      <c r="T59" s="127" t="s">
        <v>16</v>
      </c>
      <c r="U59" s="127" t="s">
        <v>17</v>
      </c>
      <c r="V59" s="127" t="s">
        <v>18</v>
      </c>
      <c r="W59" s="127" t="s">
        <v>5</v>
      </c>
      <c r="X59" s="127" t="s">
        <v>16</v>
      </c>
      <c r="Y59" s="127" t="s">
        <v>17</v>
      </c>
      <c r="Z59" s="127" t="s">
        <v>18</v>
      </c>
      <c r="AA59" s="127" t="s">
        <v>5</v>
      </c>
      <c r="AB59" s="127" t="s">
        <v>16</v>
      </c>
      <c r="AC59" s="127" t="s">
        <v>17</v>
      </c>
      <c r="AD59" s="127" t="s">
        <v>18</v>
      </c>
      <c r="AE59" s="127" t="s">
        <v>5</v>
      </c>
      <c r="AF59" s="127" t="s">
        <v>16</v>
      </c>
      <c r="AG59" s="127" t="s">
        <v>17</v>
      </c>
      <c r="AH59" s="127" t="s">
        <v>18</v>
      </c>
      <c r="AI59" s="127" t="s">
        <v>5</v>
      </c>
      <c r="AJ59" s="127" t="s">
        <v>16</v>
      </c>
      <c r="AK59" s="127" t="s">
        <v>17</v>
      </c>
      <c r="AL59" s="127" t="s">
        <v>18</v>
      </c>
      <c r="AM59" s="127" t="s">
        <v>5</v>
      </c>
      <c r="AN59" s="127" t="s">
        <v>16</v>
      </c>
      <c r="AO59" s="127" t="s">
        <v>17</v>
      </c>
      <c r="AP59" s="127" t="s">
        <v>18</v>
      </c>
      <c r="AQ59" s="127" t="s">
        <v>5</v>
      </c>
      <c r="AR59" s="127" t="s">
        <v>16</v>
      </c>
      <c r="AS59" s="127" t="s">
        <v>17</v>
      </c>
      <c r="AT59" s="127" t="s">
        <v>18</v>
      </c>
      <c r="AU59" s="127" t="s">
        <v>5</v>
      </c>
      <c r="AV59" s="127" t="s">
        <v>16</v>
      </c>
      <c r="AW59" s="127" t="s">
        <v>17</v>
      </c>
      <c r="AX59" s="127" t="s">
        <v>18</v>
      </c>
      <c r="AY59" s="127" t="s">
        <v>5</v>
      </c>
      <c r="AZ59" s="127" t="s">
        <v>16</v>
      </c>
      <c r="BA59" s="127" t="s">
        <v>17</v>
      </c>
      <c r="BB59" s="127" t="s">
        <v>18</v>
      </c>
      <c r="BC59" s="127" t="s">
        <v>5</v>
      </c>
      <c r="BD59" s="127" t="s">
        <v>16</v>
      </c>
      <c r="BE59" s="38" t="s">
        <v>17</v>
      </c>
    </row>
    <row r="60" spans="1:57" x14ac:dyDescent="0.2">
      <c r="A60" s="137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96"/>
    </row>
    <row r="61" spans="1:57" x14ac:dyDescent="0.2">
      <c r="A61" s="54" t="s">
        <v>73</v>
      </c>
      <c r="B61" s="59" t="s">
        <v>74</v>
      </c>
      <c r="C61" s="101"/>
      <c r="D61" s="101"/>
      <c r="E61" s="101"/>
      <c r="F61" s="101"/>
      <c r="G61" s="72">
        <f>+G15/C15*100-100</f>
        <v>0.10150393210341235</v>
      </c>
      <c r="H61" s="72">
        <f>+SUM(G15:H15)/SUM(C15:D15)*100-100</f>
        <v>-1.2619762653065436</v>
      </c>
      <c r="I61" s="72">
        <f>+SUM(G15:I15)/SUM(C15:E15)*100-100</f>
        <v>5.1586719373853498</v>
      </c>
      <c r="J61" s="72">
        <f>+SUM(G15:J15)/SUM(C15:F15)*100-100</f>
        <v>12.610992234260337</v>
      </c>
      <c r="K61" s="72">
        <f t="shared" ref="K61:K66" si="7">+K15/G15*100-100</f>
        <v>47.644472349061829</v>
      </c>
      <c r="L61" s="72">
        <f t="shared" ref="L61:L66" si="8">+SUM(K15:L15)/SUM(G15:H15)*100-100</f>
        <v>57.533900807012685</v>
      </c>
      <c r="M61" s="72">
        <f t="shared" ref="M61:M66" si="9">+SUM(K15:M15)/SUM(G15:I15)*100-100</f>
        <v>47.50621384679522</v>
      </c>
      <c r="N61" s="72">
        <f t="shared" ref="N61:N66" si="10">+SUM(K15:N15)/SUM(G15:J15)*100-100</f>
        <v>27.155080732357703</v>
      </c>
      <c r="O61" s="72">
        <f t="shared" ref="O61:O66" si="11">+O15/K15*100-100</f>
        <v>-33.602974256576587</v>
      </c>
      <c r="P61" s="72">
        <f t="shared" ref="P61:P66" si="12">+SUM(O15:P15)/SUM(K15:L15)*100-100</f>
        <v>-34.108112511759842</v>
      </c>
      <c r="Q61" s="72">
        <f t="shared" ref="Q61:Q66" si="13">+SUM(O15:Q15)/SUM(K15:M15)*100-100</f>
        <v>-33.72971978973689</v>
      </c>
      <c r="R61" s="72">
        <f t="shared" ref="R61:R66" si="14">+SUM(O15:R15)/SUM(K15:N15)*100-100</f>
        <v>-28.195000779674544</v>
      </c>
      <c r="S61" s="72">
        <f t="shared" ref="S61:S66" si="15">+S15/O15*100-100</f>
        <v>21.023614182363318</v>
      </c>
      <c r="T61" s="72">
        <f t="shared" ref="T61:T66" si="16">+SUM(S15:T15)/SUM(O15:P15)*100-100</f>
        <v>27.540909848586438</v>
      </c>
      <c r="U61" s="72">
        <f t="shared" ref="U61:U66" si="17">+SUM(S15:U15)/SUM(O15:Q15)*100-100</f>
        <v>30.964371114014</v>
      </c>
      <c r="V61" s="72">
        <f t="shared" ref="V61:V66" si="18">+SUM(S15:V15)/SUM(O15:R15)*100-100</f>
        <v>24.669018618018981</v>
      </c>
      <c r="W61" s="72">
        <f t="shared" ref="W61:W66" si="19">+W15/S15*100-100</f>
        <v>-4.0167365833064963</v>
      </c>
      <c r="X61" s="72">
        <f t="shared" ref="X61:X66" si="20">+SUM(W15:X15)/SUM(S15:T15)*100-100</f>
        <v>-7.4595550308179952</v>
      </c>
      <c r="Y61" s="72">
        <f t="shared" ref="Y61:Y66" si="21">+SUM(W15:Y15)/SUM(S15:U15)*100-100</f>
        <v>-11.091098171633888</v>
      </c>
      <c r="Z61" s="72">
        <f t="shared" ref="Z61:Z66" si="22">+SUM(W15:Z15)/SUM(S15:V15)*100-100</f>
        <v>-11.169254889888066</v>
      </c>
      <c r="AA61" s="72">
        <f t="shared" ref="AA61:AA66" si="23">+AA15/W15*100-100</f>
        <v>4.2327957950790278</v>
      </c>
      <c r="AB61" s="72">
        <f t="shared" ref="AB61:AB66" si="24">+SUM(AA15:AB15)/SUM(W15:X15)*100-100</f>
        <v>-2.6610236894750869</v>
      </c>
      <c r="AC61" s="72">
        <f t="shared" ref="AC61:AC66" si="25">+SUM(AA15:AC15)/SUM(W15:Y15)*100-100</f>
        <v>1.3767712611574012</v>
      </c>
      <c r="AD61" s="72">
        <f t="shared" ref="AD61:AD66" si="26">+SUM(AA15:AD15)/SUM(W15:Z15)*100-100</f>
        <v>4.3947944295862413</v>
      </c>
      <c r="AE61" s="72">
        <f t="shared" ref="AE61:AE66" si="27">+AE15/AA15*100-100</f>
        <v>-7.7610365822545191</v>
      </c>
      <c r="AF61" s="72">
        <f t="shared" ref="AF61:AF66" si="28">+SUM(AE15:AF15)/SUM(AA15:AB15)*100-100</f>
        <v>-2.6742788174660177</v>
      </c>
      <c r="AG61" s="72">
        <f t="shared" ref="AG61:AG66" si="29">+SUM(AE15:AG15)/SUM(AA15:AC15)*100-100</f>
        <v>-0.17828137546204914</v>
      </c>
      <c r="AH61" s="72">
        <f t="shared" ref="AH61:AH66" si="30">+SUM(AE15:AH15)/SUM(AA15:AD15)*100-100</f>
        <v>-2.3081976154996653</v>
      </c>
      <c r="AI61" s="72">
        <f t="shared" ref="AI61:AI66" si="31">+AI15/AE15*100-100</f>
        <v>14.933767725283047</v>
      </c>
      <c r="AJ61" s="72">
        <f t="shared" ref="AJ61:AJ66" si="32">+SUM(AI15:AJ15)/SUM(AE15:AF15)*100-100</f>
        <v>18.486477801631793</v>
      </c>
      <c r="AK61" s="72">
        <f t="shared" ref="AK61:AK66" si="33">+SUM(AI15:AK15)/SUM(AE15:AG15)*100-100</f>
        <v>3.4434468049593789</v>
      </c>
      <c r="AL61" s="72">
        <f t="shared" ref="AL61:AL66" si="34">+SUM(AI15:AL15)/SUM(AE15:AH15)*100-100</f>
        <v>3.9398065327298468</v>
      </c>
      <c r="AM61" s="72">
        <f t="shared" ref="AM61:AM66" si="35">+AM15/AI15*100-100</f>
        <v>-5.1476499194265841</v>
      </c>
      <c r="AN61" s="72">
        <f t="shared" ref="AN61:AN66" si="36">+SUM(AM15:AN15)/SUM(AI15:AJ15)*100-100</f>
        <v>-5.1765910718679606</v>
      </c>
      <c r="AO61" s="72">
        <f t="shared" ref="AO61:AO66" si="37">+SUM(AM15:AO15)/SUM(AI15:AK15)*100-100</f>
        <v>7.0932790184462249</v>
      </c>
      <c r="AP61" s="72">
        <f t="shared" ref="AP61:AP66" si="38">+SUM(AM15:AP15)/SUM(AI15:AL15)*100-100</f>
        <v>9.5855216599384931</v>
      </c>
      <c r="AQ61" s="72">
        <f t="shared" ref="AQ61:AQ66" si="39">+AQ15/AM15*100-100</f>
        <v>13.725535917538892</v>
      </c>
      <c r="AR61" s="72">
        <f t="shared" ref="AR61:AR66" si="40">+SUM(AQ15:AR15)/SUM(AM15:AN15)*100-100</f>
        <v>11.918741812994881</v>
      </c>
      <c r="AS61" s="72">
        <f t="shared" ref="AS61:AS66" si="41">+SUM(AQ15:AS15)/SUM(AM15:AO15)*100-100</f>
        <v>12.001853255830667</v>
      </c>
      <c r="AT61" s="72">
        <f t="shared" ref="AT61:AT66" si="42">+SUM(AQ15:AT15)/SUM(AM15:AP15)*100-100</f>
        <v>9.4820011713420342</v>
      </c>
      <c r="AU61" s="72">
        <f t="shared" ref="AU61:AU66" si="43">+AU15/AQ15*100-100</f>
        <v>-1.6310412958033282</v>
      </c>
      <c r="AV61" s="72">
        <f t="shared" ref="AV61:AV66" si="44">+SUM(AU15:AV15)/SUM(AQ15:AR15)*100-100</f>
        <v>0.20195393633395042</v>
      </c>
      <c r="AW61" s="72">
        <f t="shared" ref="AW61:AW66" si="45">+SUM(AU15:AW15)/SUM(AQ15:AS15)*100-100</f>
        <v>-2.7567224388241414</v>
      </c>
      <c r="AX61" s="72">
        <f t="shared" ref="AX61:AX66" si="46">+SUM(AU15:AX15)/SUM(AQ15:AT15)*100-100</f>
        <v>-0.23584549313763148</v>
      </c>
      <c r="AY61" s="72">
        <f t="shared" ref="AY61:AY66" si="47">+AY15/AU15*100-100</f>
        <v>6.524186118311917</v>
      </c>
      <c r="AZ61" s="72">
        <f t="shared" ref="AZ61:AZ66" si="48">+SUM(AY15:AZ15)/SUM(AU15:AV15)*100-100</f>
        <v>4.8541922539262998</v>
      </c>
      <c r="BA61" s="72">
        <f t="shared" ref="BA61:BA66" si="49">+SUM(AY15:BA15)/SUM(AU15:AW15)*100-100</f>
        <v>3.7095602882740479</v>
      </c>
      <c r="BB61" s="72">
        <f t="shared" ref="BB61:BB66" si="50">+SUM(AY15:BB15)/SUM(AU15:AX15)*100-100</f>
        <v>1.2045469773158288</v>
      </c>
      <c r="BC61" s="72">
        <f t="shared" ref="BC61:BC66" si="51">+BC15/AY15*100-100</f>
        <v>3.414159895940827E-2</v>
      </c>
      <c r="BD61" s="72">
        <f t="shared" ref="BD61:BD66" si="52">+SUM(BC15:BD15)/SUM(AY15:AZ15)*100-100</f>
        <v>1.9653241616708783</v>
      </c>
      <c r="BE61" s="73">
        <f t="shared" ref="BE61:BE66" si="53">+SUM(BC15:BE15)/SUM(AY15:BA15)*100-100</f>
        <v>0.97929984411486259</v>
      </c>
    </row>
    <row r="62" spans="1:57" x14ac:dyDescent="0.2">
      <c r="A62" s="53" t="s">
        <v>75</v>
      </c>
      <c r="B62" s="56" t="s">
        <v>76</v>
      </c>
      <c r="C62" s="103"/>
      <c r="D62" s="103"/>
      <c r="E62" s="103"/>
      <c r="F62" s="103"/>
      <c r="G62" s="97">
        <f>+G16/C16*100-100</f>
        <v>0.52109029856653422</v>
      </c>
      <c r="H62" s="97">
        <f>+SUM(G16:H16)/SUM(C16:D16)*100-100</f>
        <v>7.1833386617019386</v>
      </c>
      <c r="I62" s="97">
        <f>+SUM(G16:I16)/SUM(C16:E16)*100-100</f>
        <v>11.462657311218464</v>
      </c>
      <c r="J62" s="97">
        <f>+SUM(G16:J16)/SUM(C16:F16)*100-100</f>
        <v>11.093161159145737</v>
      </c>
      <c r="K62" s="97">
        <f t="shared" si="7"/>
        <v>37.561554592320618</v>
      </c>
      <c r="L62" s="97">
        <f t="shared" si="8"/>
        <v>36.953082869024144</v>
      </c>
      <c r="M62" s="97">
        <f t="shared" si="9"/>
        <v>29.153731176345303</v>
      </c>
      <c r="N62" s="97">
        <f t="shared" si="10"/>
        <v>12.257689747997375</v>
      </c>
      <c r="O62" s="97">
        <f t="shared" si="11"/>
        <v>-30.351700072130384</v>
      </c>
      <c r="P62" s="97">
        <f t="shared" si="12"/>
        <v>-13.57940378968037</v>
      </c>
      <c r="Q62" s="97">
        <f t="shared" si="13"/>
        <v>-7.7447271216616258</v>
      </c>
      <c r="R62" s="97">
        <f t="shared" si="14"/>
        <v>-4.4099968652800356</v>
      </c>
      <c r="S62" s="97">
        <f t="shared" si="15"/>
        <v>23.399929702267585</v>
      </c>
      <c r="T62" s="97">
        <f t="shared" si="16"/>
        <v>18.448222954284162</v>
      </c>
      <c r="U62" s="97">
        <f t="shared" si="17"/>
        <v>12.244667931344139</v>
      </c>
      <c r="V62" s="97">
        <f t="shared" si="18"/>
        <v>12.793081361062903</v>
      </c>
      <c r="W62" s="97">
        <f t="shared" si="19"/>
        <v>15.543096115958278</v>
      </c>
      <c r="X62" s="97">
        <f t="shared" si="20"/>
        <v>14.231205538803906</v>
      </c>
      <c r="Y62" s="97">
        <f t="shared" si="21"/>
        <v>13.84677258920226</v>
      </c>
      <c r="Z62" s="97">
        <f t="shared" si="22"/>
        <v>12.01124245847123</v>
      </c>
      <c r="AA62" s="97">
        <f t="shared" si="23"/>
        <v>7.2312925925793792</v>
      </c>
      <c r="AB62" s="97">
        <f t="shared" si="24"/>
        <v>2.2727228001935913</v>
      </c>
      <c r="AC62" s="97">
        <f t="shared" si="25"/>
        <v>2.7200005599776489</v>
      </c>
      <c r="AD62" s="97">
        <f t="shared" si="26"/>
        <v>3.9478709426174134</v>
      </c>
      <c r="AE62" s="97">
        <f t="shared" si="27"/>
        <v>6.196905497406874</v>
      </c>
      <c r="AF62" s="97">
        <f t="shared" si="28"/>
        <v>13.142074835299169</v>
      </c>
      <c r="AG62" s="97">
        <f t="shared" si="29"/>
        <v>11.885411387235337</v>
      </c>
      <c r="AH62" s="97">
        <f t="shared" si="30"/>
        <v>4.9567627260863674</v>
      </c>
      <c r="AI62" s="97">
        <f t="shared" si="31"/>
        <v>3.9517435161592402</v>
      </c>
      <c r="AJ62" s="97">
        <f t="shared" si="32"/>
        <v>3.1011499776403326</v>
      </c>
      <c r="AK62" s="97">
        <f t="shared" si="33"/>
        <v>2.2891322308201438</v>
      </c>
      <c r="AL62" s="97">
        <f t="shared" si="34"/>
        <v>6.8879006298826937</v>
      </c>
      <c r="AM62" s="97">
        <f t="shared" si="35"/>
        <v>17.855885744004141</v>
      </c>
      <c r="AN62" s="97">
        <f t="shared" si="36"/>
        <v>11.965460353451135</v>
      </c>
      <c r="AO62" s="97">
        <f t="shared" si="37"/>
        <v>13.79310381141174</v>
      </c>
      <c r="AP62" s="97">
        <f t="shared" si="38"/>
        <v>12.06774234649221</v>
      </c>
      <c r="AQ62" s="97">
        <f t="shared" si="39"/>
        <v>15.805516600879102</v>
      </c>
      <c r="AR62" s="97">
        <f t="shared" si="40"/>
        <v>15.500492178186207</v>
      </c>
      <c r="AS62" s="97">
        <f t="shared" si="41"/>
        <v>15.232270762523044</v>
      </c>
      <c r="AT62" s="97">
        <f t="shared" si="42"/>
        <v>10.227295893315386</v>
      </c>
      <c r="AU62" s="97">
        <f t="shared" si="43"/>
        <v>-0.51009800789073267</v>
      </c>
      <c r="AV62" s="97">
        <f t="shared" si="44"/>
        <v>-0.85690996171607026</v>
      </c>
      <c r="AW62" s="97">
        <f t="shared" si="45"/>
        <v>-0.68196508276116674</v>
      </c>
      <c r="AX62" s="97">
        <f t="shared" si="46"/>
        <v>-1.9348123671534267E-2</v>
      </c>
      <c r="AY62" s="97">
        <f t="shared" si="47"/>
        <v>2.0747583461445629</v>
      </c>
      <c r="AZ62" s="97">
        <f t="shared" si="48"/>
        <v>0.76394625538758021</v>
      </c>
      <c r="BA62" s="97">
        <f t="shared" si="49"/>
        <v>1.1272495422811346</v>
      </c>
      <c r="BB62" s="97">
        <f t="shared" si="50"/>
        <v>0.29290740759601874</v>
      </c>
      <c r="BC62" s="97">
        <f t="shared" si="51"/>
        <v>-2.6685676793278787</v>
      </c>
      <c r="BD62" s="97">
        <f t="shared" si="52"/>
        <v>-3.2953907815068959</v>
      </c>
      <c r="BE62" s="98">
        <f t="shared" si="53"/>
        <v>-2.2753969654854558</v>
      </c>
    </row>
    <row r="63" spans="1:57" x14ac:dyDescent="0.2">
      <c r="A63" s="54" t="s">
        <v>77</v>
      </c>
      <c r="B63" s="59" t="s">
        <v>86</v>
      </c>
      <c r="C63" s="101"/>
      <c r="D63" s="101"/>
      <c r="E63" s="101"/>
      <c r="F63" s="101"/>
      <c r="G63" s="72">
        <f t="shared" ref="G63:G66" si="54">+G17/C17*100-100</f>
        <v>22.241235690308642</v>
      </c>
      <c r="H63" s="72">
        <f t="shared" ref="H63:H66" si="55">+SUM(G17:H17)/SUM(C17:D17)*100-100</f>
        <v>21.294047279765763</v>
      </c>
      <c r="I63" s="72">
        <f t="shared" ref="I63:I66" si="56">+SUM(G17:I17)/SUM(C17:E17)*100-100</f>
        <v>27.004414398584942</v>
      </c>
      <c r="J63" s="72">
        <f t="shared" ref="J63:J66" si="57">+SUM(G17:J17)/SUM(C17:F17)*100-100</f>
        <v>29.303815904456712</v>
      </c>
      <c r="K63" s="72">
        <f t="shared" si="7"/>
        <v>39.700954914288246</v>
      </c>
      <c r="L63" s="72">
        <f t="shared" si="8"/>
        <v>27.629728480961006</v>
      </c>
      <c r="M63" s="72">
        <f t="shared" si="9"/>
        <v>25.05118944396844</v>
      </c>
      <c r="N63" s="72">
        <f t="shared" si="10"/>
        <v>23.483410034435011</v>
      </c>
      <c r="O63" s="72">
        <f t="shared" si="11"/>
        <v>5.4152203802004522</v>
      </c>
      <c r="P63" s="72">
        <f t="shared" si="12"/>
        <v>12.310611825735876</v>
      </c>
      <c r="Q63" s="72">
        <f t="shared" si="13"/>
        <v>9.7554437076100129</v>
      </c>
      <c r="R63" s="72">
        <f t="shared" si="14"/>
        <v>8.9783685170706775</v>
      </c>
      <c r="S63" s="72">
        <f t="shared" si="15"/>
        <v>2.0149513028118378</v>
      </c>
      <c r="T63" s="72">
        <f t="shared" si="16"/>
        <v>-9.1522440866912689</v>
      </c>
      <c r="U63" s="72">
        <f t="shared" si="17"/>
        <v>-8.1860953612705316</v>
      </c>
      <c r="V63" s="72">
        <f t="shared" si="18"/>
        <v>-8.8484993423413272</v>
      </c>
      <c r="W63" s="72">
        <f t="shared" si="19"/>
        <v>-3.0662274742406055</v>
      </c>
      <c r="X63" s="72">
        <f t="shared" si="20"/>
        <v>6.2915805193110685</v>
      </c>
      <c r="Y63" s="72">
        <f t="shared" si="21"/>
        <v>8.0978737396764586</v>
      </c>
      <c r="Z63" s="72">
        <f t="shared" si="22"/>
        <v>11.961170142988294</v>
      </c>
      <c r="AA63" s="72">
        <f t="shared" si="23"/>
        <v>30.768445986246547</v>
      </c>
      <c r="AB63" s="72">
        <f t="shared" si="24"/>
        <v>32.91379374212994</v>
      </c>
      <c r="AC63" s="72">
        <f t="shared" si="25"/>
        <v>34.162306818774937</v>
      </c>
      <c r="AD63" s="72">
        <f t="shared" si="26"/>
        <v>30.306509818625017</v>
      </c>
      <c r="AE63" s="72">
        <f t="shared" si="27"/>
        <v>13.657331473222499</v>
      </c>
      <c r="AF63" s="72">
        <f t="shared" si="28"/>
        <v>9.4899071916102855</v>
      </c>
      <c r="AG63" s="72">
        <f t="shared" si="29"/>
        <v>5.5204433374667303</v>
      </c>
      <c r="AH63" s="72">
        <f t="shared" si="30"/>
        <v>5.4165842429909787</v>
      </c>
      <c r="AI63" s="72">
        <f t="shared" si="31"/>
        <v>-1.2619692239673128</v>
      </c>
      <c r="AJ63" s="72">
        <f t="shared" si="32"/>
        <v>0.29343525662271475</v>
      </c>
      <c r="AK63" s="72">
        <f t="shared" si="33"/>
        <v>2.8873080989240094</v>
      </c>
      <c r="AL63" s="72">
        <f t="shared" si="34"/>
        <v>5.4794520547944927</v>
      </c>
      <c r="AM63" s="72">
        <f t="shared" si="35"/>
        <v>16.063453444883223</v>
      </c>
      <c r="AN63" s="72">
        <f t="shared" si="36"/>
        <v>10.940668774991096</v>
      </c>
      <c r="AO63" s="72">
        <f t="shared" si="37"/>
        <v>11.575704504307069</v>
      </c>
      <c r="AP63" s="72">
        <f t="shared" si="38"/>
        <v>8.9534375960278965</v>
      </c>
      <c r="AQ63" s="72">
        <f t="shared" si="39"/>
        <v>-4.7192821708991914</v>
      </c>
      <c r="AR63" s="72">
        <f t="shared" si="40"/>
        <v>-4.6915595641807926</v>
      </c>
      <c r="AS63" s="72">
        <f t="shared" si="41"/>
        <v>-9.1088188030529551</v>
      </c>
      <c r="AT63" s="72">
        <f t="shared" si="42"/>
        <v>-9.8252853771134028</v>
      </c>
      <c r="AU63" s="72">
        <f t="shared" si="43"/>
        <v>-12.038936821711616</v>
      </c>
      <c r="AV63" s="72">
        <f t="shared" si="44"/>
        <v>-10.091542536887218</v>
      </c>
      <c r="AW63" s="72">
        <f t="shared" si="45"/>
        <v>-8.8836013221548598</v>
      </c>
      <c r="AX63" s="72">
        <f t="shared" si="46"/>
        <v>-7.8619872259169057</v>
      </c>
      <c r="AY63" s="72">
        <f t="shared" si="47"/>
        <v>1.1646730286061029</v>
      </c>
      <c r="AZ63" s="72">
        <f t="shared" si="48"/>
        <v>-2.7220978299334746</v>
      </c>
      <c r="BA63" s="72">
        <f t="shared" si="49"/>
        <v>-0.5936804312110695</v>
      </c>
      <c r="BB63" s="72">
        <f t="shared" si="50"/>
        <v>-1.9553566231287363</v>
      </c>
      <c r="BC63" s="72">
        <f t="shared" si="51"/>
        <v>0.36136310633494872</v>
      </c>
      <c r="BD63" s="72">
        <f t="shared" si="52"/>
        <v>4.6001337650591694</v>
      </c>
      <c r="BE63" s="73">
        <f t="shared" si="53"/>
        <v>4.0605460711846888</v>
      </c>
    </row>
    <row r="64" spans="1:57" x14ac:dyDescent="0.2">
      <c r="A64" s="53" t="s">
        <v>78</v>
      </c>
      <c r="B64" s="56" t="s">
        <v>79</v>
      </c>
      <c r="C64" s="103"/>
      <c r="D64" s="103"/>
      <c r="E64" s="103"/>
      <c r="F64" s="103"/>
      <c r="G64" s="97">
        <f t="shared" si="54"/>
        <v>11.057323180261108</v>
      </c>
      <c r="H64" s="97">
        <f t="shared" si="55"/>
        <v>11.597765119424579</v>
      </c>
      <c r="I64" s="97">
        <f t="shared" si="56"/>
        <v>10.829801755029848</v>
      </c>
      <c r="J64" s="97">
        <f t="shared" si="57"/>
        <v>9.1732729331823322</v>
      </c>
      <c r="K64" s="97">
        <f t="shared" si="7"/>
        <v>-3.4390155461491503</v>
      </c>
      <c r="L64" s="97">
        <f t="shared" si="8"/>
        <v>-5.5835153639082193</v>
      </c>
      <c r="M64" s="97">
        <f t="shared" si="9"/>
        <v>-6.728836073419302</v>
      </c>
      <c r="N64" s="97">
        <f t="shared" si="10"/>
        <v>-6.984785615490992</v>
      </c>
      <c r="O64" s="97">
        <f t="shared" si="11"/>
        <v>-3.831284187119266</v>
      </c>
      <c r="P64" s="97">
        <f t="shared" si="12"/>
        <v>-2.028878388287751</v>
      </c>
      <c r="Q64" s="97">
        <f t="shared" si="13"/>
        <v>-0.63706966103490004</v>
      </c>
      <c r="R64" s="97">
        <f t="shared" si="14"/>
        <v>0.48327137546466759</v>
      </c>
      <c r="S64" s="97">
        <f t="shared" si="15"/>
        <v>5.7855315006745514</v>
      </c>
      <c r="T64" s="97">
        <f t="shared" si="16"/>
        <v>6.6650864670648247</v>
      </c>
      <c r="U64" s="97">
        <f t="shared" si="17"/>
        <v>7.4997427260349099</v>
      </c>
      <c r="V64" s="97">
        <f t="shared" si="18"/>
        <v>8.5090640029596614</v>
      </c>
      <c r="W64" s="97">
        <f t="shared" si="19"/>
        <v>11.625754642078206</v>
      </c>
      <c r="X64" s="97">
        <f t="shared" si="20"/>
        <v>11.978651903451507</v>
      </c>
      <c r="Y64" s="97">
        <f t="shared" si="21"/>
        <v>12.272460491223896</v>
      </c>
      <c r="Z64" s="97">
        <f t="shared" si="22"/>
        <v>12.444595976815577</v>
      </c>
      <c r="AA64" s="97">
        <f t="shared" si="23"/>
        <v>12.564307740100219</v>
      </c>
      <c r="AB64" s="97">
        <f t="shared" si="24"/>
        <v>11.369621289893701</v>
      </c>
      <c r="AC64" s="97">
        <f t="shared" si="25"/>
        <v>9.7596152898737074</v>
      </c>
      <c r="AD64" s="97">
        <f t="shared" si="26"/>
        <v>7.4590661006670729</v>
      </c>
      <c r="AE64" s="97">
        <f t="shared" si="27"/>
        <v>-8.1556153139031409</v>
      </c>
      <c r="AF64" s="97">
        <f t="shared" si="28"/>
        <v>-8.9091579333442468</v>
      </c>
      <c r="AG64" s="97">
        <f t="shared" si="29"/>
        <v>-8.6946636016035086</v>
      </c>
      <c r="AH64" s="97">
        <f t="shared" si="30"/>
        <v>-7.2234762979684177</v>
      </c>
      <c r="AI64" s="97">
        <f t="shared" si="31"/>
        <v>4.4326853888243818</v>
      </c>
      <c r="AJ64" s="97">
        <f t="shared" si="32"/>
        <v>5.3498608746684511</v>
      </c>
      <c r="AK64" s="97">
        <f t="shared" si="33"/>
        <v>5.228308666525578</v>
      </c>
      <c r="AL64" s="97">
        <f t="shared" si="34"/>
        <v>4.0145985401460109</v>
      </c>
      <c r="AM64" s="97">
        <f t="shared" si="35"/>
        <v>2.8384550217012077</v>
      </c>
      <c r="AN64" s="97">
        <f t="shared" si="36"/>
        <v>1.4572791996797747</v>
      </c>
      <c r="AO64" s="97">
        <f t="shared" si="37"/>
        <v>0.83485664788884151</v>
      </c>
      <c r="AP64" s="97">
        <f t="shared" si="38"/>
        <v>0.70175438596488959</v>
      </c>
      <c r="AQ64" s="97">
        <f t="shared" si="39"/>
        <v>-1.188451270137648</v>
      </c>
      <c r="AR64" s="97">
        <f t="shared" si="40"/>
        <v>-2.7741502749464075E-2</v>
      </c>
      <c r="AS64" s="97">
        <f t="shared" si="41"/>
        <v>1.2098418781334885</v>
      </c>
      <c r="AT64" s="97">
        <f t="shared" si="42"/>
        <v>2.4970963995354651</v>
      </c>
      <c r="AU64" s="97">
        <f t="shared" si="43"/>
        <v>9.6769110426188689</v>
      </c>
      <c r="AV64" s="97">
        <f t="shared" si="44"/>
        <v>15.208548052218077</v>
      </c>
      <c r="AW64" s="97">
        <f t="shared" si="45"/>
        <v>14.833259841395787</v>
      </c>
      <c r="AX64" s="97">
        <f t="shared" si="46"/>
        <v>13.144475920679866</v>
      </c>
      <c r="AY64" s="97">
        <f t="shared" si="47"/>
        <v>7.8925842944571372</v>
      </c>
      <c r="AZ64" s="97">
        <f t="shared" si="48"/>
        <v>-2.1204618627505596</v>
      </c>
      <c r="BA64" s="97">
        <f t="shared" si="49"/>
        <v>-3.0817281781311436</v>
      </c>
      <c r="BB64" s="97">
        <f t="shared" si="50"/>
        <v>-0.56357030366733341</v>
      </c>
      <c r="BC64" s="97">
        <f t="shared" si="51"/>
        <v>-4.6834963750104492</v>
      </c>
      <c r="BD64" s="97">
        <f t="shared" si="52"/>
        <v>-1.8795542719611262</v>
      </c>
      <c r="BE64" s="98">
        <f t="shared" si="53"/>
        <v>0.56674656757587627</v>
      </c>
    </row>
    <row r="65" spans="1:57" ht="11.25" customHeight="1" x14ac:dyDescent="0.2">
      <c r="A65" s="54" t="s">
        <v>80</v>
      </c>
      <c r="B65" s="59" t="s">
        <v>81</v>
      </c>
      <c r="C65" s="101"/>
      <c r="D65" s="101"/>
      <c r="E65" s="101"/>
      <c r="F65" s="101"/>
      <c r="G65" s="72">
        <f t="shared" si="54"/>
        <v>-0.14899604800292821</v>
      </c>
      <c r="H65" s="72">
        <f t="shared" si="55"/>
        <v>-1.0849294099797504</v>
      </c>
      <c r="I65" s="72">
        <f t="shared" si="56"/>
        <v>-1.3384124967406592</v>
      </c>
      <c r="J65" s="72">
        <f t="shared" si="57"/>
        <v>-1.1776859504131636</v>
      </c>
      <c r="K65" s="72">
        <f t="shared" si="7"/>
        <v>1.6859711988324761</v>
      </c>
      <c r="L65" s="72">
        <f t="shared" si="8"/>
        <v>3.3298441872976241</v>
      </c>
      <c r="M65" s="72">
        <f t="shared" si="9"/>
        <v>4.388485186733476</v>
      </c>
      <c r="N65" s="72">
        <f t="shared" si="10"/>
        <v>5.2895672172276704</v>
      </c>
      <c r="O65" s="72">
        <f t="shared" si="11"/>
        <v>3.0485172156088112</v>
      </c>
      <c r="P65" s="72">
        <f t="shared" si="12"/>
        <v>2.6249541820738926</v>
      </c>
      <c r="Q65" s="72">
        <f t="shared" si="13"/>
        <v>2.3000587656937626</v>
      </c>
      <c r="R65" s="72">
        <f t="shared" si="14"/>
        <v>2.3431294678316164</v>
      </c>
      <c r="S65" s="72">
        <f t="shared" si="15"/>
        <v>4.683981775040607</v>
      </c>
      <c r="T65" s="72">
        <f t="shared" si="16"/>
        <v>5.89445264945698</v>
      </c>
      <c r="U65" s="72">
        <f t="shared" si="17"/>
        <v>6.6309351170228439</v>
      </c>
      <c r="V65" s="72">
        <f t="shared" si="18"/>
        <v>6.8684516880093298</v>
      </c>
      <c r="W65" s="72">
        <f t="shared" si="19"/>
        <v>7.1465822643387469</v>
      </c>
      <c r="X65" s="72">
        <f t="shared" si="20"/>
        <v>7.1350788722762246</v>
      </c>
      <c r="Y65" s="72">
        <f t="shared" si="21"/>
        <v>6.7888329992993164</v>
      </c>
      <c r="Z65" s="72">
        <f t="shared" si="22"/>
        <v>6.8082788671024019</v>
      </c>
      <c r="AA65" s="72">
        <f t="shared" si="23"/>
        <v>9.3804998212311688</v>
      </c>
      <c r="AB65" s="72">
        <f t="shared" si="24"/>
        <v>9.4498647017000792</v>
      </c>
      <c r="AC65" s="72">
        <f t="shared" si="25"/>
        <v>9.6892479135388925</v>
      </c>
      <c r="AD65" s="72">
        <f t="shared" si="26"/>
        <v>9.603943566207704</v>
      </c>
      <c r="AE65" s="72">
        <f t="shared" si="27"/>
        <v>4.2939720895861058</v>
      </c>
      <c r="AF65" s="72">
        <f t="shared" si="28"/>
        <v>3.5152309881182617</v>
      </c>
      <c r="AG65" s="72">
        <f t="shared" si="29"/>
        <v>3.5612323471029868</v>
      </c>
      <c r="AH65" s="72">
        <f t="shared" si="30"/>
        <v>4.2338709677419217</v>
      </c>
      <c r="AI65" s="72">
        <f t="shared" si="31"/>
        <v>11.849679013710727</v>
      </c>
      <c r="AJ65" s="72">
        <f t="shared" si="32"/>
        <v>14.406527624268932</v>
      </c>
      <c r="AK65" s="72">
        <f t="shared" si="33"/>
        <v>15.538391611768333</v>
      </c>
      <c r="AL65" s="72">
        <f t="shared" si="34"/>
        <v>15.711947626841265</v>
      </c>
      <c r="AM65" s="72">
        <f t="shared" si="35"/>
        <v>9.9426890183209764</v>
      </c>
      <c r="AN65" s="72">
        <f t="shared" si="36"/>
        <v>8.334974978714115</v>
      </c>
      <c r="AO65" s="72">
        <f t="shared" si="37"/>
        <v>7.1170712158264706</v>
      </c>
      <c r="AP65" s="72">
        <f t="shared" si="38"/>
        <v>6.8149672110068309</v>
      </c>
      <c r="AQ65" s="72">
        <f t="shared" si="39"/>
        <v>2.0951899288305071</v>
      </c>
      <c r="AR65" s="72">
        <f t="shared" si="40"/>
        <v>1.9826575107483819</v>
      </c>
      <c r="AS65" s="72">
        <f t="shared" si="41"/>
        <v>1.7492362485218393</v>
      </c>
      <c r="AT65" s="72">
        <f t="shared" si="42"/>
        <v>1.1797279402913148</v>
      </c>
      <c r="AU65" s="72">
        <f t="shared" si="43"/>
        <v>-4.8542555830864558</v>
      </c>
      <c r="AV65" s="72">
        <f t="shared" si="44"/>
        <v>-7.0562101139380502</v>
      </c>
      <c r="AW65" s="72">
        <f t="shared" si="45"/>
        <v>-8.2288264788709142</v>
      </c>
      <c r="AX65" s="72">
        <f t="shared" si="46"/>
        <v>-8.8637715645449191</v>
      </c>
      <c r="AY65" s="72">
        <f t="shared" si="47"/>
        <v>4.9321247578754708</v>
      </c>
      <c r="AZ65" s="72">
        <f t="shared" si="48"/>
        <v>9.4786936058183642</v>
      </c>
      <c r="BA65" s="72">
        <f t="shared" si="49"/>
        <v>12.238588965206176</v>
      </c>
      <c r="BB65" s="72">
        <f t="shared" si="50"/>
        <v>14.602276667607896</v>
      </c>
      <c r="BC65" s="72">
        <f t="shared" si="51"/>
        <v>5.3336023891519488</v>
      </c>
      <c r="BD65" s="72">
        <f t="shared" si="52"/>
        <v>4.8137493290077487</v>
      </c>
      <c r="BE65" s="73">
        <f t="shared" si="53"/>
        <v>4.1891463488440195</v>
      </c>
    </row>
    <row r="66" spans="1:57" s="111" customFormat="1" x14ac:dyDescent="0.2">
      <c r="A66" s="138" t="s">
        <v>71</v>
      </c>
      <c r="B66" s="121" t="s">
        <v>72</v>
      </c>
      <c r="C66" s="105"/>
      <c r="D66" s="105"/>
      <c r="E66" s="105"/>
      <c r="F66" s="105"/>
      <c r="G66" s="99">
        <f t="shared" si="54"/>
        <v>10.100505134124489</v>
      </c>
      <c r="H66" s="99">
        <f t="shared" si="55"/>
        <v>13.645192001948445</v>
      </c>
      <c r="I66" s="99">
        <f t="shared" si="56"/>
        <v>17.075050133590281</v>
      </c>
      <c r="J66" s="99">
        <f t="shared" si="57"/>
        <v>19.635280235022279</v>
      </c>
      <c r="K66" s="99">
        <f t="shared" si="7"/>
        <v>31.187578171114609</v>
      </c>
      <c r="L66" s="99">
        <f t="shared" si="8"/>
        <v>30.694370147134208</v>
      </c>
      <c r="M66" s="99">
        <f t="shared" si="9"/>
        <v>27.5510745440736</v>
      </c>
      <c r="N66" s="99">
        <f t="shared" si="10"/>
        <v>19.845042058750522</v>
      </c>
      <c r="O66" s="99">
        <f t="shared" si="11"/>
        <v>-6.329421773085997</v>
      </c>
      <c r="P66" s="99">
        <f t="shared" si="12"/>
        <v>-3.6284830935267252</v>
      </c>
      <c r="Q66" s="99">
        <f t="shared" si="13"/>
        <v>-4.041346074214573</v>
      </c>
      <c r="R66" s="99">
        <f t="shared" si="14"/>
        <v>-3.6443959879972141</v>
      </c>
      <c r="S66" s="99">
        <f t="shared" si="15"/>
        <v>5.9760625647949723</v>
      </c>
      <c r="T66" s="99">
        <f t="shared" si="16"/>
        <v>5.0656028791109691</v>
      </c>
      <c r="U66" s="99">
        <f t="shared" si="17"/>
        <v>4.939971096179903</v>
      </c>
      <c r="V66" s="99">
        <f t="shared" si="18"/>
        <v>4.5634624819523424</v>
      </c>
      <c r="W66" s="99">
        <f t="shared" si="19"/>
        <v>2.7736042149093976</v>
      </c>
      <c r="X66" s="99">
        <f t="shared" si="20"/>
        <v>5.0897166283985484</v>
      </c>
      <c r="Y66" s="99">
        <f t="shared" si="21"/>
        <v>5.241853013639286</v>
      </c>
      <c r="Z66" s="99">
        <f t="shared" si="22"/>
        <v>6.725270441375315</v>
      </c>
      <c r="AA66" s="99">
        <f t="shared" si="23"/>
        <v>16.229087325776064</v>
      </c>
      <c r="AB66" s="99">
        <f t="shared" si="24"/>
        <v>14.586892364755897</v>
      </c>
      <c r="AC66" s="99">
        <f t="shared" si="25"/>
        <v>15.629476872792324</v>
      </c>
      <c r="AD66" s="99">
        <f t="shared" si="26"/>
        <v>14.898796853305484</v>
      </c>
      <c r="AE66" s="99">
        <f t="shared" si="27"/>
        <v>6.827214145931876</v>
      </c>
      <c r="AF66" s="99">
        <f t="shared" si="28"/>
        <v>8.5387547570926756</v>
      </c>
      <c r="AG66" s="99">
        <f t="shared" si="29"/>
        <v>6.7414864138568191</v>
      </c>
      <c r="AH66" s="99">
        <f t="shared" si="30"/>
        <v>2.9785211758184005</v>
      </c>
      <c r="AI66" s="99">
        <f t="shared" si="31"/>
        <v>7.0641308800537104</v>
      </c>
      <c r="AJ66" s="99">
        <f t="shared" si="32"/>
        <v>6.6365046012436153</v>
      </c>
      <c r="AK66" s="99">
        <f t="shared" si="33"/>
        <v>3.9424804035862451</v>
      </c>
      <c r="AL66" s="99">
        <f t="shared" si="34"/>
        <v>5.9955237580946914</v>
      </c>
      <c r="AM66" s="99">
        <f t="shared" si="35"/>
        <v>8.9755743028695463</v>
      </c>
      <c r="AN66" s="99">
        <f t="shared" si="36"/>
        <v>6.7261051078843224</v>
      </c>
      <c r="AO66" s="99">
        <f t="shared" si="37"/>
        <v>10.486299496443124</v>
      </c>
      <c r="AP66" s="99">
        <f t="shared" si="38"/>
        <v>9.9330728473822063</v>
      </c>
      <c r="AQ66" s="99">
        <f t="shared" si="39"/>
        <v>5.7639800912140373</v>
      </c>
      <c r="AR66" s="99">
        <f t="shared" si="40"/>
        <v>4.1672741945338601</v>
      </c>
      <c r="AS66" s="99">
        <f t="shared" si="41"/>
        <v>4.1984906109138649</v>
      </c>
      <c r="AT66" s="99">
        <f t="shared" si="42"/>
        <v>2.8082611561455622</v>
      </c>
      <c r="AU66" s="99">
        <f t="shared" si="43"/>
        <v>-4.4211749769204687</v>
      </c>
      <c r="AV66" s="99">
        <f t="shared" si="44"/>
        <v>-2.4620606872578463</v>
      </c>
      <c r="AW66" s="99">
        <f t="shared" si="45"/>
        <v>-3.7461183078542746</v>
      </c>
      <c r="AX66" s="99">
        <f t="shared" si="46"/>
        <v>-2.7496743666764161</v>
      </c>
      <c r="AY66" s="99">
        <f t="shared" si="47"/>
        <v>4.1551524621193323</v>
      </c>
      <c r="AZ66" s="99">
        <f t="shared" si="48"/>
        <v>3.8984140284208593</v>
      </c>
      <c r="BA66" s="99">
        <f t="shared" si="49"/>
        <v>4.0979851572269865</v>
      </c>
      <c r="BB66" s="99">
        <f t="shared" si="50"/>
        <v>3.3100000000000165</v>
      </c>
      <c r="BC66" s="99">
        <f t="shared" si="51"/>
        <v>-0.58996562695348587</v>
      </c>
      <c r="BD66" s="99">
        <f t="shared" si="52"/>
        <v>0.93319064770869886</v>
      </c>
      <c r="BE66" s="100">
        <f t="shared" si="53"/>
        <v>0.85386899853325815</v>
      </c>
    </row>
    <row r="68" spans="1:57" x14ac:dyDescent="0.2">
      <c r="A68" s="26" t="s">
        <v>10</v>
      </c>
      <c r="B68" s="68"/>
    </row>
    <row r="69" spans="1:57" x14ac:dyDescent="0.2">
      <c r="A69" s="28" t="s">
        <v>11</v>
      </c>
      <c r="B69" s="69"/>
    </row>
    <row r="70" spans="1:57" x14ac:dyDescent="0.2">
      <c r="A70" s="28" t="s">
        <v>12</v>
      </c>
      <c r="B70" s="69"/>
    </row>
    <row r="71" spans="1:57" x14ac:dyDescent="0.2">
      <c r="A71" s="29" t="s">
        <v>91</v>
      </c>
      <c r="B71" s="70"/>
    </row>
  </sheetData>
  <mergeCells count="52">
    <mergeCell ref="AY12:BB12"/>
    <mergeCell ref="BC12:BE12"/>
    <mergeCell ref="A1:G4"/>
    <mergeCell ref="A5:G6"/>
    <mergeCell ref="A12:A13"/>
    <mergeCell ref="B12:B13"/>
    <mergeCell ref="C12:F12"/>
    <mergeCell ref="G12:J12"/>
    <mergeCell ref="AE12:AH12"/>
    <mergeCell ref="AI12:AL12"/>
    <mergeCell ref="AM12:AP12"/>
    <mergeCell ref="AQ12:AT12"/>
    <mergeCell ref="AU12:AX12"/>
    <mergeCell ref="K12:N12"/>
    <mergeCell ref="O12:R12"/>
    <mergeCell ref="S12:V12"/>
    <mergeCell ref="W12:Z12"/>
    <mergeCell ref="AA12:AD12"/>
    <mergeCell ref="AE36:AH36"/>
    <mergeCell ref="AI36:AL36"/>
    <mergeCell ref="K36:N36"/>
    <mergeCell ref="BC36:BE36"/>
    <mergeCell ref="A30:G31"/>
    <mergeCell ref="A36:A37"/>
    <mergeCell ref="B36:B37"/>
    <mergeCell ref="C36:F36"/>
    <mergeCell ref="G36:J36"/>
    <mergeCell ref="AM36:AP36"/>
    <mergeCell ref="AQ36:AT36"/>
    <mergeCell ref="AU36:AX36"/>
    <mergeCell ref="AY36:BB36"/>
    <mergeCell ref="A52:G53"/>
    <mergeCell ref="O36:R36"/>
    <mergeCell ref="S36:V36"/>
    <mergeCell ref="W36:Z36"/>
    <mergeCell ref="AA36:AD36"/>
    <mergeCell ref="AQ58:AT58"/>
    <mergeCell ref="AU58:AX58"/>
    <mergeCell ref="AY58:BB58"/>
    <mergeCell ref="AM58:AP58"/>
    <mergeCell ref="BC58:BE58"/>
    <mergeCell ref="A58:A59"/>
    <mergeCell ref="B58:B59"/>
    <mergeCell ref="C58:F58"/>
    <mergeCell ref="G58:J58"/>
    <mergeCell ref="K58:N58"/>
    <mergeCell ref="AI58:AL58"/>
    <mergeCell ref="O58:R58"/>
    <mergeCell ref="S58:V58"/>
    <mergeCell ref="W58:Z58"/>
    <mergeCell ref="AA58:AD58"/>
    <mergeCell ref="AE58:AH58"/>
  </mergeCells>
  <hyperlinks>
    <hyperlink ref="I7" location="Índice!A1" display="Índice"/>
    <hyperlink ref="I8" location="'Cuadro 5'!A32" display="Tasa de crecimiento anual"/>
    <hyperlink ref="I9" location="'Cuadro 5'!A5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1"/>
  <sheetViews>
    <sheetView showGridLines="0" workbookViewId="0">
      <selection sqref="A1:G4"/>
    </sheetView>
  </sheetViews>
  <sheetFormatPr baseColWidth="10" defaultRowHeight="12" x14ac:dyDescent="0.2"/>
  <cols>
    <col min="1" max="1" width="21.85546875" style="3" customWidth="1"/>
    <col min="2" max="2" width="75.28515625" style="3" customWidth="1"/>
    <col min="3" max="3" width="11.42578125" style="3" customWidth="1"/>
    <col min="4" max="4" width="11.42578125" style="2" customWidth="1"/>
    <col min="5" max="5" width="11.42578125" style="3" customWidth="1"/>
    <col min="6" max="16384" width="11.42578125" style="3"/>
  </cols>
  <sheetData>
    <row r="1" spans="1:57" s="18" customFormat="1" ht="12" customHeight="1" x14ac:dyDescent="0.2">
      <c r="A1" s="160"/>
      <c r="B1" s="160"/>
      <c r="C1" s="160"/>
      <c r="D1" s="160"/>
      <c r="E1" s="160"/>
      <c r="F1" s="160"/>
      <c r="G1" s="161"/>
    </row>
    <row r="2" spans="1:57" s="18" customFormat="1" ht="12" customHeight="1" x14ac:dyDescent="0.2">
      <c r="A2" s="160"/>
      <c r="B2" s="160"/>
      <c r="C2" s="160"/>
      <c r="D2" s="160"/>
      <c r="E2" s="160"/>
      <c r="F2" s="160"/>
      <c r="G2" s="161"/>
    </row>
    <row r="3" spans="1:57" s="18" customFormat="1" ht="12" customHeight="1" x14ac:dyDescent="0.2">
      <c r="A3" s="160"/>
      <c r="B3" s="160"/>
      <c r="C3" s="160"/>
      <c r="D3" s="160"/>
      <c r="E3" s="160"/>
      <c r="F3" s="160"/>
      <c r="G3" s="161"/>
    </row>
    <row r="4" spans="1:57" s="18" customFormat="1" ht="32.25" customHeight="1" x14ac:dyDescent="0.2">
      <c r="A4" s="160"/>
      <c r="B4" s="160"/>
      <c r="C4" s="160"/>
      <c r="D4" s="160"/>
      <c r="E4" s="160"/>
      <c r="F4" s="160"/>
      <c r="G4" s="161"/>
    </row>
    <row r="5" spans="1:57" s="18" customFormat="1" x14ac:dyDescent="0.2">
      <c r="A5" s="166" t="s">
        <v>95</v>
      </c>
      <c r="B5" s="166"/>
      <c r="C5" s="166"/>
      <c r="D5" s="166"/>
      <c r="E5" s="166"/>
      <c r="F5" s="166"/>
      <c r="G5" s="167"/>
    </row>
    <row r="6" spans="1:57" s="18" customFormat="1" ht="16.5" customHeight="1" x14ac:dyDescent="0.2">
      <c r="A6" s="166"/>
      <c r="B6" s="166"/>
      <c r="C6" s="166"/>
      <c r="D6" s="166"/>
      <c r="E6" s="166"/>
      <c r="F6" s="166"/>
      <c r="G6" s="167"/>
    </row>
    <row r="7" spans="1:57" s="18" customFormat="1" x14ac:dyDescent="0.2">
      <c r="A7" s="23" t="s">
        <v>14</v>
      </c>
      <c r="B7" s="19"/>
      <c r="C7" s="19"/>
      <c r="D7" s="19"/>
      <c r="E7" s="19"/>
      <c r="F7" s="19"/>
      <c r="G7" s="20"/>
      <c r="I7" s="39" t="s">
        <v>15</v>
      </c>
    </row>
    <row r="8" spans="1:57" s="18" customFormat="1" x14ac:dyDescent="0.2">
      <c r="A8" s="47" t="s">
        <v>20</v>
      </c>
      <c r="B8" s="19"/>
      <c r="C8" s="19"/>
      <c r="D8" s="19"/>
      <c r="E8" s="19"/>
      <c r="F8" s="19"/>
      <c r="G8" s="20"/>
      <c r="I8" s="123" t="s">
        <v>36</v>
      </c>
    </row>
    <row r="9" spans="1:57" s="18" customFormat="1" x14ac:dyDescent="0.2">
      <c r="A9" s="23" t="s">
        <v>13</v>
      </c>
      <c r="B9" s="19"/>
      <c r="C9" s="19"/>
      <c r="D9" s="19"/>
      <c r="E9" s="19"/>
      <c r="F9" s="19"/>
      <c r="G9" s="20"/>
      <c r="I9" s="123" t="s">
        <v>96</v>
      </c>
    </row>
    <row r="10" spans="1:57" s="18" customFormat="1" ht="15" x14ac:dyDescent="0.25">
      <c r="A10" s="31" t="s">
        <v>90</v>
      </c>
      <c r="B10" s="21"/>
      <c r="C10" s="21"/>
      <c r="D10" s="21"/>
      <c r="E10" s="21"/>
      <c r="F10" s="21"/>
      <c r="G10" s="22"/>
      <c r="R10" s="33"/>
    </row>
    <row r="11" spans="1:57" x14ac:dyDescent="0.2">
      <c r="A11" s="17"/>
      <c r="B11" s="17"/>
      <c r="C11" s="17"/>
      <c r="D11" s="17"/>
    </row>
    <row r="12" spans="1:57" s="17" customFormat="1" ht="48" customHeight="1" x14ac:dyDescent="0.25">
      <c r="A12" s="168" t="s">
        <v>0</v>
      </c>
      <c r="B12" s="158" t="s">
        <v>1</v>
      </c>
      <c r="C12" s="158">
        <v>2005</v>
      </c>
      <c r="D12" s="158"/>
      <c r="E12" s="158"/>
      <c r="F12" s="158"/>
      <c r="G12" s="158">
        <v>2006</v>
      </c>
      <c r="H12" s="158"/>
      <c r="I12" s="158"/>
      <c r="J12" s="158"/>
      <c r="K12" s="158">
        <v>2007</v>
      </c>
      <c r="L12" s="158"/>
      <c r="M12" s="158"/>
      <c r="N12" s="158"/>
      <c r="O12" s="158">
        <v>2008</v>
      </c>
      <c r="P12" s="158"/>
      <c r="Q12" s="158"/>
      <c r="R12" s="158"/>
      <c r="S12" s="158">
        <v>2009</v>
      </c>
      <c r="T12" s="158"/>
      <c r="U12" s="158"/>
      <c r="V12" s="158"/>
      <c r="W12" s="158">
        <v>2010</v>
      </c>
      <c r="X12" s="158"/>
      <c r="Y12" s="158"/>
      <c r="Z12" s="158"/>
      <c r="AA12" s="158">
        <v>2011</v>
      </c>
      <c r="AB12" s="158"/>
      <c r="AC12" s="158"/>
      <c r="AD12" s="158"/>
      <c r="AE12" s="158">
        <v>2012</v>
      </c>
      <c r="AF12" s="158"/>
      <c r="AG12" s="158"/>
      <c r="AH12" s="158"/>
      <c r="AI12" s="158">
        <v>2013</v>
      </c>
      <c r="AJ12" s="158"/>
      <c r="AK12" s="158"/>
      <c r="AL12" s="158"/>
      <c r="AM12" s="158">
        <v>2014</v>
      </c>
      <c r="AN12" s="158"/>
      <c r="AO12" s="158"/>
      <c r="AP12" s="158"/>
      <c r="AQ12" s="158">
        <v>2015</v>
      </c>
      <c r="AR12" s="158"/>
      <c r="AS12" s="158"/>
      <c r="AT12" s="158"/>
      <c r="AU12" s="158" t="s">
        <v>23</v>
      </c>
      <c r="AV12" s="158"/>
      <c r="AW12" s="158"/>
      <c r="AX12" s="158"/>
      <c r="AY12" s="158" t="s">
        <v>9</v>
      </c>
      <c r="AZ12" s="158"/>
      <c r="BA12" s="158"/>
      <c r="BB12" s="158"/>
      <c r="BC12" s="158" t="s">
        <v>22</v>
      </c>
      <c r="BD12" s="158"/>
      <c r="BE12" s="159"/>
    </row>
    <row r="13" spans="1:57" s="17" customFormat="1" x14ac:dyDescent="0.25">
      <c r="A13" s="174"/>
      <c r="B13" s="175"/>
      <c r="C13" s="127" t="s">
        <v>5</v>
      </c>
      <c r="D13" s="127" t="s">
        <v>16</v>
      </c>
      <c r="E13" s="127" t="s">
        <v>17</v>
      </c>
      <c r="F13" s="127" t="s">
        <v>18</v>
      </c>
      <c r="G13" s="127" t="s">
        <v>5</v>
      </c>
      <c r="H13" s="127" t="s">
        <v>16</v>
      </c>
      <c r="I13" s="127" t="s">
        <v>17</v>
      </c>
      <c r="J13" s="127" t="s">
        <v>18</v>
      </c>
      <c r="K13" s="127" t="s">
        <v>5</v>
      </c>
      <c r="L13" s="127" t="s">
        <v>16</v>
      </c>
      <c r="M13" s="127" t="s">
        <v>17</v>
      </c>
      <c r="N13" s="127" t="s">
        <v>18</v>
      </c>
      <c r="O13" s="127" t="s">
        <v>5</v>
      </c>
      <c r="P13" s="127" t="s">
        <v>16</v>
      </c>
      <c r="Q13" s="127" t="s">
        <v>17</v>
      </c>
      <c r="R13" s="127" t="s">
        <v>18</v>
      </c>
      <c r="S13" s="127" t="s">
        <v>5</v>
      </c>
      <c r="T13" s="127" t="s">
        <v>16</v>
      </c>
      <c r="U13" s="127" t="s">
        <v>17</v>
      </c>
      <c r="V13" s="127" t="s">
        <v>18</v>
      </c>
      <c r="W13" s="127" t="s">
        <v>5</v>
      </c>
      <c r="X13" s="127" t="s">
        <v>16</v>
      </c>
      <c r="Y13" s="127" t="s">
        <v>17</v>
      </c>
      <c r="Z13" s="127" t="s">
        <v>18</v>
      </c>
      <c r="AA13" s="127" t="s">
        <v>5</v>
      </c>
      <c r="AB13" s="127" t="s">
        <v>16</v>
      </c>
      <c r="AC13" s="127" t="s">
        <v>17</v>
      </c>
      <c r="AD13" s="127" t="s">
        <v>18</v>
      </c>
      <c r="AE13" s="127" t="s">
        <v>5</v>
      </c>
      <c r="AF13" s="127" t="s">
        <v>16</v>
      </c>
      <c r="AG13" s="127" t="s">
        <v>17</v>
      </c>
      <c r="AH13" s="127" t="s">
        <v>18</v>
      </c>
      <c r="AI13" s="127" t="s">
        <v>5</v>
      </c>
      <c r="AJ13" s="127" t="s">
        <v>16</v>
      </c>
      <c r="AK13" s="127" t="s">
        <v>17</v>
      </c>
      <c r="AL13" s="127" t="s">
        <v>18</v>
      </c>
      <c r="AM13" s="127" t="s">
        <v>5</v>
      </c>
      <c r="AN13" s="127" t="s">
        <v>16</v>
      </c>
      <c r="AO13" s="127" t="s">
        <v>17</v>
      </c>
      <c r="AP13" s="127" t="s">
        <v>18</v>
      </c>
      <c r="AQ13" s="127" t="s">
        <v>5</v>
      </c>
      <c r="AR13" s="127" t="s">
        <v>16</v>
      </c>
      <c r="AS13" s="127" t="s">
        <v>17</v>
      </c>
      <c r="AT13" s="127" t="s">
        <v>18</v>
      </c>
      <c r="AU13" s="127" t="s">
        <v>5</v>
      </c>
      <c r="AV13" s="127" t="s">
        <v>16</v>
      </c>
      <c r="AW13" s="127" t="s">
        <v>17</v>
      </c>
      <c r="AX13" s="127" t="s">
        <v>18</v>
      </c>
      <c r="AY13" s="127" t="s">
        <v>5</v>
      </c>
      <c r="AZ13" s="127" t="s">
        <v>16</v>
      </c>
      <c r="BA13" s="127" t="s">
        <v>17</v>
      </c>
      <c r="BB13" s="127" t="s">
        <v>18</v>
      </c>
      <c r="BC13" s="127" t="s">
        <v>5</v>
      </c>
      <c r="BD13" s="127" t="s">
        <v>16</v>
      </c>
      <c r="BE13" s="38" t="s">
        <v>17</v>
      </c>
    </row>
    <row r="14" spans="1:57" x14ac:dyDescent="0.2">
      <c r="A14" s="13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96"/>
    </row>
    <row r="15" spans="1:57" s="32" customFormat="1" x14ac:dyDescent="0.2">
      <c r="A15" s="54" t="s">
        <v>73</v>
      </c>
      <c r="B15" s="59" t="s">
        <v>74</v>
      </c>
      <c r="C15" s="101">
        <v>6999.0213616783303</v>
      </c>
      <c r="D15" s="101">
        <v>7141.2007389172304</v>
      </c>
      <c r="E15" s="101">
        <v>7539.3749738364304</v>
      </c>
      <c r="F15" s="101">
        <v>7878.7711836807002</v>
      </c>
      <c r="G15" s="101">
        <v>7803.9989075270396</v>
      </c>
      <c r="H15" s="101">
        <v>7234.3728055171896</v>
      </c>
      <c r="I15" s="101">
        <v>8465.6559444647392</v>
      </c>
      <c r="J15" s="101">
        <v>9781.9450418513807</v>
      </c>
      <c r="K15" s="101">
        <v>11037.6965202959</v>
      </c>
      <c r="L15" s="101">
        <v>11895.955920455301</v>
      </c>
      <c r="M15" s="101">
        <v>10338.807889563701</v>
      </c>
      <c r="N15" s="101">
        <v>9052.3451281073103</v>
      </c>
      <c r="O15" s="101">
        <v>7879.3100649459702</v>
      </c>
      <c r="P15" s="101">
        <v>7126.6992394006002</v>
      </c>
      <c r="Q15" s="101">
        <v>7315.4101861443296</v>
      </c>
      <c r="R15" s="101">
        <v>8069.9067389334296</v>
      </c>
      <c r="S15" s="101">
        <v>8991.7516183894895</v>
      </c>
      <c r="T15" s="101">
        <v>9941.1919726532506</v>
      </c>
      <c r="U15" s="101">
        <v>9793.8235004835205</v>
      </c>
      <c r="V15" s="101">
        <v>9161.8010636976105</v>
      </c>
      <c r="W15" s="101">
        <v>8455.4310739640096</v>
      </c>
      <c r="X15" s="101">
        <v>8785.2014208122</v>
      </c>
      <c r="Y15" s="101">
        <v>8244.9070233449202</v>
      </c>
      <c r="Z15" s="101">
        <v>8171.1578857168297</v>
      </c>
      <c r="AA15" s="101">
        <v>8469.0765019341197</v>
      </c>
      <c r="AB15" s="101">
        <v>8499.6048008867292</v>
      </c>
      <c r="AC15" s="101">
        <v>9049.0967388877798</v>
      </c>
      <c r="AD15" s="101">
        <v>9118.0620248159103</v>
      </c>
      <c r="AE15" s="101">
        <v>8752.5128121192502</v>
      </c>
      <c r="AF15" s="101">
        <v>8459.7692077824395</v>
      </c>
      <c r="AG15" s="101">
        <v>8445.4062468800403</v>
      </c>
      <c r="AH15" s="101">
        <v>8667.1471771415108</v>
      </c>
      <c r="AI15" s="101">
        <v>9521.2226041423801</v>
      </c>
      <c r="AJ15" s="101">
        <v>9982.9476985756792</v>
      </c>
      <c r="AK15" s="101">
        <v>7245.8446598173696</v>
      </c>
      <c r="AL15" s="101">
        <v>8927.1525905562703</v>
      </c>
      <c r="AM15" s="101">
        <v>9158.2321528989105</v>
      </c>
      <c r="AN15" s="101">
        <v>9571.4697286846495</v>
      </c>
      <c r="AO15" s="101">
        <v>10100.3333576798</v>
      </c>
      <c r="AP15" s="101">
        <v>10266.974937282501</v>
      </c>
      <c r="AQ15" s="101">
        <v>10878.0997678398</v>
      </c>
      <c r="AR15" s="101">
        <v>10144.8077139692</v>
      </c>
      <c r="AS15" s="101">
        <v>11094.6541272988</v>
      </c>
      <c r="AT15" s="101">
        <v>10686.627530337801</v>
      </c>
      <c r="AU15" s="101">
        <v>10388.0093205373</v>
      </c>
      <c r="AV15" s="101">
        <v>10312.320297333201</v>
      </c>
      <c r="AW15" s="101">
        <v>10597.3750618091</v>
      </c>
      <c r="AX15" s="101">
        <v>11405.532708806601</v>
      </c>
      <c r="AY15" s="101">
        <v>11355.879872752899</v>
      </c>
      <c r="AZ15" s="101">
        <v>10986.2188201522</v>
      </c>
      <c r="BA15" s="101">
        <v>10552.336661044999</v>
      </c>
      <c r="BB15" s="101">
        <v>10323.182589715099</v>
      </c>
      <c r="BC15" s="101">
        <v>10702.067312670801</v>
      </c>
      <c r="BD15" s="101">
        <v>11181.302065726601</v>
      </c>
      <c r="BE15" s="102">
        <v>10706.0306332542</v>
      </c>
    </row>
    <row r="16" spans="1:57" x14ac:dyDescent="0.2">
      <c r="A16" s="53" t="s">
        <v>75</v>
      </c>
      <c r="B16" s="56" t="s">
        <v>76</v>
      </c>
      <c r="C16" s="103">
        <v>8242.1736792397805</v>
      </c>
      <c r="D16" s="103">
        <v>7904.1477937603204</v>
      </c>
      <c r="E16" s="103">
        <v>8178.3626597674902</v>
      </c>
      <c r="F16" s="103">
        <v>9140.9458114758399</v>
      </c>
      <c r="G16" s="103">
        <v>9070.3544792558605</v>
      </c>
      <c r="H16" s="103">
        <v>8667.5482738809405</v>
      </c>
      <c r="I16" s="103">
        <v>9149.7336013742606</v>
      </c>
      <c r="J16" s="103">
        <v>10290.3909461286</v>
      </c>
      <c r="K16" s="103">
        <v>11005.356507090401</v>
      </c>
      <c r="L16" s="103">
        <v>10756.717181329701</v>
      </c>
      <c r="M16" s="103">
        <v>10409.648291645</v>
      </c>
      <c r="N16" s="103">
        <v>9563.4725615127099</v>
      </c>
      <c r="O16" s="103">
        <v>9723.8214839413104</v>
      </c>
      <c r="P16" s="103">
        <v>10025.754749851099</v>
      </c>
      <c r="Q16" s="103">
        <v>10742.7432073203</v>
      </c>
      <c r="R16" s="103">
        <v>9402.3543294629599</v>
      </c>
      <c r="S16" s="103">
        <v>10604.9277910864</v>
      </c>
      <c r="T16" s="103">
        <v>11338.179641206299</v>
      </c>
      <c r="U16" s="103">
        <v>11437.151361812201</v>
      </c>
      <c r="V16" s="103">
        <v>11618.173050671199</v>
      </c>
      <c r="W16" s="103">
        <v>11942.598718872699</v>
      </c>
      <c r="X16" s="103">
        <v>12607.073983762401</v>
      </c>
      <c r="Y16" s="103">
        <v>12826.0035932054</v>
      </c>
      <c r="Z16" s="103">
        <v>13027.626300321601</v>
      </c>
      <c r="AA16" s="103">
        <v>12746.753661459699</v>
      </c>
      <c r="AB16" s="103">
        <v>12685.309239812899</v>
      </c>
      <c r="AC16" s="103">
        <v>13149.805830057399</v>
      </c>
      <c r="AD16" s="103">
        <v>13811.291202145499</v>
      </c>
      <c r="AE16" s="103">
        <v>14041.070839398901</v>
      </c>
      <c r="AF16" s="103">
        <v>14199.2105889959</v>
      </c>
      <c r="AG16" s="103">
        <v>13647.7453771992</v>
      </c>
      <c r="AH16" s="103">
        <v>13102.1377504828</v>
      </c>
      <c r="AI16" s="103">
        <v>13911.877667385001</v>
      </c>
      <c r="AJ16" s="103">
        <v>14719.5518458185</v>
      </c>
      <c r="AK16" s="103">
        <v>14617.3449270974</v>
      </c>
      <c r="AL16" s="103">
        <v>15529.0580066074</v>
      </c>
      <c r="AM16" s="103">
        <v>15780.2057179108</v>
      </c>
      <c r="AN16" s="103">
        <v>15997.1218320884</v>
      </c>
      <c r="AO16" s="103">
        <v>16408.3375199047</v>
      </c>
      <c r="AP16" s="103">
        <v>17685.324753550201</v>
      </c>
      <c r="AQ16" s="103">
        <v>17820.751079068799</v>
      </c>
      <c r="AR16" s="103">
        <v>18123.460805428502</v>
      </c>
      <c r="AS16" s="103">
        <v>18649.253931384301</v>
      </c>
      <c r="AT16" s="103">
        <v>18014.3450446727</v>
      </c>
      <c r="AU16" s="103">
        <v>18146.629153046</v>
      </c>
      <c r="AV16" s="103">
        <v>18151.9732726818</v>
      </c>
      <c r="AW16" s="103">
        <v>18070.7651297542</v>
      </c>
      <c r="AX16" s="103">
        <v>18224.395056032001</v>
      </c>
      <c r="AY16" s="103">
        <v>18534.699179819501</v>
      </c>
      <c r="AZ16" s="103">
        <v>18460.665956450699</v>
      </c>
      <c r="BA16" s="103">
        <v>18160.126051972398</v>
      </c>
      <c r="BB16" s="103">
        <v>17650.903931413199</v>
      </c>
      <c r="BC16" s="103">
        <v>17365.950237217399</v>
      </c>
      <c r="BD16" s="103">
        <v>17651.9428682076</v>
      </c>
      <c r="BE16" s="104">
        <v>18534.070341142098</v>
      </c>
    </row>
    <row r="17" spans="1:59" s="32" customFormat="1" x14ac:dyDescent="0.2">
      <c r="A17" s="54" t="s">
        <v>77</v>
      </c>
      <c r="B17" s="59" t="s">
        <v>86</v>
      </c>
      <c r="C17" s="101">
        <v>5860.8898477331504</v>
      </c>
      <c r="D17" s="101">
        <v>6092.6039825526605</v>
      </c>
      <c r="E17" s="101">
        <v>5938.3578950515603</v>
      </c>
      <c r="F17" s="101">
        <v>6139.1483484112796</v>
      </c>
      <c r="G17" s="101">
        <v>6680.9152835405002</v>
      </c>
      <c r="H17" s="101">
        <v>7756.2304889519801</v>
      </c>
      <c r="I17" s="101">
        <v>8086.7860387287101</v>
      </c>
      <c r="J17" s="101">
        <v>8549.0681887787996</v>
      </c>
      <c r="K17" s="101">
        <v>9152.2235291592096</v>
      </c>
      <c r="L17" s="101">
        <v>9027.7104392784004</v>
      </c>
      <c r="M17" s="101">
        <v>10074.022192443001</v>
      </c>
      <c r="N17" s="101">
        <v>10116.0438391194</v>
      </c>
      <c r="O17" s="101">
        <v>10392.9279077132</v>
      </c>
      <c r="P17" s="101">
        <v>10527.179491934599</v>
      </c>
      <c r="Q17" s="101">
        <v>10387.278296681299</v>
      </c>
      <c r="R17" s="101">
        <v>10507.6143036708</v>
      </c>
      <c r="S17" s="101">
        <v>9924.9822267498403</v>
      </c>
      <c r="T17" s="101">
        <v>8967.9752257979108</v>
      </c>
      <c r="U17" s="101">
        <v>9554.1647117993107</v>
      </c>
      <c r="V17" s="101">
        <v>9667.8778356529201</v>
      </c>
      <c r="W17" s="101">
        <v>9925.7168903945803</v>
      </c>
      <c r="X17" s="101">
        <v>10209.1513076713</v>
      </c>
      <c r="Y17" s="101">
        <v>10812.518029428</v>
      </c>
      <c r="Z17" s="101">
        <v>11726.6137725061</v>
      </c>
      <c r="AA17" s="101">
        <v>12972.3130747171</v>
      </c>
      <c r="AB17" s="101">
        <v>14284.9069072128</v>
      </c>
      <c r="AC17" s="101">
        <v>14533.5234543754</v>
      </c>
      <c r="AD17" s="101">
        <v>13816.2565636947</v>
      </c>
      <c r="AE17" s="101">
        <v>14345.7847740946</v>
      </c>
      <c r="AF17" s="101">
        <v>14921.347989542501</v>
      </c>
      <c r="AG17" s="101">
        <v>14634.2193644614</v>
      </c>
      <c r="AH17" s="101">
        <v>14717.647871901499</v>
      </c>
      <c r="AI17" s="101">
        <v>14661.6010001104</v>
      </c>
      <c r="AJ17" s="101">
        <v>14830.9311532192</v>
      </c>
      <c r="AK17" s="101">
        <v>15772.9079108964</v>
      </c>
      <c r="AL17" s="101">
        <v>16565.559935773999</v>
      </c>
      <c r="AM17" s="101">
        <v>16803.2312996416</v>
      </c>
      <c r="AN17" s="101">
        <v>16632.399765997299</v>
      </c>
      <c r="AO17" s="101">
        <v>17458.585316508801</v>
      </c>
      <c r="AP17" s="101">
        <v>16472.783617852201</v>
      </c>
      <c r="AQ17" s="101">
        <v>15812.7349121772</v>
      </c>
      <c r="AR17" s="101">
        <v>15479.1887896239</v>
      </c>
      <c r="AS17" s="101">
        <v>14397.0122610003</v>
      </c>
      <c r="AT17" s="101">
        <v>15059.064037198599</v>
      </c>
      <c r="AU17" s="101">
        <v>14483.2685078834</v>
      </c>
      <c r="AV17" s="101">
        <v>13959.808799521201</v>
      </c>
      <c r="AW17" s="101">
        <v>13619.786445509601</v>
      </c>
      <c r="AX17" s="101">
        <v>13909.1362470858</v>
      </c>
      <c r="AY17" s="101">
        <v>13672.849983633199</v>
      </c>
      <c r="AZ17" s="101">
        <v>13729.0051504485</v>
      </c>
      <c r="BA17" s="101">
        <v>13879.108582978901</v>
      </c>
      <c r="BB17" s="101">
        <v>13596.584073841699</v>
      </c>
      <c r="BC17" s="101">
        <v>14338.448742541001</v>
      </c>
      <c r="BD17" s="101">
        <v>14234.561194239101</v>
      </c>
      <c r="BE17" s="102">
        <v>14552.790559208899</v>
      </c>
    </row>
    <row r="18" spans="1:59" s="32" customFormat="1" x14ac:dyDescent="0.2">
      <c r="A18" s="53" t="s">
        <v>78</v>
      </c>
      <c r="B18" s="56" t="s">
        <v>79</v>
      </c>
      <c r="C18" s="103">
        <v>643.63118995045158</v>
      </c>
      <c r="D18" s="103">
        <v>649.7142284128995</v>
      </c>
      <c r="E18" s="103">
        <v>667.54453120784376</v>
      </c>
      <c r="F18" s="103">
        <v>688.11005042880538</v>
      </c>
      <c r="G18" s="103">
        <v>714.79957071223328</v>
      </c>
      <c r="H18" s="103">
        <v>728.54501145573852</v>
      </c>
      <c r="I18" s="103">
        <v>729.90586157608868</v>
      </c>
      <c r="J18" s="103">
        <v>718.74955625593964</v>
      </c>
      <c r="K18" s="103">
        <v>690.21750235163222</v>
      </c>
      <c r="L18" s="103">
        <v>672.53771331685402</v>
      </c>
      <c r="M18" s="103">
        <v>664.26076825117855</v>
      </c>
      <c r="N18" s="103">
        <v>662.98401608033555</v>
      </c>
      <c r="O18" s="103">
        <v>663.77330832730456</v>
      </c>
      <c r="P18" s="103">
        <v>671.33326128521981</v>
      </c>
      <c r="Q18" s="103">
        <v>678.99591044926058</v>
      </c>
      <c r="R18" s="103">
        <v>688.8975199382154</v>
      </c>
      <c r="S18" s="103">
        <v>702.17612217365036</v>
      </c>
      <c r="T18" s="103">
        <v>721.91645473101164</v>
      </c>
      <c r="U18" s="103">
        <v>741.06240740044518</v>
      </c>
      <c r="V18" s="103">
        <v>767.8450156948926</v>
      </c>
      <c r="W18" s="103">
        <v>783.80939529281818</v>
      </c>
      <c r="X18" s="103">
        <v>810.87027418214598</v>
      </c>
      <c r="Y18" s="103">
        <v>836.19310485275207</v>
      </c>
      <c r="Z18" s="103">
        <v>867.12722567228411</v>
      </c>
      <c r="AA18" s="103">
        <v>882.28961981322641</v>
      </c>
      <c r="AB18" s="103">
        <v>893.69908886796941</v>
      </c>
      <c r="AC18" s="103">
        <v>892.12789660718545</v>
      </c>
      <c r="AD18" s="103">
        <v>875.88339471161885</v>
      </c>
      <c r="AE18" s="103">
        <v>810.33347246676112</v>
      </c>
      <c r="AF18" s="103">
        <v>807.42959727966604</v>
      </c>
      <c r="AG18" s="103">
        <v>818.3697722136061</v>
      </c>
      <c r="AH18" s="103">
        <v>851.8671580399664</v>
      </c>
      <c r="AI18" s="103">
        <v>846.25300590154848</v>
      </c>
      <c r="AJ18" s="103">
        <v>858.05813735807806</v>
      </c>
      <c r="AK18" s="103">
        <v>859.1902432046785</v>
      </c>
      <c r="AL18" s="103">
        <v>856.49861353569531</v>
      </c>
      <c r="AM18" s="103">
        <v>870.27351684385849</v>
      </c>
      <c r="AN18" s="103">
        <v>858.87419820431523</v>
      </c>
      <c r="AO18" s="103">
        <v>855.75523315975147</v>
      </c>
      <c r="AP18" s="103">
        <v>859.09705179207447</v>
      </c>
      <c r="AQ18" s="103">
        <v>859.93074017925608</v>
      </c>
      <c r="AR18" s="103">
        <v>868.7372833080052</v>
      </c>
      <c r="AS18" s="103">
        <v>887.50816309719039</v>
      </c>
      <c r="AT18" s="103">
        <v>913.82381341554878</v>
      </c>
      <c r="AU18" s="103">
        <v>943.14547293453677</v>
      </c>
      <c r="AV18" s="103">
        <v>1048.4278575681128</v>
      </c>
      <c r="AW18" s="103">
        <v>1012.667067746593</v>
      </c>
      <c r="AX18" s="103">
        <v>989.75960175075761</v>
      </c>
      <c r="AY18" s="103">
        <v>1017.5840244052516</v>
      </c>
      <c r="AZ18" s="103">
        <v>931.75875315537826</v>
      </c>
      <c r="BA18" s="103">
        <v>962.31509779696717</v>
      </c>
      <c r="BB18" s="103">
        <v>1059.8331267139301</v>
      </c>
      <c r="BC18" s="103">
        <v>969.92551350954614</v>
      </c>
      <c r="BD18" s="103">
        <v>942.77830860027734</v>
      </c>
      <c r="BE18" s="104">
        <v>1015.4557743159153</v>
      </c>
    </row>
    <row r="19" spans="1:59" s="32" customFormat="1" x14ac:dyDescent="0.2">
      <c r="A19" s="54" t="s">
        <v>80</v>
      </c>
      <c r="B19" s="59" t="s">
        <v>81</v>
      </c>
      <c r="C19" s="101">
        <v>1205.3629449288601</v>
      </c>
      <c r="D19" s="101">
        <v>1212.57134876539</v>
      </c>
      <c r="E19" s="101">
        <v>1212.8706275438799</v>
      </c>
      <c r="F19" s="101">
        <v>1209.1950673040101</v>
      </c>
      <c r="G19" s="101">
        <v>1204.8182497466901</v>
      </c>
      <c r="H19" s="101">
        <v>1192.48709524431</v>
      </c>
      <c r="I19" s="101">
        <v>1194.0818534806299</v>
      </c>
      <c r="J19" s="101">
        <v>1191.61280152838</v>
      </c>
      <c r="K19" s="101">
        <v>1225.6324648739601</v>
      </c>
      <c r="L19" s="101">
        <v>1255.3797817503</v>
      </c>
      <c r="M19" s="101">
        <v>1269.7486860577401</v>
      </c>
      <c r="N19" s="101">
        <v>1285.239067318</v>
      </c>
      <c r="O19" s="101">
        <v>1278.00259306775</v>
      </c>
      <c r="P19" s="101">
        <v>1276.46367686649</v>
      </c>
      <c r="Q19" s="101">
        <v>1294.0238948947599</v>
      </c>
      <c r="R19" s="101">
        <v>1305.5098351710001</v>
      </c>
      <c r="S19" s="101">
        <v>1340.6095167563501</v>
      </c>
      <c r="T19" s="101">
        <v>1364.77359178595</v>
      </c>
      <c r="U19" s="101">
        <v>1386.0055080674899</v>
      </c>
      <c r="V19" s="101">
        <v>1416.61138339023</v>
      </c>
      <c r="W19" s="101">
        <v>1435.90867909658</v>
      </c>
      <c r="X19" s="101">
        <v>1459.3949987585299</v>
      </c>
      <c r="Y19" s="101">
        <v>1482.20236587357</v>
      </c>
      <c r="Z19" s="101">
        <v>1505.49395627133</v>
      </c>
      <c r="AA19" s="101">
        <v>1559.9921339995301</v>
      </c>
      <c r="AB19" s="101">
        <v>1606.4484264391499</v>
      </c>
      <c r="AC19" s="101">
        <v>1629.8037330521499</v>
      </c>
      <c r="AD19" s="101">
        <v>1651.7557065091701</v>
      </c>
      <c r="AE19" s="101">
        <v>1638.39989397968</v>
      </c>
      <c r="AF19" s="101">
        <v>1650.2966537488001</v>
      </c>
      <c r="AG19" s="101">
        <v>1691.0705893325</v>
      </c>
      <c r="AH19" s="101">
        <v>1741.2328629390099</v>
      </c>
      <c r="AI19" s="101">
        <v>1836.13612569373</v>
      </c>
      <c r="AJ19" s="101">
        <v>1928.43348173398</v>
      </c>
      <c r="AK19" s="101">
        <v>1990.5996986354801</v>
      </c>
      <c r="AL19" s="101">
        <v>2021.8306939368099</v>
      </c>
      <c r="AM19" s="101">
        <v>2038.7266429515601</v>
      </c>
      <c r="AN19" s="101">
        <v>2059.2949681925902</v>
      </c>
      <c r="AO19" s="101">
        <v>2090.46128337051</v>
      </c>
      <c r="AP19" s="101">
        <v>2118.5171054853499</v>
      </c>
      <c r="AQ19" s="101">
        <v>2077.9528546740598</v>
      </c>
      <c r="AR19" s="101">
        <v>2088.5040127861598</v>
      </c>
      <c r="AS19" s="101">
        <v>2103.7302192421198</v>
      </c>
      <c r="AT19" s="101">
        <v>2134.8129132976801</v>
      </c>
      <c r="AU19" s="101">
        <v>1958.47549919984</v>
      </c>
      <c r="AV19" s="101">
        <v>1885.47682565022</v>
      </c>
      <c r="AW19" s="101">
        <v>1894.51195287471</v>
      </c>
      <c r="AX19" s="101">
        <v>1921.53572227524</v>
      </c>
      <c r="AY19" s="101">
        <v>2050.23693439929</v>
      </c>
      <c r="AZ19" s="101">
        <v>2159.9788485925901</v>
      </c>
      <c r="BA19" s="101">
        <v>2248.8719356210299</v>
      </c>
      <c r="BB19" s="101">
        <v>2319.4466741258602</v>
      </c>
      <c r="BC19" s="101">
        <v>2175.27641588305</v>
      </c>
      <c r="BD19" s="101">
        <v>2254.6468652355402</v>
      </c>
      <c r="BE19" s="102">
        <v>2297.8388784158701</v>
      </c>
    </row>
    <row r="20" spans="1:59" s="74" customFormat="1" x14ac:dyDescent="0.2">
      <c r="A20" s="138" t="s">
        <v>71</v>
      </c>
      <c r="B20" s="121" t="s">
        <v>72</v>
      </c>
      <c r="C20" s="105">
        <v>21173.516690967001</v>
      </c>
      <c r="D20" s="105">
        <v>20364.920937070001</v>
      </c>
      <c r="E20" s="105">
        <v>21642.289865651499</v>
      </c>
      <c r="F20" s="105">
        <v>22892.4155910552</v>
      </c>
      <c r="G20" s="105">
        <v>23720.8275780361</v>
      </c>
      <c r="H20" s="105">
        <v>24669.394194895998</v>
      </c>
      <c r="I20" s="105">
        <v>26166.476735145701</v>
      </c>
      <c r="J20" s="105">
        <v>28417.149605968101</v>
      </c>
      <c r="K20" s="105">
        <v>29969.583950581</v>
      </c>
      <c r="L20" s="105">
        <v>31002.617898423501</v>
      </c>
      <c r="M20" s="105">
        <v>31386.5091308599</v>
      </c>
      <c r="N20" s="105">
        <v>31050.340601927801</v>
      </c>
      <c r="O20" s="105">
        <v>30457.6957557678</v>
      </c>
      <c r="P20" s="105">
        <v>29232.242268182399</v>
      </c>
      <c r="Q20" s="105">
        <v>29797.261892000501</v>
      </c>
      <c r="R20" s="105">
        <v>29424.337141169301</v>
      </c>
      <c r="S20" s="105">
        <v>30400.4663795292</v>
      </c>
      <c r="T20" s="105">
        <v>30872.962686128401</v>
      </c>
      <c r="U20" s="105">
        <v>31446.705323789</v>
      </c>
      <c r="V20" s="105">
        <v>31617.886047987799</v>
      </c>
      <c r="W20" s="105">
        <v>31472.832941680601</v>
      </c>
      <c r="X20" s="105">
        <v>32730.5782953407</v>
      </c>
      <c r="Y20" s="105">
        <v>33159.479572163502</v>
      </c>
      <c r="Z20" s="105">
        <v>35337.197764119599</v>
      </c>
      <c r="AA20" s="105">
        <v>36334.425004961602</v>
      </c>
      <c r="AB20" s="105">
        <v>37955.728050340302</v>
      </c>
      <c r="AC20" s="105">
        <v>38939.408197916899</v>
      </c>
      <c r="AD20" s="105">
        <v>39241.243940778601</v>
      </c>
      <c r="AE20" s="105">
        <v>39842.150002756003</v>
      </c>
      <c r="AF20" s="105">
        <v>39219.045684491401</v>
      </c>
      <c r="AG20" s="105">
        <v>39012.261129609702</v>
      </c>
      <c r="AH20" s="105">
        <v>38938.723596784403</v>
      </c>
      <c r="AI20" s="105">
        <v>40480.593777431699</v>
      </c>
      <c r="AJ20" s="105">
        <v>42196.658389907403</v>
      </c>
      <c r="AK20" s="105">
        <v>40925.465466278802</v>
      </c>
      <c r="AL20" s="105">
        <v>42823.1653598259</v>
      </c>
      <c r="AM20" s="105">
        <v>43969.196772894102</v>
      </c>
      <c r="AN20" s="105">
        <v>45598.064539765197</v>
      </c>
      <c r="AO20" s="105">
        <v>46701.5538802886</v>
      </c>
      <c r="AP20" s="105">
        <v>46688.2719951338</v>
      </c>
      <c r="AQ20" s="105">
        <v>47121.119886446599</v>
      </c>
      <c r="AR20" s="105">
        <v>45547.549765982803</v>
      </c>
      <c r="AS20" s="105">
        <v>48318.474010696198</v>
      </c>
      <c r="AT20" s="105">
        <v>47107.8563368744</v>
      </c>
      <c r="AU20" s="105">
        <v>46899.4215730301</v>
      </c>
      <c r="AV20" s="105">
        <v>45014.900707549001</v>
      </c>
      <c r="AW20" s="105">
        <v>44989.438841652503</v>
      </c>
      <c r="AX20" s="105">
        <v>46019.238877768199</v>
      </c>
      <c r="AY20" s="105">
        <v>47167.745792874499</v>
      </c>
      <c r="AZ20" s="105">
        <v>48150.035145454996</v>
      </c>
      <c r="BA20" s="105">
        <v>46928.698281085599</v>
      </c>
      <c r="BB20" s="105">
        <v>46731.272080584997</v>
      </c>
      <c r="BC20" s="105">
        <v>46232.153148516401</v>
      </c>
      <c r="BD20" s="105">
        <v>47657.471791845303</v>
      </c>
      <c r="BE20" s="106">
        <v>48815.661265811897</v>
      </c>
    </row>
    <row r="21" spans="1:59" x14ac:dyDescent="0.2">
      <c r="A21" s="7"/>
      <c r="B21" s="6"/>
      <c r="C21" s="34"/>
      <c r="D21" s="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6"/>
      <c r="R21" s="5"/>
    </row>
    <row r="22" spans="1:59" s="24" customFormat="1" x14ac:dyDescent="0.25">
      <c r="A22" s="26" t="s">
        <v>10</v>
      </c>
      <c r="B22" s="27"/>
      <c r="C22" s="120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</row>
    <row r="23" spans="1:59" s="24" customFormat="1" x14ac:dyDescent="0.25">
      <c r="A23" s="28" t="s">
        <v>11</v>
      </c>
      <c r="B23" s="25"/>
      <c r="C23" s="41"/>
      <c r="D23" s="25"/>
      <c r="E23" s="25"/>
    </row>
    <row r="24" spans="1:59" s="24" customFormat="1" x14ac:dyDescent="0.25">
      <c r="A24" s="28" t="s">
        <v>12</v>
      </c>
      <c r="B24" s="25"/>
      <c r="C24" s="41"/>
      <c r="D24" s="25"/>
      <c r="E24" s="25"/>
    </row>
    <row r="25" spans="1:59" s="24" customFormat="1" x14ac:dyDescent="0.25">
      <c r="A25" s="29" t="s">
        <v>91</v>
      </c>
      <c r="B25" s="30"/>
      <c r="C25" s="40"/>
      <c r="D25" s="36"/>
      <c r="E25" s="36"/>
    </row>
    <row r="26" spans="1:59" s="18" customFormat="1" x14ac:dyDescent="0.2">
      <c r="BG26" s="24"/>
    </row>
    <row r="27" spans="1:59" s="18" customFormat="1" x14ac:dyDescent="0.2">
      <c r="Q27" s="24"/>
    </row>
    <row r="28" spans="1:59" x14ac:dyDescent="0.2">
      <c r="Q28" s="24"/>
      <c r="BG28" s="18"/>
    </row>
    <row r="30" spans="1:59" s="18" customFormat="1" ht="12" customHeight="1" x14ac:dyDescent="0.2">
      <c r="A30" s="166" t="s">
        <v>95</v>
      </c>
      <c r="B30" s="166"/>
      <c r="C30" s="166"/>
      <c r="D30" s="166"/>
      <c r="E30" s="166"/>
      <c r="F30" s="166"/>
      <c r="G30" s="167"/>
      <c r="BG30" s="3"/>
    </row>
    <row r="31" spans="1:59" s="18" customFormat="1" ht="12" customHeight="1" x14ac:dyDescent="0.2">
      <c r="A31" s="166"/>
      <c r="B31" s="166"/>
      <c r="C31" s="166"/>
      <c r="D31" s="166"/>
      <c r="E31" s="166"/>
      <c r="F31" s="166"/>
      <c r="G31" s="167"/>
    </row>
    <row r="32" spans="1:59" s="18" customFormat="1" x14ac:dyDescent="0.2">
      <c r="A32" s="23" t="s">
        <v>36</v>
      </c>
      <c r="B32" s="19"/>
      <c r="C32" s="19"/>
      <c r="D32" s="19"/>
      <c r="E32" s="19"/>
      <c r="F32" s="19"/>
      <c r="G32" s="20"/>
    </row>
    <row r="33" spans="1:59" s="18" customFormat="1" x14ac:dyDescent="0.2">
      <c r="A33" s="23" t="s">
        <v>6</v>
      </c>
      <c r="B33" s="19"/>
      <c r="C33" s="19"/>
      <c r="D33" s="19"/>
      <c r="E33" s="19"/>
      <c r="F33" s="19"/>
      <c r="G33" s="20"/>
    </row>
    <row r="34" spans="1:59" s="18" customFormat="1" ht="13.5" x14ac:dyDescent="0.2">
      <c r="A34" s="31" t="s">
        <v>90</v>
      </c>
      <c r="B34" s="21"/>
      <c r="C34" s="21"/>
      <c r="D34" s="21"/>
      <c r="E34" s="21"/>
      <c r="F34" s="21"/>
      <c r="G34" s="22"/>
    </row>
    <row r="35" spans="1:59" x14ac:dyDescent="0.2">
      <c r="BG35" s="18"/>
    </row>
    <row r="36" spans="1:59" s="17" customFormat="1" ht="48" customHeight="1" x14ac:dyDescent="0.25">
      <c r="A36" s="168" t="s">
        <v>0</v>
      </c>
      <c r="B36" s="158" t="s">
        <v>1</v>
      </c>
      <c r="C36" s="158">
        <v>2005</v>
      </c>
      <c r="D36" s="158"/>
      <c r="E36" s="158"/>
      <c r="F36" s="158"/>
      <c r="G36" s="158">
        <v>2006</v>
      </c>
      <c r="H36" s="158"/>
      <c r="I36" s="158"/>
      <c r="J36" s="158"/>
      <c r="K36" s="158">
        <v>2007</v>
      </c>
      <c r="L36" s="158"/>
      <c r="M36" s="158"/>
      <c r="N36" s="158"/>
      <c r="O36" s="158">
        <v>2008</v>
      </c>
      <c r="P36" s="158"/>
      <c r="Q36" s="158"/>
      <c r="R36" s="158"/>
      <c r="S36" s="158">
        <v>2009</v>
      </c>
      <c r="T36" s="158"/>
      <c r="U36" s="158"/>
      <c r="V36" s="158"/>
      <c r="W36" s="158">
        <v>2010</v>
      </c>
      <c r="X36" s="158"/>
      <c r="Y36" s="158"/>
      <c r="Z36" s="158"/>
      <c r="AA36" s="158">
        <v>2011</v>
      </c>
      <c r="AB36" s="158"/>
      <c r="AC36" s="158"/>
      <c r="AD36" s="158"/>
      <c r="AE36" s="158">
        <v>2012</v>
      </c>
      <c r="AF36" s="158"/>
      <c r="AG36" s="158"/>
      <c r="AH36" s="158"/>
      <c r="AI36" s="158">
        <v>2013</v>
      </c>
      <c r="AJ36" s="158"/>
      <c r="AK36" s="158"/>
      <c r="AL36" s="158"/>
      <c r="AM36" s="158">
        <v>2014</v>
      </c>
      <c r="AN36" s="158"/>
      <c r="AO36" s="158"/>
      <c r="AP36" s="158"/>
      <c r="AQ36" s="158">
        <v>2015</v>
      </c>
      <c r="AR36" s="158"/>
      <c r="AS36" s="158"/>
      <c r="AT36" s="158"/>
      <c r="AU36" s="158" t="s">
        <v>23</v>
      </c>
      <c r="AV36" s="158"/>
      <c r="AW36" s="158"/>
      <c r="AX36" s="158"/>
      <c r="AY36" s="158" t="s">
        <v>9</v>
      </c>
      <c r="AZ36" s="158"/>
      <c r="BA36" s="158"/>
      <c r="BB36" s="158"/>
      <c r="BC36" s="158" t="s">
        <v>22</v>
      </c>
      <c r="BD36" s="158"/>
      <c r="BE36" s="159"/>
    </row>
    <row r="37" spans="1:59" s="17" customFormat="1" x14ac:dyDescent="0.25">
      <c r="A37" s="174"/>
      <c r="B37" s="175"/>
      <c r="C37" s="127" t="s">
        <v>5</v>
      </c>
      <c r="D37" s="127" t="s">
        <v>16</v>
      </c>
      <c r="E37" s="127" t="s">
        <v>17</v>
      </c>
      <c r="F37" s="127" t="s">
        <v>18</v>
      </c>
      <c r="G37" s="127" t="s">
        <v>5</v>
      </c>
      <c r="H37" s="127" t="s">
        <v>16</v>
      </c>
      <c r="I37" s="127" t="s">
        <v>17</v>
      </c>
      <c r="J37" s="127" t="s">
        <v>18</v>
      </c>
      <c r="K37" s="127" t="s">
        <v>5</v>
      </c>
      <c r="L37" s="127" t="s">
        <v>16</v>
      </c>
      <c r="M37" s="127" t="s">
        <v>17</v>
      </c>
      <c r="N37" s="127" t="s">
        <v>18</v>
      </c>
      <c r="O37" s="127" t="s">
        <v>5</v>
      </c>
      <c r="P37" s="127" t="s">
        <v>16</v>
      </c>
      <c r="Q37" s="127" t="s">
        <v>17</v>
      </c>
      <c r="R37" s="127" t="s">
        <v>18</v>
      </c>
      <c r="S37" s="127" t="s">
        <v>5</v>
      </c>
      <c r="T37" s="127" t="s">
        <v>16</v>
      </c>
      <c r="U37" s="127" t="s">
        <v>17</v>
      </c>
      <c r="V37" s="127" t="s">
        <v>18</v>
      </c>
      <c r="W37" s="127" t="s">
        <v>5</v>
      </c>
      <c r="X37" s="127" t="s">
        <v>16</v>
      </c>
      <c r="Y37" s="127" t="s">
        <v>17</v>
      </c>
      <c r="Z37" s="127" t="s">
        <v>18</v>
      </c>
      <c r="AA37" s="127" t="s">
        <v>5</v>
      </c>
      <c r="AB37" s="127" t="s">
        <v>16</v>
      </c>
      <c r="AC37" s="127" t="s">
        <v>17</v>
      </c>
      <c r="AD37" s="127" t="s">
        <v>18</v>
      </c>
      <c r="AE37" s="127" t="s">
        <v>5</v>
      </c>
      <c r="AF37" s="127" t="s">
        <v>16</v>
      </c>
      <c r="AG37" s="127" t="s">
        <v>17</v>
      </c>
      <c r="AH37" s="127" t="s">
        <v>18</v>
      </c>
      <c r="AI37" s="127" t="s">
        <v>5</v>
      </c>
      <c r="AJ37" s="127" t="s">
        <v>16</v>
      </c>
      <c r="AK37" s="127" t="s">
        <v>17</v>
      </c>
      <c r="AL37" s="127" t="s">
        <v>18</v>
      </c>
      <c r="AM37" s="127" t="s">
        <v>5</v>
      </c>
      <c r="AN37" s="127" t="s">
        <v>16</v>
      </c>
      <c r="AO37" s="127" t="s">
        <v>17</v>
      </c>
      <c r="AP37" s="127" t="s">
        <v>18</v>
      </c>
      <c r="AQ37" s="127" t="s">
        <v>5</v>
      </c>
      <c r="AR37" s="127" t="s">
        <v>16</v>
      </c>
      <c r="AS37" s="127" t="s">
        <v>17</v>
      </c>
      <c r="AT37" s="127" t="s">
        <v>18</v>
      </c>
      <c r="AU37" s="127" t="s">
        <v>5</v>
      </c>
      <c r="AV37" s="127" t="s">
        <v>16</v>
      </c>
      <c r="AW37" s="127" t="s">
        <v>17</v>
      </c>
      <c r="AX37" s="127" t="s">
        <v>18</v>
      </c>
      <c r="AY37" s="127" t="s">
        <v>5</v>
      </c>
      <c r="AZ37" s="127" t="s">
        <v>16</v>
      </c>
      <c r="BA37" s="127" t="s">
        <v>17</v>
      </c>
      <c r="BB37" s="127" t="s">
        <v>18</v>
      </c>
      <c r="BC37" s="127" t="s">
        <v>5</v>
      </c>
      <c r="BD37" s="127" t="s">
        <v>16</v>
      </c>
      <c r="BE37" s="38" t="s">
        <v>17</v>
      </c>
    </row>
    <row r="38" spans="1:59" s="32" customFormat="1" x14ac:dyDescent="0.2">
      <c r="A38" s="137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96"/>
    </row>
    <row r="39" spans="1:59" s="32" customFormat="1" x14ac:dyDescent="0.2">
      <c r="A39" s="54" t="s">
        <v>73</v>
      </c>
      <c r="B39" s="59" t="s">
        <v>74</v>
      </c>
      <c r="C39" s="101"/>
      <c r="D39" s="72">
        <v>2.0314179639081118</v>
      </c>
      <c r="E39" s="72">
        <v>5.5757322819575563</v>
      </c>
      <c r="F39" s="72">
        <v>4.5016491555607985</v>
      </c>
      <c r="G39" s="72">
        <v>-0.94903474679574629</v>
      </c>
      <c r="H39" s="72">
        <v>-7.2991566088052622</v>
      </c>
      <c r="I39" s="72">
        <v>17.019901683923848</v>
      </c>
      <c r="J39" s="72">
        <v>15.548577759615839</v>
      </c>
      <c r="K39" s="72">
        <v>12.837441562714488</v>
      </c>
      <c r="L39" s="72">
        <v>7.7757111602158062</v>
      </c>
      <c r="M39" s="72">
        <v>-13.089725964889098</v>
      </c>
      <c r="N39" s="72">
        <v>-12.443047353215491</v>
      </c>
      <c r="O39" s="72">
        <v>-12.958355504134445</v>
      </c>
      <c r="P39" s="72">
        <v>-9.5517351055092803</v>
      </c>
      <c r="Q39" s="72">
        <v>2.6479431838574641</v>
      </c>
      <c r="R39" s="72">
        <v>10.313796951784667</v>
      </c>
      <c r="S39" s="72">
        <v>11.42324080411737</v>
      </c>
      <c r="T39" s="72">
        <v>10.559014467459392</v>
      </c>
      <c r="U39" s="72">
        <v>-1.4824024380086342</v>
      </c>
      <c r="V39" s="72">
        <v>-6.4532757482785712</v>
      </c>
      <c r="W39" s="72">
        <v>-7.7099468196542205</v>
      </c>
      <c r="X39" s="72">
        <v>3.9001009406087093</v>
      </c>
      <c r="Y39" s="72">
        <v>-6.150051337324129</v>
      </c>
      <c r="Z39" s="72">
        <v>-0.8944811314339205</v>
      </c>
      <c r="AA39" s="72">
        <v>3.6459779676764299</v>
      </c>
      <c r="AB39" s="72">
        <v>0.36046786146799548</v>
      </c>
      <c r="AC39" s="72">
        <v>6.4649116149932553</v>
      </c>
      <c r="AD39" s="72">
        <v>0.76212342422816448</v>
      </c>
      <c r="AE39" s="72">
        <v>-4.0090669673201802</v>
      </c>
      <c r="AF39" s="72">
        <v>-3.3446806719489786</v>
      </c>
      <c r="AG39" s="72">
        <v>-0.16977958322061681</v>
      </c>
      <c r="AH39" s="72">
        <v>2.6255803898526153</v>
      </c>
      <c r="AI39" s="72">
        <v>9.8541701155529466</v>
      </c>
      <c r="AJ39" s="72">
        <v>4.849430725760115</v>
      </c>
      <c r="AK39" s="72">
        <v>-27.417784019331549</v>
      </c>
      <c r="AL39" s="72">
        <v>23.203753456967945</v>
      </c>
      <c r="AM39" s="72">
        <v>2.5885024367914582</v>
      </c>
      <c r="AN39" s="72">
        <v>4.5121980845935923</v>
      </c>
      <c r="AO39" s="72">
        <v>5.5254171405902781</v>
      </c>
      <c r="AP39" s="72">
        <v>1.6498621748557838</v>
      </c>
      <c r="AQ39" s="72">
        <v>5.9523358563788804</v>
      </c>
      <c r="AR39" s="72">
        <v>-6.7409940110911464</v>
      </c>
      <c r="AS39" s="72">
        <v>9.3628823740215381</v>
      </c>
      <c r="AT39" s="72">
        <v>-3.677686499095401</v>
      </c>
      <c r="AU39" s="72">
        <v>-2.7943166256404766</v>
      </c>
      <c r="AV39" s="72">
        <v>-0.72861913065922579</v>
      </c>
      <c r="AW39" s="72">
        <v>2.7642155815274236</v>
      </c>
      <c r="AX39" s="72">
        <v>7.6260172192069007</v>
      </c>
      <c r="AY39" s="72">
        <v>-0.4353399119653858</v>
      </c>
      <c r="AZ39" s="72">
        <v>-3.2552391954027087</v>
      </c>
      <c r="BA39" s="72">
        <v>-3.9493311230186237</v>
      </c>
      <c r="BB39" s="72">
        <v>-2.1715955308348498</v>
      </c>
      <c r="BC39" s="72">
        <v>3.6702317300207454</v>
      </c>
      <c r="BD39" s="72">
        <v>4.4779642946966476</v>
      </c>
      <c r="BE39" s="73">
        <v>-4.2505911179094369</v>
      </c>
    </row>
    <row r="40" spans="1:59" s="32" customFormat="1" x14ac:dyDescent="0.2">
      <c r="A40" s="53" t="s">
        <v>75</v>
      </c>
      <c r="B40" s="56" t="s">
        <v>76</v>
      </c>
      <c r="C40" s="103"/>
      <c r="D40" s="97">
        <v>-4.1011740183402452</v>
      </c>
      <c r="E40" s="97">
        <v>3.4692527665492321</v>
      </c>
      <c r="F40" s="97">
        <v>11.76987609565991</v>
      </c>
      <c r="G40" s="107">
        <v>-0.77225413732742254</v>
      </c>
      <c r="H40" s="107">
        <v>-4.4409091871342952</v>
      </c>
      <c r="I40" s="107">
        <v>5.5631109542977981</v>
      </c>
      <c r="J40" s="107">
        <v>12.466563448175336</v>
      </c>
      <c r="K40" s="107">
        <v>6.9478950285244707</v>
      </c>
      <c r="L40" s="107">
        <v>-2.2592573498233293</v>
      </c>
      <c r="M40" s="107">
        <v>-3.2265316995328703</v>
      </c>
      <c r="N40" s="107">
        <v>-8.1287638777522204</v>
      </c>
      <c r="O40" s="107">
        <v>1.6766809482353722</v>
      </c>
      <c r="P40" s="107">
        <v>3.1050885334374527</v>
      </c>
      <c r="Q40" s="107">
        <v>7.1514661525093715</v>
      </c>
      <c r="R40" s="107">
        <v>-12.477156457988997</v>
      </c>
      <c r="S40" s="107">
        <v>12.790131274409532</v>
      </c>
      <c r="T40" s="107">
        <v>6.9142559436963609</v>
      </c>
      <c r="U40" s="107">
        <v>0.87290661938543224</v>
      </c>
      <c r="V40" s="107">
        <v>1.5827515360460751</v>
      </c>
      <c r="W40" s="107">
        <v>2.7923983124245098</v>
      </c>
      <c r="X40" s="107">
        <v>5.5639084970647161</v>
      </c>
      <c r="Y40" s="107">
        <v>1.7365616298038162</v>
      </c>
      <c r="Z40" s="107">
        <v>1.5719838658318395</v>
      </c>
      <c r="AA40" s="107">
        <v>-2.15597709350142</v>
      </c>
      <c r="AB40" s="107">
        <v>-0.48203976697675444</v>
      </c>
      <c r="AC40" s="107">
        <v>3.6616891355448757</v>
      </c>
      <c r="AD40" s="107">
        <v>5.0303812895556206</v>
      </c>
      <c r="AE40" s="107">
        <v>1.6637085837253807</v>
      </c>
      <c r="AF40" s="107">
        <v>1.1262655918896485</v>
      </c>
      <c r="AG40" s="107">
        <v>-3.8837737375630894</v>
      </c>
      <c r="AH40" s="107">
        <v>-3.9977858000481774</v>
      </c>
      <c r="AI40" s="107">
        <v>6.1802122090523994</v>
      </c>
      <c r="AJ40" s="107">
        <v>5.8056446278780243</v>
      </c>
      <c r="AK40" s="107">
        <v>-0.69436162046017103</v>
      </c>
      <c r="AL40" s="107">
        <v>6.2372002853943798</v>
      </c>
      <c r="AM40" s="107">
        <v>1.6172758914065497</v>
      </c>
      <c r="AN40" s="107">
        <v>1.3746089122995215</v>
      </c>
      <c r="AO40" s="107">
        <v>2.5705604553904777</v>
      </c>
      <c r="AP40" s="107">
        <v>7.7825509872429706</v>
      </c>
      <c r="AQ40" s="107">
        <v>0.76575537857404186</v>
      </c>
      <c r="AR40" s="107">
        <v>1.6986361855154684</v>
      </c>
      <c r="AS40" s="107">
        <v>2.9011739623058475</v>
      </c>
      <c r="AT40" s="107">
        <v>-3.4044733856249962</v>
      </c>
      <c r="AU40" s="107">
        <v>0.73432649394278826</v>
      </c>
      <c r="AV40" s="107">
        <v>2.9449654758067823E-2</v>
      </c>
      <c r="AW40" s="107">
        <v>-0.44737914554896463</v>
      </c>
      <c r="AX40" s="107">
        <v>0.85015728539818269</v>
      </c>
      <c r="AY40" s="107">
        <v>1.7026854544880905</v>
      </c>
      <c r="AZ40" s="107">
        <v>-0.39943040159728582</v>
      </c>
      <c r="BA40" s="107">
        <v>-1.6280014230650437</v>
      </c>
      <c r="BB40" s="107">
        <v>-2.8040671033992766</v>
      </c>
      <c r="BC40" s="107">
        <v>-1.6143858428047366</v>
      </c>
      <c r="BD40" s="107">
        <v>1.6468585195947583</v>
      </c>
      <c r="BE40" s="109">
        <v>4.9973392703602855</v>
      </c>
    </row>
    <row r="41" spans="1:59" s="32" customFormat="1" x14ac:dyDescent="0.2">
      <c r="A41" s="54" t="s">
        <v>77</v>
      </c>
      <c r="B41" s="59" t="s">
        <v>86</v>
      </c>
      <c r="C41" s="101"/>
      <c r="D41" s="72">
        <v>3.9535657696950608</v>
      </c>
      <c r="E41" s="72">
        <v>-2.5316939676829975</v>
      </c>
      <c r="F41" s="72">
        <v>3.3812454033300696</v>
      </c>
      <c r="G41" s="72">
        <v>8.8247897653332075</v>
      </c>
      <c r="H41" s="72">
        <v>16.095327657584434</v>
      </c>
      <c r="I41" s="72">
        <v>4.2618066887978046</v>
      </c>
      <c r="J41" s="72">
        <v>5.7165126891716653</v>
      </c>
      <c r="K41" s="72">
        <v>7.0552173296744911</v>
      </c>
      <c r="L41" s="72">
        <v>-1.3604681909713747</v>
      </c>
      <c r="M41" s="72">
        <v>11.590001254495633</v>
      </c>
      <c r="N41" s="72">
        <v>0.41712878802195519</v>
      </c>
      <c r="O41" s="72">
        <v>2.7370785753524558</v>
      </c>
      <c r="P41" s="72">
        <v>1.2917590251132509</v>
      </c>
      <c r="Q41" s="72">
        <v>-1.3289523120650273</v>
      </c>
      <c r="R41" s="72">
        <v>1.1584941074308972</v>
      </c>
      <c r="S41" s="72">
        <v>-5.5448559500077863</v>
      </c>
      <c r="T41" s="72">
        <v>-9.6424051861030193</v>
      </c>
      <c r="U41" s="72">
        <v>6.5364753050959052</v>
      </c>
      <c r="V41" s="72">
        <v>1.1901943004308322</v>
      </c>
      <c r="W41" s="72">
        <v>2.666966413154384</v>
      </c>
      <c r="X41" s="72">
        <v>2.8555561316785827</v>
      </c>
      <c r="Y41" s="72">
        <v>5.9100575902261596</v>
      </c>
      <c r="Z41" s="72">
        <v>8.4540505790625389</v>
      </c>
      <c r="AA41" s="72">
        <v>10.6228390085775</v>
      </c>
      <c r="AB41" s="72">
        <v>10.118425487694509</v>
      </c>
      <c r="AC41" s="72">
        <v>1.7404141922483802</v>
      </c>
      <c r="AD41" s="72">
        <v>-4.9352580806188655</v>
      </c>
      <c r="AE41" s="72">
        <v>3.8326460424262336</v>
      </c>
      <c r="AF41" s="72">
        <v>4.0120720093838429</v>
      </c>
      <c r="AG41" s="72">
        <v>-1.9242807371179396</v>
      </c>
      <c r="AH41" s="72">
        <v>0.57009195613606778</v>
      </c>
      <c r="AI41" s="72">
        <v>-0.38081405587982431</v>
      </c>
      <c r="AJ41" s="72">
        <v>1.1549226657274687</v>
      </c>
      <c r="AK41" s="72">
        <v>6.3514336891297205</v>
      </c>
      <c r="AL41" s="72">
        <v>5.025401969981786</v>
      </c>
      <c r="AM41" s="72">
        <v>1.4347318460050502</v>
      </c>
      <c r="AN41" s="72">
        <v>-1.0166588235201175</v>
      </c>
      <c r="AO41" s="72">
        <v>4.9673261954689565</v>
      </c>
      <c r="AP41" s="72">
        <v>-5.6465153435108419</v>
      </c>
      <c r="AQ41" s="72">
        <v>-4.0069044855277554</v>
      </c>
      <c r="AR41" s="72">
        <v>-2.1093512564764438</v>
      </c>
      <c r="AS41" s="72">
        <v>-6.9911708121875904</v>
      </c>
      <c r="AT41" s="72">
        <v>4.5985358920038948</v>
      </c>
      <c r="AU41" s="72">
        <v>-3.8235811196026646</v>
      </c>
      <c r="AV41" s="72">
        <v>-3.6142374083396618</v>
      </c>
      <c r="AW41" s="72">
        <v>-2.4357235754064277</v>
      </c>
      <c r="AX41" s="72">
        <v>2.1244811931070871</v>
      </c>
      <c r="AY41" s="72">
        <v>-1.698784592049023</v>
      </c>
      <c r="AZ41" s="72">
        <v>0.41070564573237789</v>
      </c>
      <c r="BA41" s="72">
        <v>1.0933307321652137</v>
      </c>
      <c r="BB41" s="72">
        <v>-2.0356099056944146</v>
      </c>
      <c r="BC41" s="72">
        <v>5.4562577237805385</v>
      </c>
      <c r="BD41" s="72">
        <v>-0.72453826886916772</v>
      </c>
      <c r="BE41" s="73">
        <v>2.235610642487444</v>
      </c>
    </row>
    <row r="42" spans="1:59" x14ac:dyDescent="0.2">
      <c r="A42" s="53" t="s">
        <v>78</v>
      </c>
      <c r="B42" s="56" t="s">
        <v>79</v>
      </c>
      <c r="C42" s="103"/>
      <c r="D42" s="97">
        <v>0.94511244287527063</v>
      </c>
      <c r="E42" s="97">
        <v>2.7443300477657147</v>
      </c>
      <c r="F42" s="97">
        <v>3.0807711335378229</v>
      </c>
      <c r="G42" s="107">
        <v>3.8786703183300233</v>
      </c>
      <c r="H42" s="107">
        <v>1.9229783154191153</v>
      </c>
      <c r="I42" s="107">
        <v>0.18679012263511652</v>
      </c>
      <c r="J42" s="107">
        <v>-1.5284581077427077</v>
      </c>
      <c r="K42" s="107">
        <v>-3.9696795157599212</v>
      </c>
      <c r="L42" s="107">
        <v>-2.5614808338736026</v>
      </c>
      <c r="M42" s="107">
        <v>-1.2307034835050104</v>
      </c>
      <c r="N42" s="107">
        <v>-0.1922064694870329</v>
      </c>
      <c r="O42" s="107">
        <v>0.11905147451901144</v>
      </c>
      <c r="P42" s="107">
        <v>1.1389359685110207</v>
      </c>
      <c r="Q42" s="107">
        <v>1.141407644449373</v>
      </c>
      <c r="R42" s="107">
        <v>1.4582723307425169</v>
      </c>
      <c r="S42" s="107">
        <v>1.9275148844527479</v>
      </c>
      <c r="T42" s="107">
        <v>2.8113078662164241</v>
      </c>
      <c r="U42" s="107">
        <v>2.6521008828600969</v>
      </c>
      <c r="V42" s="107">
        <v>3.6140827043700057</v>
      </c>
      <c r="W42" s="107">
        <v>2.0791148306768719</v>
      </c>
      <c r="X42" s="107">
        <v>3.4524820768725704</v>
      </c>
      <c r="Y42" s="107">
        <v>3.1229200868347249</v>
      </c>
      <c r="Z42" s="107">
        <v>3.6993991746654444</v>
      </c>
      <c r="AA42" s="107">
        <v>1.7485777971262451</v>
      </c>
      <c r="AB42" s="107">
        <v>1.2931659625734113</v>
      </c>
      <c r="AC42" s="107">
        <v>-0.1758077500978743</v>
      </c>
      <c r="AD42" s="107">
        <v>-1.8208714195963864</v>
      </c>
      <c r="AE42" s="107">
        <v>-7.4838640212421979</v>
      </c>
      <c r="AF42" s="107">
        <v>-0.35835557653261674</v>
      </c>
      <c r="AG42" s="107">
        <v>1.3549385569712626</v>
      </c>
      <c r="AH42" s="107">
        <v>4.093184641430895</v>
      </c>
      <c r="AI42" s="107">
        <v>-0.659040800602682</v>
      </c>
      <c r="AJ42" s="107">
        <v>1.3949884223989386</v>
      </c>
      <c r="AK42" s="107">
        <v>0.13193812835179131</v>
      </c>
      <c r="AL42" s="107">
        <v>-0.3132751669692766</v>
      </c>
      <c r="AM42" s="107">
        <v>1.6082808647289255</v>
      </c>
      <c r="AN42" s="107">
        <v>-1.3098547087683556</v>
      </c>
      <c r="AO42" s="107">
        <v>-0.36314573788392579</v>
      </c>
      <c r="AP42" s="107">
        <v>0.39051103666452036</v>
      </c>
      <c r="AQ42" s="107">
        <v>9.7042398811936437E-2</v>
      </c>
      <c r="AR42" s="107">
        <v>1.0240991183677579</v>
      </c>
      <c r="AS42" s="107">
        <v>2.1607084385406807</v>
      </c>
      <c r="AT42" s="107">
        <v>2.965116425129338</v>
      </c>
      <c r="AU42" s="107">
        <v>3.2086775468669373</v>
      </c>
      <c r="AV42" s="107">
        <v>11.1628998553104</v>
      </c>
      <c r="AW42" s="107">
        <v>-3.4108965689321593</v>
      </c>
      <c r="AX42" s="107">
        <v>-2.2620925203788431</v>
      </c>
      <c r="AY42" s="107">
        <v>2.8112303841534896</v>
      </c>
      <c r="AZ42" s="107">
        <v>-8.4342196016722824</v>
      </c>
      <c r="BA42" s="107">
        <v>3.27942662605642</v>
      </c>
      <c r="BB42" s="107">
        <v>10.133690008627269</v>
      </c>
      <c r="BC42" s="107">
        <v>-8.4831857901203165</v>
      </c>
      <c r="BD42" s="107">
        <v>-2.7988958462428997</v>
      </c>
      <c r="BE42" s="109">
        <v>7.7088606147017344</v>
      </c>
    </row>
    <row r="43" spans="1:59" s="24" customFormat="1" x14ac:dyDescent="0.2">
      <c r="A43" s="54" t="s">
        <v>80</v>
      </c>
      <c r="B43" s="59" t="s">
        <v>81</v>
      </c>
      <c r="C43" s="101"/>
      <c r="D43" s="72">
        <v>0.59802766186373901</v>
      </c>
      <c r="E43" s="72">
        <v>2.4681333497994729E-2</v>
      </c>
      <c r="F43" s="72">
        <v>-0.30304635600855079</v>
      </c>
      <c r="G43" s="72">
        <v>-0.3619612480787282</v>
      </c>
      <c r="H43" s="72">
        <v>-1.0234866964351426</v>
      </c>
      <c r="I43" s="72">
        <v>0.13373379407457264</v>
      </c>
      <c r="J43" s="72">
        <v>-0.2067740955155557</v>
      </c>
      <c r="K43" s="72">
        <v>2.8549259710827215</v>
      </c>
      <c r="L43" s="72">
        <v>2.4270992919071404</v>
      </c>
      <c r="M43" s="72">
        <v>1.1445862452401627</v>
      </c>
      <c r="N43" s="72">
        <v>1.2199564709417956</v>
      </c>
      <c r="O43" s="72">
        <v>-0.56304499561711907</v>
      </c>
      <c r="P43" s="72">
        <v>-0.12041573386530047</v>
      </c>
      <c r="Q43" s="72">
        <v>1.3756927319214611</v>
      </c>
      <c r="R43" s="72">
        <v>0.88761423352035251</v>
      </c>
      <c r="S43" s="72">
        <v>2.6885804028242006</v>
      </c>
      <c r="T43" s="72">
        <v>1.8024693042658413</v>
      </c>
      <c r="U43" s="72">
        <v>1.5557097828773152</v>
      </c>
      <c r="V43" s="72">
        <v>2.2082073371709754</v>
      </c>
      <c r="W43" s="72">
        <v>1.3622152082505323</v>
      </c>
      <c r="X43" s="72">
        <v>1.6356415978157344</v>
      </c>
      <c r="Y43" s="72">
        <v>1.5627960308512598</v>
      </c>
      <c r="Z43" s="72">
        <v>1.5714177047634621</v>
      </c>
      <c r="AA43" s="72">
        <v>3.6199532718933085</v>
      </c>
      <c r="AB43" s="72">
        <v>2.9779824799830692</v>
      </c>
      <c r="AC43" s="72">
        <v>1.4538472713232125</v>
      </c>
      <c r="AD43" s="72">
        <v>1.3469090180515479</v>
      </c>
      <c r="AE43" s="72">
        <v>-0.80858279931214838</v>
      </c>
      <c r="AF43" s="72">
        <v>0.72612063836399443</v>
      </c>
      <c r="AG43" s="72">
        <v>2.4707034029959516</v>
      </c>
      <c r="AH43" s="72">
        <v>2.9663027624594775</v>
      </c>
      <c r="AI43" s="72">
        <v>5.4503487026160258</v>
      </c>
      <c r="AJ43" s="72">
        <v>5.026716415449755</v>
      </c>
      <c r="AK43" s="72">
        <v>3.2236640511760015</v>
      </c>
      <c r="AL43" s="72">
        <v>1.5689239440123544</v>
      </c>
      <c r="AM43" s="72">
        <v>0.83567575986549514</v>
      </c>
      <c r="AN43" s="72">
        <v>1.008880975394149</v>
      </c>
      <c r="AO43" s="72">
        <v>1.5134458957705306</v>
      </c>
      <c r="AP43" s="72">
        <v>1.3420876214270265</v>
      </c>
      <c r="AQ43" s="72">
        <v>-1.9147473818483434</v>
      </c>
      <c r="AR43" s="72">
        <v>0.50776696344993866</v>
      </c>
      <c r="AS43" s="72">
        <v>0.72904846544430768</v>
      </c>
      <c r="AT43" s="72">
        <v>1.4775038059185164</v>
      </c>
      <c r="AU43" s="72">
        <v>-8.2600874764922025</v>
      </c>
      <c r="AV43" s="72">
        <v>-3.7273212546924555</v>
      </c>
      <c r="AW43" s="72">
        <v>0.47919587775227512</v>
      </c>
      <c r="AX43" s="72">
        <v>1.4264238005743124</v>
      </c>
      <c r="AY43" s="72">
        <v>6.6978308356223692</v>
      </c>
      <c r="AZ43" s="72">
        <v>5.3526454602406091</v>
      </c>
      <c r="BA43" s="72">
        <v>4.1154609956648898</v>
      </c>
      <c r="BB43" s="72">
        <v>3.1382284329739321</v>
      </c>
      <c r="BC43" s="72">
        <v>-6.2157177335040075</v>
      </c>
      <c r="BD43" s="72">
        <v>3.6487523504119821</v>
      </c>
      <c r="BE43" s="73">
        <v>1.9156886094363017</v>
      </c>
    </row>
    <row r="44" spans="1:59" s="93" customFormat="1" x14ac:dyDescent="0.2">
      <c r="A44" s="138" t="s">
        <v>71</v>
      </c>
      <c r="B44" s="121" t="s">
        <v>72</v>
      </c>
      <c r="C44" s="105"/>
      <c r="D44" s="99">
        <v>-3.8189015348686155</v>
      </c>
      <c r="E44" s="99">
        <v>6.2723981719777839</v>
      </c>
      <c r="F44" s="99">
        <v>5.7763098690761865</v>
      </c>
      <c r="G44" s="108">
        <v>3.6187181020101065</v>
      </c>
      <c r="H44" s="108">
        <v>3.9988765726631073</v>
      </c>
      <c r="I44" s="108">
        <v>6.0685825051976394</v>
      </c>
      <c r="J44" s="108">
        <v>8.6013600287248266</v>
      </c>
      <c r="K44" s="108">
        <v>5.4630192195168661</v>
      </c>
      <c r="L44" s="108">
        <v>3.4469412373089483</v>
      </c>
      <c r="M44" s="108">
        <v>1.2382542458000643</v>
      </c>
      <c r="N44" s="108">
        <v>-1.0710605869882102</v>
      </c>
      <c r="O44" s="108">
        <v>-1.9086581166945678</v>
      </c>
      <c r="P44" s="108">
        <v>-4.0234609256458214</v>
      </c>
      <c r="Q44" s="108">
        <v>1.9328644673730366</v>
      </c>
      <c r="R44" s="108">
        <v>-1.2515403334133879</v>
      </c>
      <c r="S44" s="108">
        <v>3.3174213362113107</v>
      </c>
      <c r="T44" s="108">
        <v>1.5542403221727028</v>
      </c>
      <c r="U44" s="108">
        <v>1.8583983775499036</v>
      </c>
      <c r="V44" s="108">
        <v>0.54435185637493078</v>
      </c>
      <c r="W44" s="108">
        <v>-0.45876914758640908</v>
      </c>
      <c r="X44" s="108">
        <v>3.9962889771972812</v>
      </c>
      <c r="Y44" s="108">
        <v>1.3103993243035887</v>
      </c>
      <c r="Z44" s="108">
        <v>6.5674076314039382</v>
      </c>
      <c r="AA44" s="108">
        <v>2.8220326000341771</v>
      </c>
      <c r="AB44" s="108">
        <v>4.4621678894252597</v>
      </c>
      <c r="AC44" s="108">
        <v>2.5916513741271103</v>
      </c>
      <c r="AD44" s="108">
        <v>0.77514209082882246</v>
      </c>
      <c r="AE44" s="108">
        <v>1.5313124703290981</v>
      </c>
      <c r="AF44" s="108">
        <v>-1.5639324640399792</v>
      </c>
      <c r="AG44" s="108">
        <v>-0.52725544763437426</v>
      </c>
      <c r="AH44" s="108">
        <v>-0.1884985148156062</v>
      </c>
      <c r="AI44" s="108">
        <v>3.9597347787091479</v>
      </c>
      <c r="AJ44" s="108">
        <v>4.2392278678294133</v>
      </c>
      <c r="AK44" s="108">
        <v>-3.0125440547506628</v>
      </c>
      <c r="AL44" s="108">
        <v>4.6369659377746899</v>
      </c>
      <c r="AM44" s="108">
        <v>2.6761950066945417</v>
      </c>
      <c r="AN44" s="108">
        <v>3.7045656651050223</v>
      </c>
      <c r="AO44" s="108">
        <v>2.4200354810258915</v>
      </c>
      <c r="AP44" s="108">
        <v>-2.8439921268670787E-2</v>
      </c>
      <c r="AQ44" s="108">
        <v>0.9271019740416051</v>
      </c>
      <c r="AR44" s="108">
        <v>-3.339415795413629</v>
      </c>
      <c r="AS44" s="108">
        <v>6.0835857448974195</v>
      </c>
      <c r="AT44" s="108">
        <v>-2.505496497165467</v>
      </c>
      <c r="AU44" s="108">
        <v>-0.44246285025953114</v>
      </c>
      <c r="AV44" s="108">
        <v>-4.0182177141494009</v>
      </c>
      <c r="AW44" s="108">
        <v>-5.6563194622867741E-2</v>
      </c>
      <c r="AX44" s="108">
        <v>2.288981731335312</v>
      </c>
      <c r="AY44" s="108">
        <v>2.4957103661728439</v>
      </c>
      <c r="AZ44" s="108">
        <v>2.0825446204149216</v>
      </c>
      <c r="BA44" s="108">
        <v>-2.5365233081967631</v>
      </c>
      <c r="BB44" s="108">
        <v>-0.42069396282438731</v>
      </c>
      <c r="BC44" s="108">
        <v>-1.0680619419216697</v>
      </c>
      <c r="BD44" s="108">
        <v>3.0829596855465553</v>
      </c>
      <c r="BE44" s="110">
        <v>2.4302369186205368</v>
      </c>
    </row>
    <row r="45" spans="1:59" ht="10.5" customHeight="1" x14ac:dyDescent="0.2">
      <c r="D45" s="4"/>
      <c r="E45" s="5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6"/>
      <c r="S45" s="5"/>
    </row>
    <row r="46" spans="1:59" x14ac:dyDescent="0.2">
      <c r="A46" s="26" t="s">
        <v>10</v>
      </c>
      <c r="B46" s="68"/>
      <c r="F46" s="3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9" x14ac:dyDescent="0.2">
      <c r="A47" s="28" t="s">
        <v>11</v>
      </c>
      <c r="B47" s="69"/>
      <c r="F47" s="3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</row>
    <row r="48" spans="1:59" x14ac:dyDescent="0.2">
      <c r="A48" s="28" t="s">
        <v>12</v>
      </c>
      <c r="B48" s="69"/>
      <c r="F48" s="3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</row>
    <row r="49" spans="1:57" x14ac:dyDescent="0.2">
      <c r="A49" s="29" t="s">
        <v>91</v>
      </c>
      <c r="B49" s="70"/>
      <c r="F49" s="3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</row>
    <row r="50" spans="1:57" x14ac:dyDescent="0.2"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57" ht="14.25" customHeight="1" x14ac:dyDescent="0.2"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57" x14ac:dyDescent="0.2">
      <c r="A52" s="166" t="s">
        <v>95</v>
      </c>
      <c r="B52" s="166"/>
      <c r="C52" s="166"/>
      <c r="D52" s="166"/>
      <c r="E52" s="166"/>
      <c r="F52" s="166"/>
      <c r="G52" s="16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x14ac:dyDescent="0.2">
      <c r="A53" s="166"/>
      <c r="B53" s="166"/>
      <c r="C53" s="166"/>
      <c r="D53" s="166"/>
      <c r="E53" s="166"/>
      <c r="F53" s="166"/>
      <c r="G53" s="16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x14ac:dyDescent="0.2">
      <c r="A54" s="23" t="s">
        <v>96</v>
      </c>
      <c r="B54" s="19"/>
      <c r="C54" s="19"/>
      <c r="D54" s="19"/>
      <c r="E54" s="19"/>
      <c r="F54" s="19"/>
      <c r="G54" s="2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x14ac:dyDescent="0.2">
      <c r="A55" s="23" t="s">
        <v>6</v>
      </c>
      <c r="B55" s="19"/>
      <c r="C55" s="19"/>
      <c r="D55" s="19"/>
      <c r="E55" s="19"/>
      <c r="F55" s="19"/>
      <c r="G55" s="2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ht="13.5" x14ac:dyDescent="0.2">
      <c r="A56" s="31" t="s">
        <v>90</v>
      </c>
      <c r="B56" s="21"/>
      <c r="C56" s="21"/>
      <c r="D56" s="21"/>
      <c r="E56" s="21"/>
      <c r="F56" s="21"/>
      <c r="G56" s="22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8" spans="1:57" x14ac:dyDescent="0.2">
      <c r="A58" s="168" t="s">
        <v>0</v>
      </c>
      <c r="B58" s="158" t="s">
        <v>1</v>
      </c>
      <c r="C58" s="158"/>
      <c r="D58" s="158"/>
      <c r="E58" s="158"/>
      <c r="F58" s="158"/>
      <c r="G58" s="158">
        <v>2006</v>
      </c>
      <c r="H58" s="158"/>
      <c r="I58" s="158"/>
      <c r="J58" s="158"/>
      <c r="K58" s="158">
        <v>2007</v>
      </c>
      <c r="L58" s="158"/>
      <c r="M58" s="158"/>
      <c r="N58" s="158"/>
      <c r="O58" s="158">
        <v>2008</v>
      </c>
      <c r="P58" s="158"/>
      <c r="Q58" s="158"/>
      <c r="R58" s="158"/>
      <c r="S58" s="158">
        <v>2009</v>
      </c>
      <c r="T58" s="158"/>
      <c r="U58" s="158"/>
      <c r="V58" s="158"/>
      <c r="W58" s="158">
        <v>2010</v>
      </c>
      <c r="X58" s="158"/>
      <c r="Y58" s="158"/>
      <c r="Z58" s="158"/>
      <c r="AA58" s="158">
        <v>2011</v>
      </c>
      <c r="AB58" s="158"/>
      <c r="AC58" s="158"/>
      <c r="AD58" s="158"/>
      <c r="AE58" s="158">
        <v>2012</v>
      </c>
      <c r="AF58" s="158"/>
      <c r="AG58" s="158"/>
      <c r="AH58" s="158"/>
      <c r="AI58" s="158">
        <v>2013</v>
      </c>
      <c r="AJ58" s="158"/>
      <c r="AK58" s="158"/>
      <c r="AL58" s="158"/>
      <c r="AM58" s="158">
        <v>2014</v>
      </c>
      <c r="AN58" s="158"/>
      <c r="AO58" s="158"/>
      <c r="AP58" s="158"/>
      <c r="AQ58" s="158">
        <v>2015</v>
      </c>
      <c r="AR58" s="158"/>
      <c r="AS58" s="158"/>
      <c r="AT58" s="158"/>
      <c r="AU58" s="158" t="s">
        <v>23</v>
      </c>
      <c r="AV58" s="158"/>
      <c r="AW58" s="158"/>
      <c r="AX58" s="158"/>
      <c r="AY58" s="158" t="s">
        <v>9</v>
      </c>
      <c r="AZ58" s="158"/>
      <c r="BA58" s="158"/>
      <c r="BB58" s="158"/>
      <c r="BC58" s="158" t="s">
        <v>22</v>
      </c>
      <c r="BD58" s="158"/>
      <c r="BE58" s="159"/>
    </row>
    <row r="59" spans="1:57" x14ac:dyDescent="0.2">
      <c r="A59" s="174"/>
      <c r="B59" s="175"/>
      <c r="C59" s="140"/>
      <c r="D59" s="140"/>
      <c r="E59" s="140"/>
      <c r="F59" s="140"/>
      <c r="G59" s="140" t="s">
        <v>5</v>
      </c>
      <c r="H59" s="140" t="s">
        <v>16</v>
      </c>
      <c r="I59" s="140" t="s">
        <v>17</v>
      </c>
      <c r="J59" s="140" t="s">
        <v>18</v>
      </c>
      <c r="K59" s="140" t="s">
        <v>5</v>
      </c>
      <c r="L59" s="140" t="s">
        <v>16</v>
      </c>
      <c r="M59" s="140" t="s">
        <v>17</v>
      </c>
      <c r="N59" s="140" t="s">
        <v>18</v>
      </c>
      <c r="O59" s="140" t="s">
        <v>5</v>
      </c>
      <c r="P59" s="140" t="s">
        <v>16</v>
      </c>
      <c r="Q59" s="140" t="s">
        <v>17</v>
      </c>
      <c r="R59" s="140" t="s">
        <v>18</v>
      </c>
      <c r="S59" s="140" t="s">
        <v>5</v>
      </c>
      <c r="T59" s="140" t="s">
        <v>16</v>
      </c>
      <c r="U59" s="140" t="s">
        <v>17</v>
      </c>
      <c r="V59" s="140" t="s">
        <v>18</v>
      </c>
      <c r="W59" s="140" t="s">
        <v>5</v>
      </c>
      <c r="X59" s="140" t="s">
        <v>16</v>
      </c>
      <c r="Y59" s="140" t="s">
        <v>17</v>
      </c>
      <c r="Z59" s="140" t="s">
        <v>18</v>
      </c>
      <c r="AA59" s="140" t="s">
        <v>5</v>
      </c>
      <c r="AB59" s="140" t="s">
        <v>16</v>
      </c>
      <c r="AC59" s="140" t="s">
        <v>17</v>
      </c>
      <c r="AD59" s="140" t="s">
        <v>18</v>
      </c>
      <c r="AE59" s="140" t="s">
        <v>5</v>
      </c>
      <c r="AF59" s="140" t="s">
        <v>16</v>
      </c>
      <c r="AG59" s="140" t="s">
        <v>17</v>
      </c>
      <c r="AH59" s="140" t="s">
        <v>18</v>
      </c>
      <c r="AI59" s="140" t="s">
        <v>5</v>
      </c>
      <c r="AJ59" s="140" t="s">
        <v>16</v>
      </c>
      <c r="AK59" s="140" t="s">
        <v>17</v>
      </c>
      <c r="AL59" s="140" t="s">
        <v>18</v>
      </c>
      <c r="AM59" s="140" t="s">
        <v>5</v>
      </c>
      <c r="AN59" s="140" t="s">
        <v>16</v>
      </c>
      <c r="AO59" s="140" t="s">
        <v>17</v>
      </c>
      <c r="AP59" s="140" t="s">
        <v>18</v>
      </c>
      <c r="AQ59" s="140" t="s">
        <v>5</v>
      </c>
      <c r="AR59" s="140" t="s">
        <v>16</v>
      </c>
      <c r="AS59" s="140" t="s">
        <v>17</v>
      </c>
      <c r="AT59" s="140" t="s">
        <v>18</v>
      </c>
      <c r="AU59" s="140" t="s">
        <v>5</v>
      </c>
      <c r="AV59" s="140" t="s">
        <v>16</v>
      </c>
      <c r="AW59" s="140" t="s">
        <v>17</v>
      </c>
      <c r="AX59" s="140" t="s">
        <v>18</v>
      </c>
      <c r="AY59" s="140" t="s">
        <v>5</v>
      </c>
      <c r="AZ59" s="140" t="s">
        <v>16</v>
      </c>
      <c r="BA59" s="140" t="s">
        <v>17</v>
      </c>
      <c r="BB59" s="140" t="s">
        <v>18</v>
      </c>
      <c r="BC59" s="140" t="s">
        <v>5</v>
      </c>
      <c r="BD59" s="140" t="s">
        <v>16</v>
      </c>
      <c r="BE59" s="38" t="s">
        <v>17</v>
      </c>
    </row>
    <row r="60" spans="1:57" x14ac:dyDescent="0.2">
      <c r="A60" s="137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96"/>
    </row>
    <row r="61" spans="1:57" x14ac:dyDescent="0.2">
      <c r="A61" s="54" t="s">
        <v>73</v>
      </c>
      <c r="B61" s="59" t="s">
        <v>74</v>
      </c>
      <c r="C61" s="101"/>
      <c r="D61" s="101"/>
      <c r="E61" s="101"/>
      <c r="F61" s="101"/>
      <c r="G61" s="72">
        <v>11.501287169320477</v>
      </c>
      <c r="H61" s="72">
        <v>6.351736246143119</v>
      </c>
      <c r="I61" s="72">
        <v>8.4154266189228792</v>
      </c>
      <c r="J61" s="72">
        <v>12.610995332005743</v>
      </c>
      <c r="K61" s="72">
        <v>41.436418060616631</v>
      </c>
      <c r="L61" s="72">
        <v>52.500901549458519</v>
      </c>
      <c r="M61" s="72">
        <v>41.560675536752768</v>
      </c>
      <c r="N61" s="72">
        <v>27.155080732357746</v>
      </c>
      <c r="O61" s="72">
        <v>-28.614543347358307</v>
      </c>
      <c r="P61" s="72">
        <v>-34.567730355579414</v>
      </c>
      <c r="Q61" s="72">
        <v>-32.913228330898008</v>
      </c>
      <c r="R61" s="72">
        <v>-28.195000779674544</v>
      </c>
      <c r="S61" s="72">
        <v>14.1185147465211</v>
      </c>
      <c r="T61" s="72">
        <v>26.169078047677303</v>
      </c>
      <c r="U61" s="72">
        <v>28.695968926904897</v>
      </c>
      <c r="V61" s="72">
        <v>24.669018618018868</v>
      </c>
      <c r="W61" s="72">
        <v>-5.9645836227128797</v>
      </c>
      <c r="X61" s="72">
        <v>-8.9384468301441018</v>
      </c>
      <c r="Y61" s="72">
        <v>-11.282952805229584</v>
      </c>
      <c r="Z61" s="72">
        <v>-11.169254889888052</v>
      </c>
      <c r="AA61" s="72">
        <v>0.16138063039892359</v>
      </c>
      <c r="AB61" s="72">
        <v>-1.5773852382606037</v>
      </c>
      <c r="AC61" s="72">
        <v>2.0883941782321642</v>
      </c>
      <c r="AD61" s="72">
        <v>4.394794429586284</v>
      </c>
      <c r="AE61" s="72">
        <v>3.3467203905927789</v>
      </c>
      <c r="AF61" s="72">
        <v>1.435590148306602</v>
      </c>
      <c r="AG61" s="72">
        <v>-1.3840143241657472</v>
      </c>
      <c r="AH61" s="72">
        <v>-2.3081976154996795</v>
      </c>
      <c r="AI61" s="72">
        <v>8.7827325537727745</v>
      </c>
      <c r="AJ61" s="72">
        <v>13.315423719913341</v>
      </c>
      <c r="AK61" s="72">
        <v>4.2573075344745774</v>
      </c>
      <c r="AL61" s="72">
        <v>3.9398065327298468</v>
      </c>
      <c r="AM61" s="72">
        <v>-3.8124352967605688</v>
      </c>
      <c r="AN61" s="72">
        <v>-3.9707837304239035</v>
      </c>
      <c r="AO61" s="72">
        <v>7.7757723860756585</v>
      </c>
      <c r="AP61" s="72">
        <v>9.5855216599385074</v>
      </c>
      <c r="AQ61" s="72">
        <v>18.77947169527134</v>
      </c>
      <c r="AR61" s="72">
        <v>12.243684468252482</v>
      </c>
      <c r="AS61" s="72">
        <v>11.403129904493454</v>
      </c>
      <c r="AT61" s="72">
        <v>9.4820011713419063</v>
      </c>
      <c r="AU61" s="72">
        <v>-4.5052946540480576</v>
      </c>
      <c r="AV61" s="72">
        <v>-1.5344112807309216</v>
      </c>
      <c r="AW61" s="72">
        <v>-2.5526748867376909</v>
      </c>
      <c r="AX61" s="72">
        <v>-0.23584549313741832</v>
      </c>
      <c r="AY61" s="72">
        <v>9.3171898710381384</v>
      </c>
      <c r="AZ61" s="72">
        <v>7.931125278397829</v>
      </c>
      <c r="BA61" s="72">
        <v>5.1017500823541155</v>
      </c>
      <c r="BB61" s="72">
        <v>1.2045469773158004</v>
      </c>
      <c r="BC61" s="72">
        <v>-5.7574804190280702</v>
      </c>
      <c r="BD61" s="72">
        <v>-2.0532060161983452</v>
      </c>
      <c r="BE61" s="73">
        <v>-0.92731593966050241</v>
      </c>
    </row>
    <row r="62" spans="1:57" x14ac:dyDescent="0.2">
      <c r="A62" s="53" t="s">
        <v>75</v>
      </c>
      <c r="B62" s="56" t="s">
        <v>76</v>
      </c>
      <c r="C62" s="103"/>
      <c r="D62" s="103"/>
      <c r="E62" s="103"/>
      <c r="F62" s="103"/>
      <c r="G62" s="97">
        <v>10.048087218813222</v>
      </c>
      <c r="H62" s="97">
        <v>9.8572376550172294</v>
      </c>
      <c r="I62" s="97">
        <v>10.53642549993458</v>
      </c>
      <c r="J62" s="97">
        <v>11.093164427448102</v>
      </c>
      <c r="K62" s="97">
        <v>21.333256955502009</v>
      </c>
      <c r="L62" s="97">
        <v>22.686847432240313</v>
      </c>
      <c r="M62" s="97">
        <v>19.65247356027821</v>
      </c>
      <c r="N62" s="97">
        <v>12.257689747997318</v>
      </c>
      <c r="O62" s="97">
        <v>-11.644647970499079</v>
      </c>
      <c r="P62" s="97">
        <v>-9.2477283343570917</v>
      </c>
      <c r="Q62" s="97">
        <v>-5.2201201415112877</v>
      </c>
      <c r="R62" s="97">
        <v>-4.4099968652801351</v>
      </c>
      <c r="S62" s="97">
        <v>9.0613171848148255</v>
      </c>
      <c r="T62" s="97">
        <v>11.106725392654553</v>
      </c>
      <c r="U62" s="97">
        <v>9.4710386284960322</v>
      </c>
      <c r="V62" s="97">
        <v>12.793081361063059</v>
      </c>
      <c r="W62" s="97">
        <v>12.613673135149782</v>
      </c>
      <c r="X62" s="97">
        <v>11.87874269123084</v>
      </c>
      <c r="Y62" s="97">
        <v>11.969402413504397</v>
      </c>
      <c r="Z62" s="97">
        <v>12.011242458471273</v>
      </c>
      <c r="AA62" s="97">
        <v>6.7335004844147193</v>
      </c>
      <c r="AB62" s="97">
        <v>3.5943053470638802</v>
      </c>
      <c r="AC62" s="97">
        <v>3.2272123344126129</v>
      </c>
      <c r="AD62" s="97">
        <v>3.9478709426173708</v>
      </c>
      <c r="AE62" s="97">
        <v>10.154092660099167</v>
      </c>
      <c r="AF62" s="97">
        <v>11.04203987707848</v>
      </c>
      <c r="AG62" s="97">
        <v>8.5692015005464981</v>
      </c>
      <c r="AH62" s="97">
        <v>4.9567627260863105</v>
      </c>
      <c r="AI62" s="97">
        <v>-0.92010911056290468</v>
      </c>
      <c r="AJ62" s="97">
        <v>1.3850714830887227</v>
      </c>
      <c r="AK62" s="97">
        <v>3.2485360101163252</v>
      </c>
      <c r="AL62" s="97">
        <v>6.8879006298826226</v>
      </c>
      <c r="AM62" s="97">
        <v>13.429733176175816</v>
      </c>
      <c r="AN62" s="97">
        <v>10.987568871980201</v>
      </c>
      <c r="AO62" s="97">
        <v>11.415099487773261</v>
      </c>
      <c r="AP62" s="97">
        <v>12.06774234649221</v>
      </c>
      <c r="AQ62" s="97">
        <v>12.931044104462757</v>
      </c>
      <c r="AR62" s="97">
        <v>13.112758862248015</v>
      </c>
      <c r="AS62" s="97">
        <v>13.298147357065162</v>
      </c>
      <c r="AT62" s="97">
        <v>10.227295893315215</v>
      </c>
      <c r="AU62" s="97">
        <v>1.8286438799987508</v>
      </c>
      <c r="AV62" s="97">
        <v>0.98594606099389637</v>
      </c>
      <c r="AW62" s="97">
        <v>-0.4104854986773887</v>
      </c>
      <c r="AX62" s="97">
        <v>-1.9348123671264261E-2</v>
      </c>
      <c r="AY62" s="97">
        <v>2.1385240393715748</v>
      </c>
      <c r="AZ62" s="97">
        <v>1.9195304060757508</v>
      </c>
      <c r="BA62" s="97">
        <v>1.4458943852130943</v>
      </c>
      <c r="BB62" s="97">
        <v>0.29290740759600453</v>
      </c>
      <c r="BC62" s="97">
        <v>-6.3057346184211696</v>
      </c>
      <c r="BD62" s="97">
        <v>-5.345188575815655</v>
      </c>
      <c r="BE62" s="98">
        <v>-2.907285760909545</v>
      </c>
    </row>
    <row r="63" spans="1:57" x14ac:dyDescent="0.2">
      <c r="A63" s="54" t="s">
        <v>77</v>
      </c>
      <c r="B63" s="59" t="s">
        <v>86</v>
      </c>
      <c r="C63" s="101"/>
      <c r="D63" s="101"/>
      <c r="E63" s="101"/>
      <c r="F63" s="101"/>
      <c r="G63" s="72">
        <v>13.991483496734133</v>
      </c>
      <c r="H63" s="72">
        <v>20.777623492087287</v>
      </c>
      <c r="I63" s="72">
        <v>25.889327482655929</v>
      </c>
      <c r="J63" s="72">
        <v>29.303815507636671</v>
      </c>
      <c r="K63" s="72">
        <v>36.990564028063204</v>
      </c>
      <c r="L63" s="72">
        <v>25.924710153418104</v>
      </c>
      <c r="M63" s="72">
        <v>25.439716287920831</v>
      </c>
      <c r="N63" s="72">
        <v>23.483410034435124</v>
      </c>
      <c r="O63" s="72">
        <v>13.556316392416278</v>
      </c>
      <c r="P63" s="72">
        <v>15.072515862639762</v>
      </c>
      <c r="Q63" s="72">
        <v>10.807086689247996</v>
      </c>
      <c r="R63" s="72">
        <v>8.9783685170703222</v>
      </c>
      <c r="S63" s="72">
        <v>-4.5025394683635795</v>
      </c>
      <c r="T63" s="72">
        <v>-9.6899595607916211</v>
      </c>
      <c r="U63" s="72">
        <v>-9.1360663573944265</v>
      </c>
      <c r="V63" s="72">
        <v>-8.8484993423410714</v>
      </c>
      <c r="W63" s="72">
        <v>7.402165847310016E-3</v>
      </c>
      <c r="X63" s="72">
        <v>6.573405718174925</v>
      </c>
      <c r="Y63" s="72">
        <v>8.7891634475434302</v>
      </c>
      <c r="Z63" s="72">
        <v>11.961170142988323</v>
      </c>
      <c r="AA63" s="72">
        <v>30.693966168537457</v>
      </c>
      <c r="AB63" s="72">
        <v>35.373222778523967</v>
      </c>
      <c r="AC63" s="72">
        <v>35.038038847940243</v>
      </c>
      <c r="AD63" s="72">
        <v>30.306509818624988</v>
      </c>
      <c r="AE63" s="72">
        <v>10.587716249728672</v>
      </c>
      <c r="AF63" s="72">
        <v>7.3738729886601249</v>
      </c>
      <c r="AG63" s="72">
        <v>5.0504215006609314</v>
      </c>
      <c r="AH63" s="72">
        <v>5.4165842429909787</v>
      </c>
      <c r="AI63" s="72">
        <v>2.2014566019845603</v>
      </c>
      <c r="AJ63" s="72">
        <v>0.77014510274320003</v>
      </c>
      <c r="AK63" s="72">
        <v>3.1071661122128234</v>
      </c>
      <c r="AL63" s="72">
        <v>5.4794520547945211</v>
      </c>
      <c r="AM63" s="72">
        <v>14.607069852160578</v>
      </c>
      <c r="AN63" s="72">
        <v>13.3698215256981</v>
      </c>
      <c r="AO63" s="72">
        <v>12.435041634269254</v>
      </c>
      <c r="AP63" s="72">
        <v>8.9534375960277117</v>
      </c>
      <c r="AQ63" s="72">
        <v>-5.894678052104922</v>
      </c>
      <c r="AR63" s="72">
        <v>-6.4114458005275736</v>
      </c>
      <c r="AS63" s="72">
        <v>-10.227646261928044</v>
      </c>
      <c r="AT63" s="72">
        <v>-9.8252853771132891</v>
      </c>
      <c r="AU63" s="72">
        <v>-8.4075677716572272</v>
      </c>
      <c r="AV63" s="72">
        <v>-9.1040947867085862</v>
      </c>
      <c r="AW63" s="72">
        <v>-7.9364339166038746</v>
      </c>
      <c r="AX63" s="72">
        <v>-7.8619872259169057</v>
      </c>
      <c r="AY63" s="72">
        <v>-5.595549953445115</v>
      </c>
      <c r="AZ63" s="72">
        <v>-3.6607226499076404</v>
      </c>
      <c r="BA63" s="72">
        <v>-1.8588844555297896</v>
      </c>
      <c r="BB63" s="72">
        <v>-1.9553566231288784</v>
      </c>
      <c r="BC63" s="72">
        <v>4.8680323393041078</v>
      </c>
      <c r="BD63" s="72">
        <v>4.2739982273745767</v>
      </c>
      <c r="BE63" s="73">
        <v>4.4689770121959782</v>
      </c>
    </row>
    <row r="64" spans="1:57" x14ac:dyDescent="0.2">
      <c r="A64" s="53" t="s">
        <v>78</v>
      </c>
      <c r="B64" s="56" t="s">
        <v>79</v>
      </c>
      <c r="C64" s="103"/>
      <c r="D64" s="103"/>
      <c r="E64" s="103"/>
      <c r="F64" s="103"/>
      <c r="G64" s="97">
        <v>11.057323180261108</v>
      </c>
      <c r="H64" s="97">
        <v>11.597765119424579</v>
      </c>
      <c r="I64" s="97">
        <v>10.829801755029848</v>
      </c>
      <c r="J64" s="97">
        <v>9.1732729331823322</v>
      </c>
      <c r="K64" s="97">
        <v>-3.4390155461491503</v>
      </c>
      <c r="L64" s="97">
        <v>-5.5835153639082193</v>
      </c>
      <c r="M64" s="97">
        <v>-6.728836073419302</v>
      </c>
      <c r="N64" s="97">
        <v>-6.984785615490992</v>
      </c>
      <c r="O64" s="97">
        <v>-3.831284187119266</v>
      </c>
      <c r="P64" s="97">
        <v>-2.028878388287751</v>
      </c>
      <c r="Q64" s="97">
        <v>-0.63706966103490004</v>
      </c>
      <c r="R64" s="97">
        <v>0.48327137546466759</v>
      </c>
      <c r="S64" s="97">
        <v>5.7855315006745514</v>
      </c>
      <c r="T64" s="97">
        <v>6.6650864670648247</v>
      </c>
      <c r="U64" s="97">
        <v>7.4997427260349099</v>
      </c>
      <c r="V64" s="97">
        <v>8.5090640029596614</v>
      </c>
      <c r="W64" s="97">
        <v>11.625754642078206</v>
      </c>
      <c r="X64" s="97">
        <v>11.978651903451507</v>
      </c>
      <c r="Y64" s="97">
        <v>12.272460491223896</v>
      </c>
      <c r="Z64" s="97">
        <v>12.444595976815577</v>
      </c>
      <c r="AA64" s="97">
        <v>12.564307740100219</v>
      </c>
      <c r="AB64" s="97">
        <v>11.369621289893701</v>
      </c>
      <c r="AC64" s="97">
        <v>9.7596152898737074</v>
      </c>
      <c r="AD64" s="97">
        <v>7.4590661006670729</v>
      </c>
      <c r="AE64" s="97">
        <v>-8.1556153139031409</v>
      </c>
      <c r="AF64" s="97">
        <v>-8.9091579333442468</v>
      </c>
      <c r="AG64" s="97">
        <v>-8.6946636016035086</v>
      </c>
      <c r="AH64" s="97">
        <v>-7.2234762979684177</v>
      </c>
      <c r="AI64" s="97">
        <v>4.4326853888243818</v>
      </c>
      <c r="AJ64" s="97">
        <v>5.3498608746684511</v>
      </c>
      <c r="AK64" s="97">
        <v>5.228308666525578</v>
      </c>
      <c r="AL64" s="97">
        <v>4.0145985401460109</v>
      </c>
      <c r="AM64" s="97">
        <v>2.8384550217012077</v>
      </c>
      <c r="AN64" s="97">
        <v>1.4572791996797747</v>
      </c>
      <c r="AO64" s="97">
        <v>0.83485664788884151</v>
      </c>
      <c r="AP64" s="97">
        <v>0.70175438596488959</v>
      </c>
      <c r="AQ64" s="97">
        <v>-1.188451270137648</v>
      </c>
      <c r="AR64" s="97">
        <v>-2.7741502749464075E-2</v>
      </c>
      <c r="AS64" s="97">
        <v>1.2098418781334885</v>
      </c>
      <c r="AT64" s="97">
        <v>2.4970963995354651</v>
      </c>
      <c r="AU64" s="97">
        <v>9.6769110426188689</v>
      </c>
      <c r="AV64" s="97">
        <v>15.208548052218077</v>
      </c>
      <c r="AW64" s="97">
        <v>14.833259841395787</v>
      </c>
      <c r="AX64" s="97">
        <v>13.144475920679866</v>
      </c>
      <c r="AY64" s="97">
        <v>7.8925842944571372</v>
      </c>
      <c r="AZ64" s="97">
        <v>-2.1204618627505596</v>
      </c>
      <c r="BA64" s="97">
        <v>-3.0817281781311436</v>
      </c>
      <c r="BB64" s="97">
        <v>-0.56357030366733341</v>
      </c>
      <c r="BC64" s="97">
        <v>-4.6834963750104492</v>
      </c>
      <c r="BD64" s="97">
        <v>-1.8795542719611262</v>
      </c>
      <c r="BE64" s="98">
        <v>0.56674656757587627</v>
      </c>
    </row>
    <row r="65" spans="1:57" x14ac:dyDescent="0.2">
      <c r="A65" s="54" t="s">
        <v>80</v>
      </c>
      <c r="B65" s="59" t="s">
        <v>81</v>
      </c>
      <c r="C65" s="101"/>
      <c r="D65" s="101"/>
      <c r="E65" s="101"/>
      <c r="F65" s="101"/>
      <c r="G65" s="72">
        <v>-4.5189308702546782E-2</v>
      </c>
      <c r="H65" s="72">
        <v>-0.85316415574436633</v>
      </c>
      <c r="I65" s="72">
        <v>-1.0856469466571639</v>
      </c>
      <c r="J65" s="72">
        <v>-1.1776857164683463</v>
      </c>
      <c r="K65" s="72">
        <v>1.727581328689709</v>
      </c>
      <c r="L65" s="72">
        <v>3.4917079631995733</v>
      </c>
      <c r="M65" s="72">
        <v>4.4376650414690459</v>
      </c>
      <c r="N65" s="72">
        <v>5.2895672172274715</v>
      </c>
      <c r="O65" s="72">
        <v>4.2729064131942209</v>
      </c>
      <c r="P65" s="72">
        <v>2.9606473490779308</v>
      </c>
      <c r="Q65" s="72">
        <v>2.6055841441517344</v>
      </c>
      <c r="R65" s="72">
        <v>2.3431294678316164</v>
      </c>
      <c r="S65" s="72">
        <v>4.8988103802134475</v>
      </c>
      <c r="T65" s="72">
        <v>5.907959732501979</v>
      </c>
      <c r="U65" s="72">
        <v>6.3115258550123627</v>
      </c>
      <c r="V65" s="72">
        <v>6.8684516880096851</v>
      </c>
      <c r="W65" s="72">
        <v>7.1086443255161669</v>
      </c>
      <c r="X65" s="72">
        <v>7.0200988803815818</v>
      </c>
      <c r="Y65" s="72">
        <v>6.9931618315928432</v>
      </c>
      <c r="Z65" s="72">
        <v>6.8082788671021746</v>
      </c>
      <c r="AA65" s="72">
        <v>8.6414586602414403</v>
      </c>
      <c r="AB65" s="72">
        <v>9.3647130923562685</v>
      </c>
      <c r="AC65" s="72">
        <v>9.5656806770614224</v>
      </c>
      <c r="AD65" s="72">
        <v>9.6039435662075334</v>
      </c>
      <c r="AE65" s="72">
        <v>5.0261638037319329</v>
      </c>
      <c r="AF65" s="72">
        <v>3.8609910704549293</v>
      </c>
      <c r="AG65" s="72">
        <v>3.8263864878445872</v>
      </c>
      <c r="AH65" s="72">
        <v>4.2338709677417938</v>
      </c>
      <c r="AI65" s="72">
        <v>12.068862579925337</v>
      </c>
      <c r="AJ65" s="72">
        <v>14.469959535425005</v>
      </c>
      <c r="AK65" s="72">
        <v>15.571052775368258</v>
      </c>
      <c r="AL65" s="72">
        <v>15.711947626841408</v>
      </c>
      <c r="AM65" s="72">
        <v>11.033523845149944</v>
      </c>
      <c r="AN65" s="72">
        <v>8.8576394777910394</v>
      </c>
      <c r="AO65" s="72">
        <v>7.5291197427496144</v>
      </c>
      <c r="AP65" s="72">
        <v>6.8149672110069588</v>
      </c>
      <c r="AQ65" s="72">
        <v>1.9240545002987801</v>
      </c>
      <c r="AR65" s="72">
        <v>1.6699584045620099</v>
      </c>
      <c r="AS65" s="72">
        <v>1.320262067139268</v>
      </c>
      <c r="AT65" s="72">
        <v>1.1797279402914</v>
      </c>
      <c r="AU65" s="72">
        <v>-5.7497625706700859</v>
      </c>
      <c r="AV65" s="72">
        <v>-7.740498770763736</v>
      </c>
      <c r="AW65" s="72">
        <v>-8.4801745406486191</v>
      </c>
      <c r="AX65" s="72">
        <v>-8.8637715645449902</v>
      </c>
      <c r="AY65" s="72">
        <v>4.6853501734864835</v>
      </c>
      <c r="AZ65" s="72">
        <v>9.5283038703167762</v>
      </c>
      <c r="BA65" s="72">
        <v>12.557775147009494</v>
      </c>
      <c r="BB65" s="72">
        <v>14.602276667607811</v>
      </c>
      <c r="BC65" s="72">
        <v>6.0987820181083663</v>
      </c>
      <c r="BD65" s="72">
        <v>5.2184379483414745</v>
      </c>
      <c r="BE65" s="73">
        <v>4.1596344967931458</v>
      </c>
    </row>
    <row r="66" spans="1:57" x14ac:dyDescent="0.2">
      <c r="A66" s="138" t="s">
        <v>71</v>
      </c>
      <c r="B66" s="121" t="s">
        <v>72</v>
      </c>
      <c r="C66" s="105"/>
      <c r="D66" s="105"/>
      <c r="E66" s="105"/>
      <c r="F66" s="105"/>
      <c r="G66" s="99">
        <v>12.030646227774852</v>
      </c>
      <c r="H66" s="99">
        <v>16.49504539927706</v>
      </c>
      <c r="I66" s="99">
        <v>18.005444802017664</v>
      </c>
      <c r="J66" s="99">
        <v>19.635282764871874</v>
      </c>
      <c r="K66" s="99">
        <v>26.342910473877538</v>
      </c>
      <c r="L66" s="99">
        <v>26.001079588170754</v>
      </c>
      <c r="M66" s="99">
        <v>23.877146960655551</v>
      </c>
      <c r="N66" s="99">
        <v>19.84504205875055</v>
      </c>
      <c r="O66" s="99">
        <v>1.6286906284441045</v>
      </c>
      <c r="P66" s="99">
        <v>-2.1030302107668462</v>
      </c>
      <c r="Q66" s="99">
        <v>-3.109085254058769</v>
      </c>
      <c r="R66" s="99">
        <v>-3.6443959879971857</v>
      </c>
      <c r="S66" s="99">
        <v>-0.18789791814032242</v>
      </c>
      <c r="T66" s="99">
        <v>2.6528609245197003</v>
      </c>
      <c r="U66" s="99">
        <v>3.6127339737218165</v>
      </c>
      <c r="V66" s="99">
        <v>4.5634624819522287</v>
      </c>
      <c r="W66" s="99">
        <v>3.5274674696224508</v>
      </c>
      <c r="X66" s="99">
        <v>4.7818152436418586</v>
      </c>
      <c r="Y66" s="99">
        <v>5.0072796489244951</v>
      </c>
      <c r="Z66" s="99">
        <v>6.7252704413753435</v>
      </c>
      <c r="AA66" s="99">
        <v>15.446947760595833</v>
      </c>
      <c r="AB66" s="99">
        <v>15.710601078567493</v>
      </c>
      <c r="AC66" s="99">
        <v>16.296424964548393</v>
      </c>
      <c r="AD66" s="99">
        <v>14.898796853305413</v>
      </c>
      <c r="AE66" s="99">
        <v>9.6539989206253125</v>
      </c>
      <c r="AF66" s="99">
        <v>6.4221736471507</v>
      </c>
      <c r="AG66" s="99">
        <v>4.2779425355237208</v>
      </c>
      <c r="AH66" s="99">
        <v>2.9785211758184431</v>
      </c>
      <c r="AI66" s="99">
        <v>1.6024330379548672</v>
      </c>
      <c r="AJ66" s="99">
        <v>4.5737437293463188</v>
      </c>
      <c r="AK66" s="99">
        <v>4.6828990747151238</v>
      </c>
      <c r="AL66" s="99">
        <v>5.9955237580946488</v>
      </c>
      <c r="AM66" s="99">
        <v>8.6179639919395896</v>
      </c>
      <c r="AN66" s="99">
        <v>8.3336213585991032</v>
      </c>
      <c r="AO66" s="99">
        <v>10.247426433514789</v>
      </c>
      <c r="AP66" s="99">
        <v>9.9330728473822489</v>
      </c>
      <c r="AQ66" s="99">
        <v>7.1684800835287916</v>
      </c>
      <c r="AR66" s="99">
        <v>3.4626584472017896</v>
      </c>
      <c r="AS66" s="99">
        <v>3.4625152229413914</v>
      </c>
      <c r="AT66" s="99">
        <v>2.8082611561455622</v>
      </c>
      <c r="AU66" s="99">
        <v>-0.47048608766250766</v>
      </c>
      <c r="AV66" s="99">
        <v>-0.81402633131524738</v>
      </c>
      <c r="AW66" s="99">
        <v>-2.8962800683804346</v>
      </c>
      <c r="AX66" s="99">
        <v>-2.7496743666765298</v>
      </c>
      <c r="AY66" s="99">
        <v>0.57212692789094888</v>
      </c>
      <c r="AZ66" s="99">
        <v>3.70285998232238</v>
      </c>
      <c r="BA66" s="99">
        <v>3.9025356596400513</v>
      </c>
      <c r="BB66" s="99">
        <v>3.310000000000187</v>
      </c>
      <c r="BC66" s="99">
        <v>-1.9835432637941182</v>
      </c>
      <c r="BD66" s="99">
        <v>-1.4983101619747146</v>
      </c>
      <c r="BE66" s="100">
        <v>0.32254365048345335</v>
      </c>
    </row>
    <row r="68" spans="1:57" x14ac:dyDescent="0.2">
      <c r="A68" s="26" t="s">
        <v>10</v>
      </c>
      <c r="B68" s="68"/>
    </row>
    <row r="69" spans="1:57" x14ac:dyDescent="0.2">
      <c r="A69" s="28" t="s">
        <v>11</v>
      </c>
      <c r="B69" s="69"/>
    </row>
    <row r="70" spans="1:57" x14ac:dyDescent="0.2">
      <c r="A70" s="28" t="s">
        <v>12</v>
      </c>
      <c r="B70" s="69"/>
    </row>
    <row r="71" spans="1:57" x14ac:dyDescent="0.2">
      <c r="A71" s="29" t="s">
        <v>91</v>
      </c>
      <c r="B71" s="70"/>
    </row>
  </sheetData>
  <mergeCells count="52">
    <mergeCell ref="AY58:BB58"/>
    <mergeCell ref="BC58:BE58"/>
    <mergeCell ref="AE58:AH58"/>
    <mergeCell ref="AI58:AL58"/>
    <mergeCell ref="AM58:AP58"/>
    <mergeCell ref="AQ58:AT58"/>
    <mergeCell ref="AU58:AX58"/>
    <mergeCell ref="K58:N58"/>
    <mergeCell ref="O58:R58"/>
    <mergeCell ref="S58:V58"/>
    <mergeCell ref="W58:Z58"/>
    <mergeCell ref="AA58:AD58"/>
    <mergeCell ref="A52:G53"/>
    <mergeCell ref="A58:A59"/>
    <mergeCell ref="B58:B59"/>
    <mergeCell ref="C58:F58"/>
    <mergeCell ref="G58:J58"/>
    <mergeCell ref="AY12:BB12"/>
    <mergeCell ref="BC12:BE12"/>
    <mergeCell ref="A1:G4"/>
    <mergeCell ref="A5:G6"/>
    <mergeCell ref="A12:A13"/>
    <mergeCell ref="B12:B13"/>
    <mergeCell ref="C12:F12"/>
    <mergeCell ref="G12:J12"/>
    <mergeCell ref="AE12:AH12"/>
    <mergeCell ref="AI12:AL12"/>
    <mergeCell ref="AM12:AP12"/>
    <mergeCell ref="AQ12:AT12"/>
    <mergeCell ref="AU12:AX12"/>
    <mergeCell ref="K12:N12"/>
    <mergeCell ref="O12:R12"/>
    <mergeCell ref="S12:V12"/>
    <mergeCell ref="W12:Z12"/>
    <mergeCell ref="AA12:AD12"/>
    <mergeCell ref="AI36:AL36"/>
    <mergeCell ref="A30:G31"/>
    <mergeCell ref="A36:A37"/>
    <mergeCell ref="B36:B37"/>
    <mergeCell ref="C36:F36"/>
    <mergeCell ref="G36:J36"/>
    <mergeCell ref="K36:N36"/>
    <mergeCell ref="O36:R36"/>
    <mergeCell ref="S36:V36"/>
    <mergeCell ref="W36:Z36"/>
    <mergeCell ref="AA36:AD36"/>
    <mergeCell ref="AE36:AH36"/>
    <mergeCell ref="AM36:AP36"/>
    <mergeCell ref="AQ36:AT36"/>
    <mergeCell ref="AU36:AX36"/>
    <mergeCell ref="AY36:BB36"/>
    <mergeCell ref="BC36:BE36"/>
  </mergeCells>
  <hyperlinks>
    <hyperlink ref="I7" location="Índice!A1" display="Índice"/>
    <hyperlink ref="I8" location="'Cuadro 6'!A32" display="Tasas de crecimiento trimestral"/>
    <hyperlink ref="I9" location="'Cuadro 5'!A5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Francisco Javier De Castro Ramos</cp:lastModifiedBy>
  <cp:lastPrinted>2018-11-19T17:55:32Z</cp:lastPrinted>
  <dcterms:created xsi:type="dcterms:W3CDTF">2018-04-09T16:56:01Z</dcterms:created>
  <dcterms:modified xsi:type="dcterms:W3CDTF">2018-11-22T16:57:02Z</dcterms:modified>
</cp:coreProperties>
</file>