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rp\Documents\Pulso Social\Anexos\"/>
    </mc:Choice>
  </mc:AlternateContent>
  <xr:revisionPtr revIDLastSave="0" documentId="13_ncr:1_{7F08EC73-6F40-4C07-8355-BAB55FC3F838}" xr6:coauthVersionLast="47" xr6:coauthVersionMax="47" xr10:uidLastSave="{00000000-0000-0000-0000-000000000000}"/>
  <bookViews>
    <workbookView xWindow="-120" yWindow="-120" windowWidth="29040" windowHeight="15840" tabRatio="894" firstSheet="56" activeTab="68" xr2:uid="{00000000-000D-0000-FFFF-FFFF00000000}"/>
  </bookViews>
  <sheets>
    <sheet name="Indice" sheetId="709" r:id="rId1"/>
    <sheet name="ICC " sheetId="708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3a" sheetId="659" r:id="rId17"/>
    <sheet name="bs3b" sheetId="660" r:id="rId18"/>
    <sheet name="bs3c" sheetId="661" r:id="rId19"/>
    <sheet name="bs4" sheetId="606" r:id="rId20"/>
    <sheet name="bs5" sheetId="607" r:id="rId21"/>
    <sheet name="bs5a_1" sheetId="698" r:id="rId22"/>
    <sheet name="bs5b_1" sheetId="699" r:id="rId23"/>
    <sheet name="bs5c_1" sheetId="700" r:id="rId24"/>
    <sheet name="bs5c" sheetId="696" r:id="rId25"/>
    <sheet name="bs5b" sheetId="697" r:id="rId26"/>
    <sheet name="bs6" sheetId="608" r:id="rId27"/>
    <sheet name="bs7" sheetId="609" r:id="rId28"/>
    <sheet name="bs7_a" sheetId="689" r:id="rId29"/>
    <sheet name="bs7b_a" sheetId="690" r:id="rId30"/>
    <sheet name="bs7b_b" sheetId="691" r:id="rId31"/>
    <sheet name="bs7b_c" sheetId="692" r:id="rId32"/>
    <sheet name="bs7b_d" sheetId="693" r:id="rId33"/>
    <sheet name="bs7b_e" sheetId="694" r:id="rId34"/>
    <sheet name="bs7b_f" sheetId="695" r:id="rId35"/>
    <sheet name="bs8_a" sheetId="610" r:id="rId36"/>
    <sheet name="bs8_b" sheetId="611" r:id="rId37"/>
    <sheet name="bs8_c" sheetId="612" r:id="rId38"/>
    <sheet name="bs8_d" sheetId="613" r:id="rId39"/>
    <sheet name="bs8_e" sheetId="614" r:id="rId40"/>
    <sheet name="bs8_f" sheetId="615" r:id="rId41"/>
    <sheet name="bs10" sheetId="616" r:id="rId42"/>
    <sheet name="bs11" sheetId="617" r:id="rId43"/>
    <sheet name="bs12" sheetId="618" r:id="rId44"/>
    <sheet name="ml1" sheetId="701" r:id="rId45"/>
    <sheet name="ml2" sheetId="702" r:id="rId46"/>
    <sheet name="ml3" sheetId="703" r:id="rId47"/>
    <sheet name="ml4" sheetId="704" r:id="rId48"/>
    <sheet name="ml5" sheetId="705" r:id="rId49"/>
    <sheet name="rc1" sheetId="619" r:id="rId50"/>
    <sheet name="rc3" sheetId="620" r:id="rId51"/>
    <sheet name="bna4" sheetId="628" r:id="rId52"/>
    <sheet name="bna5" sheetId="629" r:id="rId53"/>
    <sheet name="bna6" sheetId="630" r:id="rId54"/>
    <sheet name="bna7" sheetId="706" r:id="rId55"/>
    <sheet name="bna8" sheetId="707" r:id="rId56"/>
    <sheet name="pa3" sheetId="633" r:id="rId57"/>
    <sheet name="pa4" sheetId="634" r:id="rId58"/>
    <sheet name="vi1" sheetId="670" r:id="rId59"/>
    <sheet name="vi2" sheetId="671" r:id="rId60"/>
    <sheet name="vi3" sheetId="672" r:id="rId61"/>
    <sheet name="pm1" sheetId="673" r:id="rId62"/>
    <sheet name="pm2" sheetId="674" r:id="rId63"/>
    <sheet name="pm3" sheetId="675" r:id="rId64"/>
    <sheet name="pm4" sheetId="676" r:id="rId65"/>
    <sheet name="pm5" sheetId="677" r:id="rId66"/>
    <sheet name="pm6" sheetId="678" r:id="rId67"/>
    <sheet name="pm7" sheetId="679" r:id="rId68"/>
    <sheet name="pm8" sheetId="680" r:id="rId69"/>
    <sheet name="pm9" sheetId="681" r:id="rId70"/>
    <sheet name="pm10" sheetId="682" r:id="rId71"/>
  </sheets>
  <externalReferences>
    <externalReference r:id="rId72"/>
    <externalReference r:id="rId73"/>
    <externalReference r:id="rId74"/>
  </externalReferences>
  <definedNames>
    <definedName name="_xlnm._FilterDatabase" localSheetId="51" hidden="1">'bna4'!#REF!</definedName>
    <definedName name="_xlnm._FilterDatabase" localSheetId="52" hidden="1">'bna5'!#REF!</definedName>
    <definedName name="_xlnm._FilterDatabase" localSheetId="53" hidden="1">'bna6'!#REF!</definedName>
    <definedName name="_xlnm._FilterDatabase" localSheetId="54" hidden="1">'bna7'!#REF!</definedName>
    <definedName name="_xlnm._FilterDatabase" localSheetId="55" hidden="1">'bna8'!#REF!</definedName>
    <definedName name="_xlnm._FilterDatabase" localSheetId="15" hidden="1">'bs1'!#REF!</definedName>
    <definedName name="_xlnm._FilterDatabase" localSheetId="41" hidden="1">'bs10'!#REF!</definedName>
    <definedName name="_xlnm._FilterDatabase" localSheetId="42" hidden="1">'bs11'!#REF!</definedName>
    <definedName name="_xlnm._FilterDatabase" localSheetId="43" hidden="1">'bs12'!#REF!</definedName>
    <definedName name="_xlnm._FilterDatabase" localSheetId="19" hidden="1">'bs4'!#REF!</definedName>
    <definedName name="_xlnm._FilterDatabase" localSheetId="20" hidden="1">'bs5'!#REF!</definedName>
    <definedName name="_xlnm._FilterDatabase" localSheetId="21" hidden="1">bs5a_1!#REF!</definedName>
    <definedName name="_xlnm._FilterDatabase" localSheetId="25" hidden="1">bs5b!#REF!</definedName>
    <definedName name="_xlnm._FilterDatabase" localSheetId="22" hidden="1">bs5b_1!#REF!</definedName>
    <definedName name="_xlnm._FilterDatabase" localSheetId="23" hidden="1">bs5c_1!#REF!</definedName>
    <definedName name="_xlnm._FilterDatabase" localSheetId="26" hidden="1">'bs6'!#REF!</definedName>
    <definedName name="_xlnm._FilterDatabase" localSheetId="27" hidden="1">'bs7'!#REF!</definedName>
    <definedName name="_xlnm._FilterDatabase" localSheetId="28" hidden="1">bs7_a!#REF!</definedName>
    <definedName name="_xlnm._FilterDatabase" localSheetId="29" hidden="1">bs7b_a!#REF!</definedName>
    <definedName name="_xlnm._FilterDatabase" localSheetId="30" hidden="1">bs7b_b!#REF!</definedName>
    <definedName name="_xlnm._FilterDatabase" localSheetId="31" hidden="1">bs7b_c!#REF!</definedName>
    <definedName name="_xlnm._FilterDatabase" localSheetId="32" hidden="1">bs7b_d!#REF!</definedName>
    <definedName name="_xlnm._FilterDatabase" localSheetId="33" hidden="1">bs7b_e!#REF!</definedName>
    <definedName name="_xlnm._FilterDatabase" localSheetId="34" hidden="1">bs7b_f!#REF!</definedName>
    <definedName name="_xlnm._FilterDatabase" localSheetId="35" hidden="1">bs8_a!#REF!</definedName>
    <definedName name="_xlnm._FilterDatabase" localSheetId="36" hidden="1">bs8_b!#REF!</definedName>
    <definedName name="_xlnm._FilterDatabase" localSheetId="37" hidden="1">bs8_c!#REF!</definedName>
    <definedName name="_xlnm._FilterDatabase" localSheetId="38" hidden="1">bs8_d!#REF!</definedName>
    <definedName name="_xlnm._FilterDatabase" localSheetId="39" hidden="1">bs8_e!#REF!</definedName>
    <definedName name="_xlnm._FilterDatabase" localSheetId="40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44" hidden="1">'ml1'!#REF!</definedName>
    <definedName name="_xlnm._FilterDatabase" localSheetId="46" hidden="1">'ml3'!#REF!</definedName>
    <definedName name="_xlnm._FilterDatabase" localSheetId="47" hidden="1">'ml4'!#REF!</definedName>
    <definedName name="_xlnm._FilterDatabase" localSheetId="48" hidden="1">'ml5'!#REF!</definedName>
    <definedName name="_xlnm._FilterDatabase" localSheetId="61" hidden="1">'pm1'!#REF!</definedName>
    <definedName name="_xlnm._FilterDatabase" localSheetId="70" hidden="1">'pm10'!#REF!</definedName>
    <definedName name="_xlnm._FilterDatabase" localSheetId="62" hidden="1">'pm2'!#REF!</definedName>
    <definedName name="_xlnm._FilterDatabase" localSheetId="63" hidden="1">'pm3'!#REF!</definedName>
    <definedName name="_xlnm._FilterDatabase" localSheetId="64" hidden="1">'pm4'!#REF!</definedName>
    <definedName name="_xlnm._FilterDatabase" localSheetId="65" hidden="1">'pm5'!#REF!</definedName>
    <definedName name="_xlnm._FilterDatabase" localSheetId="66" hidden="1">'pm6'!#REF!</definedName>
    <definedName name="_xlnm._FilterDatabase" localSheetId="67" hidden="1">'pm7'!#REF!</definedName>
    <definedName name="_xlnm._FilterDatabase" localSheetId="68" hidden="1">'pm8'!#REF!</definedName>
    <definedName name="_xlnm._FilterDatabase" localSheetId="69" hidden="1">'pm9'!#REF!</definedName>
    <definedName name="_xlnm._FilterDatabase" localSheetId="49" hidden="1">'rc1'!#REF!</definedName>
    <definedName name="_xlnm._FilterDatabase" localSheetId="50" hidden="1">'rc3'!#REF!</definedName>
    <definedName name="_xlnm._FilterDatabase" localSheetId="59" hidden="1">'vi2'!#REF!</definedName>
    <definedName name="_xlnm._FilterDatabase" localSheetId="60" hidden="1">'vi3'!#REF!</definedName>
    <definedName name="bn6_2">[1]cc1!#REF!</definedName>
    <definedName name="Ej" localSheetId="51">'bna4'!#REF!</definedName>
    <definedName name="Ej" localSheetId="52">'bna5'!#REF!</definedName>
    <definedName name="Ej" localSheetId="53">'bna6'!#REF!</definedName>
    <definedName name="Ej" localSheetId="54">'bna7'!#REF!</definedName>
    <definedName name="Ej" localSheetId="55">'bna8'!#REF!</definedName>
    <definedName name="Ej" localSheetId="15">'bs1'!#REF!</definedName>
    <definedName name="Ej" localSheetId="41">'bs10'!#REF!</definedName>
    <definedName name="Ej" localSheetId="42">'bs11'!#REF!</definedName>
    <definedName name="Ej" localSheetId="43">'bs12'!#REF!</definedName>
    <definedName name="Ej" localSheetId="19">'bs4'!#REF!</definedName>
    <definedName name="Ej" localSheetId="20">'bs5'!#REF!</definedName>
    <definedName name="Ej" localSheetId="21">bs5a_1!#REF!</definedName>
    <definedName name="Ej" localSheetId="25">bs5b!#REF!</definedName>
    <definedName name="Ej" localSheetId="22">bs5b_1!#REF!</definedName>
    <definedName name="Ej" localSheetId="23">bs5c_1!#REF!</definedName>
    <definedName name="Ej" localSheetId="26">'bs6'!#REF!</definedName>
    <definedName name="Ej" localSheetId="27">'bs7'!#REF!</definedName>
    <definedName name="Ej" localSheetId="28">bs7_a!#REF!</definedName>
    <definedName name="Ej" localSheetId="29">bs7b_a!#REF!</definedName>
    <definedName name="Ej" localSheetId="30">bs7b_b!#REF!</definedName>
    <definedName name="Ej" localSheetId="31">bs7b_c!#REF!</definedName>
    <definedName name="Ej" localSheetId="32">bs7b_d!#REF!</definedName>
    <definedName name="Ej" localSheetId="33">bs7b_e!#REF!</definedName>
    <definedName name="Ej" localSheetId="34">bs7b_f!#REF!</definedName>
    <definedName name="Ej" localSheetId="35">bs8_a!#REF!</definedName>
    <definedName name="Ej" localSheetId="36">bs8_b!#REF!</definedName>
    <definedName name="Ej" localSheetId="37">bs8_c!#REF!</definedName>
    <definedName name="Ej" localSheetId="38">bs8_d!#REF!</definedName>
    <definedName name="Ej" localSheetId="39">bs8_e!#REF!</definedName>
    <definedName name="Ej" localSheetId="40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#REF!</definedName>
    <definedName name="Ej" localSheetId="0">#REF!</definedName>
    <definedName name="Ej" localSheetId="44">'ml1'!#REF!</definedName>
    <definedName name="Ej" localSheetId="46">'ml3'!#REF!</definedName>
    <definedName name="Ej" localSheetId="47">'ml4'!#REF!</definedName>
    <definedName name="Ej" localSheetId="48">'ml5'!#REF!</definedName>
    <definedName name="Ej" localSheetId="61">'pm1'!#REF!</definedName>
    <definedName name="Ej" localSheetId="70">'pm10'!#REF!</definedName>
    <definedName name="Ej" localSheetId="62">'pm2'!#REF!</definedName>
    <definedName name="Ej" localSheetId="63">'pm3'!#REF!</definedName>
    <definedName name="Ej" localSheetId="64">'pm4'!#REF!</definedName>
    <definedName name="Ej" localSheetId="65">'pm5'!#REF!</definedName>
    <definedName name="Ej" localSheetId="66">'pm6'!#REF!</definedName>
    <definedName name="Ej" localSheetId="67">'pm7'!#REF!</definedName>
    <definedName name="Ej" localSheetId="68">'pm8'!#REF!</definedName>
    <definedName name="Ej" localSheetId="69">'pm9'!#REF!</definedName>
    <definedName name="Ej" localSheetId="49">'rc1'!#REF!</definedName>
    <definedName name="Ej" localSheetId="50">'rc3'!#REF!</definedName>
    <definedName name="Ej" localSheetId="59">'vi2'!#REF!</definedName>
    <definedName name="Ej" localSheetId="60">'vi3'!#REF!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609" l="1"/>
  <c r="O60" i="609"/>
  <c r="O59" i="609"/>
  <c r="O58" i="609"/>
  <c r="O57" i="609"/>
  <c r="O56" i="609"/>
  <c r="O55" i="609"/>
  <c r="O54" i="609"/>
  <c r="O53" i="609"/>
  <c r="O52" i="609"/>
  <c r="O51" i="609"/>
  <c r="O50" i="609"/>
  <c r="O49" i="609"/>
  <c r="O48" i="609"/>
  <c r="O47" i="609"/>
  <c r="O46" i="609"/>
  <c r="O45" i="609"/>
  <c r="O44" i="609"/>
  <c r="O43" i="609"/>
  <c r="O42" i="609"/>
  <c r="O41" i="609"/>
  <c r="O40" i="609"/>
  <c r="O39" i="609"/>
  <c r="O37" i="609"/>
  <c r="M60" i="609"/>
  <c r="M59" i="609"/>
  <c r="M58" i="609"/>
  <c r="M57" i="609"/>
  <c r="M56" i="609"/>
  <c r="M55" i="609"/>
  <c r="M54" i="609"/>
  <c r="M53" i="609"/>
  <c r="M52" i="609"/>
  <c r="M51" i="609"/>
  <c r="M50" i="609"/>
  <c r="M49" i="609"/>
  <c r="M48" i="609"/>
  <c r="M47" i="609"/>
  <c r="M46" i="609"/>
  <c r="M45" i="609"/>
  <c r="M44" i="609"/>
  <c r="M43" i="609"/>
  <c r="M42" i="609"/>
  <c r="M41" i="609"/>
  <c r="M40" i="609"/>
  <c r="M39" i="609"/>
  <c r="M38" i="609"/>
  <c r="M37" i="609"/>
  <c r="K60" i="609"/>
  <c r="K59" i="609"/>
  <c r="K58" i="609"/>
  <c r="K57" i="609"/>
  <c r="K56" i="609"/>
  <c r="K55" i="609"/>
  <c r="K54" i="609"/>
  <c r="K53" i="609"/>
  <c r="K52" i="609"/>
  <c r="K51" i="609"/>
  <c r="K50" i="609"/>
  <c r="K49" i="609"/>
  <c r="K48" i="609"/>
  <c r="K47" i="609"/>
  <c r="K46" i="609"/>
  <c r="K45" i="609"/>
  <c r="K44" i="609"/>
  <c r="K43" i="609"/>
  <c r="K42" i="609"/>
  <c r="K41" i="609"/>
  <c r="K40" i="609"/>
  <c r="K39" i="609"/>
  <c r="K38" i="609"/>
  <c r="K37" i="609"/>
  <c r="I60" i="609"/>
  <c r="I59" i="609"/>
  <c r="I58" i="609"/>
  <c r="I57" i="609"/>
  <c r="I56" i="609"/>
  <c r="I55" i="609"/>
  <c r="I54" i="609"/>
  <c r="I53" i="609"/>
  <c r="I52" i="609"/>
  <c r="I51" i="609"/>
  <c r="I50" i="609"/>
  <c r="I49" i="609"/>
  <c r="I48" i="609"/>
  <c r="I47" i="609"/>
  <c r="I46" i="609"/>
  <c r="I45" i="609"/>
  <c r="I44" i="609"/>
  <c r="I43" i="609"/>
  <c r="I42" i="609"/>
  <c r="I41" i="609"/>
  <c r="I40" i="609"/>
  <c r="I39" i="609"/>
  <c r="I38" i="609"/>
  <c r="I37" i="609"/>
  <c r="G60" i="609"/>
  <c r="G59" i="609"/>
  <c r="G58" i="609"/>
  <c r="G57" i="609"/>
  <c r="G56" i="609"/>
  <c r="G55" i="609"/>
  <c r="G54" i="609"/>
  <c r="G53" i="609"/>
  <c r="G52" i="609"/>
  <c r="G51" i="609"/>
  <c r="G50" i="609"/>
  <c r="G49" i="609"/>
  <c r="G48" i="609"/>
  <c r="G47" i="609"/>
  <c r="G46" i="609"/>
  <c r="G45" i="609"/>
  <c r="G44" i="609"/>
  <c r="G43" i="609"/>
  <c r="G42" i="609"/>
  <c r="G41" i="609"/>
  <c r="G40" i="609"/>
  <c r="G39" i="609"/>
  <c r="G38" i="609"/>
  <c r="G37" i="609"/>
  <c r="E60" i="609"/>
  <c r="E59" i="609"/>
  <c r="E58" i="609"/>
  <c r="E57" i="609"/>
  <c r="E56" i="609"/>
  <c r="E55" i="609"/>
  <c r="E54" i="609"/>
  <c r="E53" i="609"/>
  <c r="E52" i="609"/>
  <c r="E51" i="609"/>
  <c r="E50" i="609"/>
  <c r="E49" i="609"/>
  <c r="E48" i="609"/>
  <c r="E47" i="609"/>
  <c r="E46" i="609"/>
  <c r="E45" i="609"/>
  <c r="E44" i="609"/>
  <c r="E43" i="609"/>
  <c r="E42" i="609"/>
  <c r="E41" i="609"/>
  <c r="E40" i="609"/>
  <c r="E39" i="609"/>
  <c r="E38" i="609"/>
  <c r="E37" i="609"/>
  <c r="C60" i="609"/>
  <c r="C59" i="609"/>
  <c r="C58" i="609"/>
  <c r="C57" i="609"/>
  <c r="C56" i="609"/>
  <c r="C55" i="609"/>
  <c r="C54" i="609"/>
  <c r="C53" i="609"/>
  <c r="C52" i="609"/>
  <c r="C51" i="609"/>
  <c r="C50" i="609"/>
  <c r="C49" i="609"/>
  <c r="C48" i="609"/>
  <c r="C47" i="609"/>
  <c r="C46" i="609"/>
  <c r="C45" i="609"/>
  <c r="C44" i="609"/>
  <c r="C43" i="609"/>
  <c r="C42" i="609"/>
  <c r="C41" i="609"/>
  <c r="C40" i="609"/>
  <c r="C39" i="609"/>
  <c r="C38" i="609"/>
  <c r="C37" i="609"/>
  <c r="U61" i="608"/>
  <c r="U60" i="608"/>
  <c r="U59" i="608"/>
  <c r="U58" i="608"/>
  <c r="U57" i="608"/>
  <c r="U56" i="608"/>
  <c r="U55" i="608"/>
  <c r="U54" i="608"/>
  <c r="U53" i="608"/>
  <c r="U52" i="608"/>
  <c r="U51" i="608"/>
  <c r="U50" i="608"/>
  <c r="U49" i="608"/>
  <c r="U48" i="608"/>
  <c r="U47" i="608"/>
  <c r="U46" i="608"/>
  <c r="U45" i="608"/>
  <c r="U44" i="608"/>
  <c r="U43" i="608"/>
  <c r="U42" i="608"/>
  <c r="U41" i="608"/>
  <c r="U40" i="608"/>
  <c r="U39" i="608"/>
  <c r="U38" i="608"/>
  <c r="S61" i="608"/>
  <c r="S60" i="608"/>
  <c r="S59" i="608"/>
  <c r="S58" i="608"/>
  <c r="S57" i="608"/>
  <c r="S56" i="608"/>
  <c r="S55" i="608"/>
  <c r="S54" i="608"/>
  <c r="S53" i="608"/>
  <c r="S52" i="608"/>
  <c r="S51" i="608"/>
  <c r="S50" i="608"/>
  <c r="S49" i="608"/>
  <c r="S48" i="608"/>
  <c r="S47" i="608"/>
  <c r="S46" i="608"/>
  <c r="S45" i="608"/>
  <c r="S44" i="608"/>
  <c r="S43" i="608"/>
  <c r="S42" i="608"/>
  <c r="S41" i="608"/>
  <c r="S40" i="608"/>
  <c r="S39" i="608"/>
  <c r="S38" i="608"/>
  <c r="Q61" i="608"/>
  <c r="Q60" i="608"/>
  <c r="Q59" i="608"/>
  <c r="Q58" i="608"/>
  <c r="Q57" i="608"/>
  <c r="Q56" i="608"/>
  <c r="Q55" i="608"/>
  <c r="Q54" i="608"/>
  <c r="Q53" i="608"/>
  <c r="Q52" i="608"/>
  <c r="Q51" i="608"/>
  <c r="Q50" i="608"/>
  <c r="Q49" i="608"/>
  <c r="Q48" i="608"/>
  <c r="Q47" i="608"/>
  <c r="Q46" i="608"/>
  <c r="Q45" i="608"/>
  <c r="Q44" i="608"/>
  <c r="Q43" i="608"/>
  <c r="Q42" i="608"/>
  <c r="Q41" i="608"/>
  <c r="Q40" i="608"/>
  <c r="Q39" i="608"/>
  <c r="Q38" i="608"/>
  <c r="O61" i="608"/>
  <c r="O60" i="608"/>
  <c r="O59" i="608"/>
  <c r="O58" i="608"/>
  <c r="O57" i="608"/>
  <c r="O56" i="608"/>
  <c r="O55" i="608"/>
  <c r="O54" i="608"/>
  <c r="O53" i="608"/>
  <c r="O52" i="608"/>
  <c r="O51" i="608"/>
  <c r="O50" i="608"/>
  <c r="O49" i="608"/>
  <c r="O48" i="608"/>
  <c r="O47" i="608"/>
  <c r="O46" i="608"/>
  <c r="O45" i="608"/>
  <c r="O44" i="608"/>
  <c r="O43" i="608"/>
  <c r="O42" i="608"/>
  <c r="O41" i="608"/>
  <c r="O40" i="608"/>
  <c r="O39" i="608"/>
  <c r="O38" i="608"/>
  <c r="M61" i="608"/>
  <c r="M60" i="608"/>
  <c r="M59" i="608"/>
  <c r="M58" i="608"/>
  <c r="M57" i="608"/>
  <c r="M56" i="608"/>
  <c r="M55" i="608"/>
  <c r="M54" i="608"/>
  <c r="M53" i="608"/>
  <c r="M52" i="608"/>
  <c r="M51" i="608"/>
  <c r="M50" i="608"/>
  <c r="M49" i="608"/>
  <c r="M48" i="608"/>
  <c r="M47" i="608"/>
  <c r="M46" i="608"/>
  <c r="M45" i="608"/>
  <c r="M44" i="608"/>
  <c r="M43" i="608"/>
  <c r="M42" i="608"/>
  <c r="M41" i="608"/>
  <c r="M40" i="608"/>
  <c r="M39" i="608"/>
  <c r="M38" i="608"/>
  <c r="K61" i="608"/>
  <c r="K60" i="608"/>
  <c r="K59" i="608"/>
  <c r="K58" i="608"/>
  <c r="K57" i="608"/>
  <c r="K56" i="608"/>
  <c r="K55" i="608"/>
  <c r="K54" i="608"/>
  <c r="K53" i="608"/>
  <c r="K52" i="608"/>
  <c r="K51" i="608"/>
  <c r="K50" i="608"/>
  <c r="K49" i="608"/>
  <c r="K48" i="608"/>
  <c r="K47" i="608"/>
  <c r="K46" i="608"/>
  <c r="K45" i="608"/>
  <c r="K44" i="608"/>
  <c r="K43" i="608"/>
  <c r="K42" i="608"/>
  <c r="K41" i="608"/>
  <c r="K40" i="608"/>
  <c r="K39" i="608"/>
  <c r="K38" i="608"/>
  <c r="I61" i="608"/>
  <c r="I60" i="608"/>
  <c r="I59" i="608"/>
  <c r="I58" i="608"/>
  <c r="I57" i="608"/>
  <c r="I56" i="608"/>
  <c r="I55" i="608"/>
  <c r="I54" i="608"/>
  <c r="I53" i="608"/>
  <c r="I52" i="608"/>
  <c r="I51" i="608"/>
  <c r="I50" i="608"/>
  <c r="I49" i="608"/>
  <c r="I48" i="608"/>
  <c r="I47" i="608"/>
  <c r="I46" i="608"/>
  <c r="I45" i="608"/>
  <c r="I44" i="608"/>
  <c r="I43" i="608"/>
  <c r="I42" i="608"/>
  <c r="I41" i="608"/>
  <c r="I40" i="608"/>
  <c r="I39" i="608"/>
  <c r="I38" i="608"/>
  <c r="G61" i="608"/>
  <c r="G60" i="608"/>
  <c r="G59" i="608"/>
  <c r="G58" i="608"/>
  <c r="G57" i="608"/>
  <c r="G56" i="608"/>
  <c r="G55" i="608"/>
  <c r="G54" i="608"/>
  <c r="G53" i="608"/>
  <c r="G52" i="608"/>
  <c r="G51" i="608"/>
  <c r="G50" i="608"/>
  <c r="G49" i="608"/>
  <c r="G48" i="608"/>
  <c r="G47" i="608"/>
  <c r="G46" i="608"/>
  <c r="G45" i="608"/>
  <c r="G44" i="608"/>
  <c r="G43" i="608"/>
  <c r="G42" i="608"/>
  <c r="G41" i="608"/>
  <c r="G40" i="608"/>
  <c r="G39" i="608"/>
  <c r="G38" i="608"/>
  <c r="E61" i="608"/>
  <c r="E60" i="608"/>
  <c r="E59" i="608"/>
  <c r="E58" i="608"/>
  <c r="E57" i="608"/>
  <c r="E56" i="608"/>
  <c r="E55" i="608"/>
  <c r="E54" i="608"/>
  <c r="E53" i="608"/>
  <c r="E52" i="608"/>
  <c r="E51" i="608"/>
  <c r="E50" i="608"/>
  <c r="E49" i="608"/>
  <c r="E48" i="608"/>
  <c r="E47" i="608"/>
  <c r="E46" i="608"/>
  <c r="E45" i="608"/>
  <c r="E44" i="608"/>
  <c r="E43" i="608"/>
  <c r="E42" i="608"/>
  <c r="E41" i="608"/>
  <c r="E40" i="608"/>
  <c r="E39" i="608"/>
  <c r="E38" i="608"/>
  <c r="C61" i="608"/>
  <c r="C60" i="608"/>
  <c r="C59" i="608"/>
  <c r="C58" i="608"/>
  <c r="C57" i="608"/>
  <c r="C56" i="608"/>
  <c r="C55" i="608"/>
  <c r="C54" i="608"/>
  <c r="C53" i="608"/>
  <c r="C52" i="608"/>
  <c r="C51" i="608"/>
  <c r="C50" i="608"/>
  <c r="C49" i="608"/>
  <c r="C48" i="608"/>
  <c r="C47" i="608"/>
  <c r="C46" i="608"/>
  <c r="C45" i="608"/>
  <c r="C44" i="608"/>
  <c r="C43" i="608"/>
  <c r="C42" i="608"/>
  <c r="C41" i="608"/>
  <c r="C40" i="608"/>
  <c r="C39" i="608"/>
  <c r="C38" i="608"/>
  <c r="O32" i="609"/>
  <c r="O31" i="609"/>
  <c r="O30" i="609"/>
  <c r="O29" i="609"/>
  <c r="M32" i="609"/>
  <c r="M31" i="609"/>
  <c r="M30" i="609"/>
  <c r="M29" i="609"/>
  <c r="O23" i="609"/>
  <c r="O22" i="609"/>
  <c r="O21" i="609"/>
  <c r="M23" i="609"/>
  <c r="M22" i="609"/>
  <c r="M21" i="609"/>
  <c r="K32" i="609"/>
  <c r="K31" i="609"/>
  <c r="K30" i="609"/>
  <c r="K29" i="609"/>
  <c r="K23" i="609"/>
  <c r="K22" i="609"/>
  <c r="K21" i="609"/>
  <c r="I32" i="609"/>
  <c r="I31" i="609"/>
  <c r="I30" i="609"/>
  <c r="I29" i="609"/>
  <c r="I23" i="609"/>
  <c r="I22" i="609"/>
  <c r="I21" i="609"/>
  <c r="G32" i="609"/>
  <c r="G31" i="609"/>
  <c r="G30" i="609"/>
  <c r="G29" i="609"/>
  <c r="G23" i="609"/>
  <c r="G22" i="609"/>
  <c r="G21" i="609"/>
  <c r="E32" i="609"/>
  <c r="E31" i="609"/>
  <c r="E30" i="609"/>
  <c r="E29" i="609"/>
  <c r="E23" i="609"/>
  <c r="E22" i="609"/>
  <c r="E21" i="609"/>
  <c r="C21" i="609"/>
  <c r="C32" i="609"/>
  <c r="C31" i="609"/>
  <c r="C30" i="609"/>
  <c r="C29" i="609"/>
  <c r="C23" i="609"/>
  <c r="C22" i="609"/>
  <c r="S60" i="630"/>
  <c r="S59" i="630"/>
  <c r="S58" i="630"/>
  <c r="S57" i="630"/>
  <c r="S56" i="630"/>
  <c r="S55" i="630"/>
  <c r="S54" i="630"/>
  <c r="S53" i="630"/>
  <c r="S52" i="630"/>
  <c r="S51" i="630"/>
  <c r="S50" i="630"/>
  <c r="S49" i="630"/>
  <c r="S48" i="630"/>
  <c r="S47" i="630"/>
  <c r="S46" i="630"/>
  <c r="S45" i="630"/>
  <c r="S44" i="630"/>
  <c r="S43" i="630"/>
  <c r="S42" i="630"/>
  <c r="S41" i="630"/>
  <c r="S40" i="630"/>
  <c r="S39" i="630"/>
  <c r="S38" i="630"/>
  <c r="S37" i="630"/>
  <c r="Q60" i="630"/>
  <c r="Q59" i="630"/>
  <c r="Q58" i="630"/>
  <c r="Q57" i="630"/>
  <c r="Q56" i="630"/>
  <c r="Q55" i="630"/>
  <c r="Q54" i="630"/>
  <c r="Q53" i="630"/>
  <c r="Q52" i="630"/>
  <c r="Q51" i="630"/>
  <c r="Q50" i="630"/>
  <c r="Q49" i="630"/>
  <c r="Q48" i="630"/>
  <c r="Q47" i="630"/>
  <c r="Q46" i="630"/>
  <c r="Q45" i="630"/>
  <c r="Q44" i="630"/>
  <c r="Q43" i="630"/>
  <c r="Q42" i="630"/>
  <c r="Q41" i="630"/>
  <c r="Q40" i="630"/>
  <c r="Q39" i="630"/>
  <c r="Q38" i="630"/>
  <c r="Q37" i="630"/>
  <c r="O60" i="630"/>
  <c r="O59" i="630"/>
  <c r="O58" i="630"/>
  <c r="O57" i="630"/>
  <c r="O56" i="630"/>
  <c r="O55" i="630"/>
  <c r="O54" i="630"/>
  <c r="O53" i="630"/>
  <c r="O52" i="630"/>
  <c r="O51" i="630"/>
  <c r="O50" i="630"/>
  <c r="O49" i="630"/>
  <c r="O48" i="630"/>
  <c r="O47" i="630"/>
  <c r="O46" i="630"/>
  <c r="O45" i="630"/>
  <c r="O44" i="630"/>
  <c r="O43" i="630"/>
  <c r="O42" i="630"/>
  <c r="O41" i="630"/>
  <c r="O40" i="630"/>
  <c r="O39" i="630"/>
  <c r="O38" i="630"/>
  <c r="O37" i="630"/>
  <c r="M60" i="630"/>
  <c r="M59" i="630"/>
  <c r="M58" i="630"/>
  <c r="M57" i="630"/>
  <c r="M56" i="630"/>
  <c r="M55" i="630"/>
  <c r="M54" i="630"/>
  <c r="M53" i="630"/>
  <c r="M52" i="630"/>
  <c r="M51" i="630"/>
  <c r="M50" i="630"/>
  <c r="M49" i="630"/>
  <c r="M48" i="630"/>
  <c r="M47" i="630"/>
  <c r="M46" i="630"/>
  <c r="M45" i="630"/>
  <c r="M44" i="630"/>
  <c r="M43" i="630"/>
  <c r="M42" i="630"/>
  <c r="M41" i="630"/>
  <c r="M40" i="630"/>
  <c r="M39" i="630"/>
  <c r="M38" i="630"/>
  <c r="M37" i="630"/>
  <c r="K60" i="630"/>
  <c r="K59" i="630"/>
  <c r="K58" i="630"/>
  <c r="K57" i="630"/>
  <c r="K56" i="630"/>
  <c r="K55" i="630"/>
  <c r="K54" i="630"/>
  <c r="K53" i="630"/>
  <c r="K52" i="630"/>
  <c r="K51" i="630"/>
  <c r="K50" i="630"/>
  <c r="K49" i="630"/>
  <c r="K48" i="630"/>
  <c r="K47" i="630"/>
  <c r="K46" i="630"/>
  <c r="K45" i="630"/>
  <c r="K44" i="630"/>
  <c r="K43" i="630"/>
  <c r="K42" i="630"/>
  <c r="K41" i="630"/>
  <c r="K40" i="630"/>
  <c r="K39" i="630"/>
  <c r="K38" i="630"/>
  <c r="K37" i="630"/>
  <c r="I60" i="630"/>
  <c r="I59" i="630"/>
  <c r="I58" i="630"/>
  <c r="I57" i="630"/>
  <c r="I56" i="630"/>
  <c r="I55" i="630"/>
  <c r="I54" i="630"/>
  <c r="I53" i="630"/>
  <c r="I52" i="630"/>
  <c r="I51" i="630"/>
  <c r="I50" i="630"/>
  <c r="I49" i="630"/>
  <c r="I48" i="630"/>
  <c r="I47" i="630"/>
  <c r="I46" i="630"/>
  <c r="I45" i="630"/>
  <c r="I44" i="630"/>
  <c r="I43" i="630"/>
  <c r="I42" i="630"/>
  <c r="I41" i="630"/>
  <c r="I40" i="630"/>
  <c r="I39" i="630"/>
  <c r="I38" i="630"/>
  <c r="I37" i="630"/>
  <c r="G60" i="630"/>
  <c r="G59" i="630"/>
  <c r="G58" i="630"/>
  <c r="G57" i="630"/>
  <c r="G56" i="630"/>
  <c r="G55" i="630"/>
  <c r="G54" i="630"/>
  <c r="G53" i="630"/>
  <c r="G52" i="630"/>
  <c r="G51" i="630"/>
  <c r="G50" i="630"/>
  <c r="G49" i="630"/>
  <c r="G48" i="630"/>
  <c r="G47" i="630"/>
  <c r="G46" i="630"/>
  <c r="G45" i="630"/>
  <c r="G44" i="630"/>
  <c r="G43" i="630"/>
  <c r="G42" i="630"/>
  <c r="G41" i="630"/>
  <c r="G40" i="630"/>
  <c r="G39" i="630"/>
  <c r="G38" i="630"/>
  <c r="G37" i="630"/>
  <c r="E60" i="630"/>
  <c r="E59" i="630"/>
  <c r="E58" i="630"/>
  <c r="E57" i="630"/>
  <c r="E56" i="630"/>
  <c r="E55" i="630"/>
  <c r="E54" i="630"/>
  <c r="E53" i="630"/>
  <c r="E52" i="630"/>
  <c r="E51" i="630"/>
  <c r="E50" i="630"/>
  <c r="E49" i="630"/>
  <c r="E48" i="630"/>
  <c r="E47" i="630"/>
  <c r="E46" i="630"/>
  <c r="E45" i="630"/>
  <c r="E44" i="630"/>
  <c r="E43" i="630"/>
  <c r="E42" i="630"/>
  <c r="E41" i="630"/>
  <c r="E40" i="630"/>
  <c r="E39" i="630"/>
  <c r="E38" i="630"/>
  <c r="E37" i="630"/>
  <c r="C60" i="630"/>
  <c r="C59" i="630"/>
  <c r="C58" i="630"/>
  <c r="C57" i="630"/>
  <c r="C56" i="630"/>
  <c r="C55" i="630"/>
  <c r="C54" i="630"/>
  <c r="C53" i="630"/>
  <c r="C52" i="630"/>
  <c r="C51" i="630"/>
  <c r="C50" i="630"/>
  <c r="C49" i="630"/>
  <c r="C48" i="630"/>
  <c r="C47" i="630"/>
  <c r="C46" i="630"/>
  <c r="C45" i="630"/>
  <c r="C44" i="630"/>
  <c r="C43" i="630"/>
  <c r="C42" i="630"/>
  <c r="C41" i="630"/>
  <c r="C40" i="630"/>
  <c r="C39" i="630"/>
  <c r="C38" i="630"/>
  <c r="C37" i="630"/>
  <c r="H52" i="672"/>
  <c r="F52" i="672"/>
  <c r="D52" i="672"/>
  <c r="B52" i="672"/>
  <c r="H51" i="672"/>
  <c r="F51" i="672"/>
  <c r="D51" i="672"/>
  <c r="B51" i="672"/>
  <c r="H50" i="672"/>
  <c r="F50" i="672"/>
  <c r="D50" i="672"/>
  <c r="B50" i="672"/>
  <c r="H49" i="672"/>
  <c r="F49" i="672"/>
  <c r="D49" i="672"/>
  <c r="B49" i="672"/>
  <c r="H48" i="672"/>
  <c r="F48" i="672"/>
  <c r="D48" i="672"/>
  <c r="B48" i="672"/>
  <c r="H47" i="672"/>
  <c r="F47" i="672"/>
  <c r="D47" i="672"/>
  <c r="B47" i="672"/>
  <c r="H46" i="672"/>
  <c r="F46" i="672"/>
  <c r="D46" i="672"/>
  <c r="B46" i="672"/>
  <c r="H45" i="672"/>
  <c r="F45" i="672"/>
  <c r="D45" i="672"/>
  <c r="B45" i="672"/>
  <c r="H44" i="672"/>
  <c r="F44" i="672"/>
  <c r="D44" i="672"/>
  <c r="B44" i="672"/>
  <c r="H43" i="672"/>
  <c r="F43" i="672"/>
  <c r="D43" i="672"/>
  <c r="B43" i="672"/>
  <c r="H42" i="672"/>
  <c r="F42" i="672"/>
  <c r="D42" i="672"/>
  <c r="B42" i="672"/>
  <c r="H41" i="672"/>
  <c r="F41" i="672"/>
  <c r="D41" i="672"/>
  <c r="B41" i="672"/>
  <c r="H40" i="672"/>
  <c r="F40" i="672"/>
  <c r="D40" i="672"/>
  <c r="B40" i="672"/>
  <c r="H39" i="672"/>
  <c r="F39" i="672"/>
  <c r="D39" i="672"/>
  <c r="B39" i="672"/>
  <c r="H38" i="672"/>
  <c r="F38" i="672"/>
  <c r="D38" i="672"/>
  <c r="B38" i="672"/>
  <c r="H37" i="672"/>
  <c r="F37" i="672"/>
  <c r="D37" i="672"/>
  <c r="B37" i="672"/>
  <c r="H32" i="672"/>
  <c r="F32" i="672"/>
  <c r="D32" i="672"/>
  <c r="B32" i="672"/>
  <c r="H31" i="672"/>
  <c r="F31" i="672"/>
  <c r="D31" i="672"/>
  <c r="B31" i="672"/>
  <c r="H30" i="672"/>
  <c r="F30" i="672"/>
  <c r="D30" i="672"/>
  <c r="B30" i="672"/>
  <c r="H29" i="672"/>
  <c r="F29" i="672"/>
  <c r="D29" i="672"/>
  <c r="B29" i="672"/>
  <c r="H23" i="672"/>
  <c r="F23" i="672"/>
  <c r="D23" i="672"/>
  <c r="B23" i="672"/>
  <c r="H22" i="672"/>
  <c r="F22" i="672"/>
  <c r="D22" i="672"/>
  <c r="B22" i="672"/>
  <c r="H21" i="672"/>
  <c r="F21" i="672"/>
  <c r="D21" i="672"/>
  <c r="B21" i="672"/>
  <c r="H16" i="672"/>
  <c r="F16" i="672"/>
  <c r="D16" i="672"/>
  <c r="B16" i="672"/>
  <c r="H15" i="672"/>
  <c r="F15" i="672"/>
  <c r="D15" i="672"/>
  <c r="B15" i="672"/>
  <c r="H14" i="672"/>
  <c r="F14" i="672"/>
  <c r="D14" i="672"/>
  <c r="B14" i="672"/>
  <c r="C14" i="672" l="1"/>
  <c r="C16" i="672"/>
  <c r="C21" i="672"/>
  <c r="C22" i="672"/>
  <c r="C29" i="672"/>
  <c r="C30" i="672"/>
  <c r="C32" i="672"/>
  <c r="C49" i="672"/>
  <c r="C52" i="672"/>
  <c r="E16" i="672"/>
  <c r="E23" i="672"/>
  <c r="E32" i="672"/>
  <c r="E52" i="672"/>
  <c r="G14" i="672"/>
  <c r="G16" i="672"/>
  <c r="G22" i="672"/>
  <c r="G29" i="672"/>
  <c r="G30" i="672"/>
  <c r="G32" i="672"/>
  <c r="G49" i="672"/>
  <c r="G50" i="672"/>
  <c r="G51" i="672"/>
  <c r="G52" i="672"/>
  <c r="C38" i="672"/>
  <c r="C40" i="672"/>
  <c r="C42" i="672"/>
  <c r="C44" i="672"/>
  <c r="C46" i="672"/>
  <c r="C48" i="672"/>
  <c r="E15" i="672"/>
  <c r="E37" i="672"/>
  <c r="E38" i="672"/>
  <c r="E39" i="672"/>
  <c r="E40" i="672"/>
  <c r="E41" i="672"/>
  <c r="E42" i="672"/>
  <c r="E43" i="672"/>
  <c r="E44" i="672"/>
  <c r="E45" i="672"/>
  <c r="E46" i="672"/>
  <c r="E47" i="672"/>
  <c r="E48" i="672"/>
  <c r="C50" i="672"/>
  <c r="E21" i="672"/>
  <c r="E22" i="672"/>
  <c r="E29" i="672"/>
  <c r="E30" i="672"/>
  <c r="G38" i="672"/>
  <c r="G40" i="672"/>
  <c r="G44" i="672"/>
  <c r="G48" i="672"/>
  <c r="E49" i="672"/>
  <c r="E50" i="672"/>
  <c r="E51" i="672"/>
  <c r="G15" i="672"/>
  <c r="G23" i="672"/>
  <c r="G31" i="672"/>
  <c r="E14" i="672"/>
  <c r="G21" i="672"/>
  <c r="E31" i="672"/>
  <c r="C39" i="672"/>
  <c r="C43" i="672"/>
  <c r="C47" i="672"/>
  <c r="G37" i="672"/>
  <c r="G41" i="672"/>
  <c r="G42" i="672"/>
  <c r="G45" i="672"/>
  <c r="G46" i="672"/>
  <c r="G39" i="672"/>
  <c r="G43" i="672"/>
  <c r="G47" i="672"/>
  <c r="C51" i="672"/>
  <c r="C15" i="672"/>
  <c r="C23" i="672"/>
  <c r="C31" i="672"/>
  <c r="C37" i="672"/>
  <c r="C41" i="672"/>
  <c r="C45" i="672"/>
</calcChain>
</file>

<file path=xl/sharedStrings.xml><?xml version="1.0" encoding="utf-8"?>
<sst xmlns="http://schemas.openxmlformats.org/spreadsheetml/2006/main" count="7703" uniqueCount="427">
  <si>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</si>
  <si>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</si>
  <si>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</si>
  <si>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</si>
  <si>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</si>
  <si>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</si>
  <si>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</si>
  <si>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</si>
  <si>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</si>
  <si>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</si>
  <si>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</si>
  <si>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</si>
  <si>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</si>
  <si>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</si>
  <si>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</si>
  <si>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</si>
  <si>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</si>
  <si>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</si>
  <si>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</si>
  <si>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</si>
  <si>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</si>
  <si>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</si>
  <si>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</si>
  <si>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</si>
  <si>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</si>
  <si>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</si>
  <si>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</si>
  <si>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</si>
  <si>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</si>
  <si>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</si>
  <si>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</si>
  <si>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</si>
  <si>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</si>
  <si>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</si>
  <si>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</si>
  <si>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</si>
  <si>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</si>
  <si>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</si>
  <si>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</si>
  <si>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</si>
  <si>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</si>
  <si>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</si>
  <si>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</si>
  <si>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</si>
  <si>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</si>
  <si>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</si>
  <si>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</si>
  <si>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</si>
  <si>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</si>
  <si>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</si>
  <si>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</si>
  <si>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</si>
  <si>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</si>
  <si>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</si>
  <si>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</si>
  <si>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</si>
  <si>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</si>
  <si>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</si>
  <si>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</si>
  <si>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</si>
  <si>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</si>
  <si>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</si>
  <si>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</si>
  <si>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</si>
  <si>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</si>
  <si>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</si>
  <si>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</si>
  <si>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</si>
  <si>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</si>
  <si>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</si>
  <si>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</si>
  <si>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</si>
  <si>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</si>
  <si>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</si>
  <si>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</si>
  <si>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</si>
  <si>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</si>
  <si>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</si>
  <si>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</si>
  <si>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</si>
  <si>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</si>
  <si>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</si>
  <si>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</si>
  <si>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</si>
  <si>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</si>
  <si>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</si>
  <si>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</si>
  <si>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</si>
  <si>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</si>
  <si>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</si>
  <si>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</si>
  <si>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</si>
  <si>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</si>
  <si>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</si>
  <si>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</si>
  <si>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</si>
  <si>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</si>
  <si>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</si>
  <si>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</si>
  <si>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</si>
  <si>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</si>
  <si>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</si>
  <si>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</si>
  <si>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</si>
  <si>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</si>
  <si>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</si>
  <si>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</si>
  <si>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</si>
  <si>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</si>
  <si>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Total hogares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</si>
  <si>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</si>
  <si>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</si>
  <si>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</si>
  <si>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</si>
  <si>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</si>
  <si>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</si>
  <si>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</si>
  <si>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</si>
  <si>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</si>
  <si>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</si>
  <si>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</si>
  <si>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</si>
  <si>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</si>
  <si>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</si>
  <si>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cc11. Cree que el empleo en el país en los próximos 12 meses…</t>
  </si>
  <si>
    <t>Hombre</t>
  </si>
  <si>
    <t>Mujer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</si>
  <si>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</si>
  <si>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</si>
  <si>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</si>
  <si>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</si>
  <si>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</si>
  <si>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</si>
  <si>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</si>
  <si>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</si>
  <si>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</si>
  <si>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</si>
  <si>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</si>
  <si>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</si>
  <si>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</si>
  <si>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</si>
  <si>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</si>
  <si>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</si>
  <si>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</si>
  <si>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</si>
  <si>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</si>
  <si>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</si>
  <si>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</si>
  <si>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</si>
  <si>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</si>
  <si>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No pobre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</si>
  <si>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</si>
  <si>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</si>
  <si>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</si>
  <si>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</si>
  <si>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</si>
  <si>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</si>
  <si>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</si>
  <si>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</si>
  <si>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</si>
  <si>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</si>
  <si>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</si>
  <si>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</si>
  <si>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</si>
  <si>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</si>
  <si>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</si>
  <si>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</si>
  <si>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</si>
  <si>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</si>
  <si>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</si>
  <si>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</si>
  <si>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</si>
  <si>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</si>
  <si>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</si>
  <si>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</si>
  <si>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</si>
  <si>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</si>
  <si>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</si>
  <si>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</si>
  <si>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</si>
  <si>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</si>
  <si>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</si>
  <si>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Otra</t>
  </si>
  <si>
    <t>Ya se aplicó la vacuna en contra del coronavirus</t>
  </si>
  <si>
    <t xml:space="preserve">Total personas </t>
  </si>
  <si>
    <t>Estuvo contagiado y se recuperó</t>
  </si>
  <si>
    <t>Se encuentra contagiado actualmente</t>
  </si>
  <si>
    <t>No se ha contagiado de coronavirus</t>
  </si>
  <si>
    <t>bs3b. ¿Cuándo se contagio  de coronavirus?</t>
  </si>
  <si>
    <t xml:space="preserve">Unipersonal </t>
  </si>
  <si>
    <t>Bs3a. ¿Usted ya estuvo o está actualmente contagiado/a de coronavirus?</t>
  </si>
  <si>
    <t>bs4.  ¿Qué tan preocupado(a) se encuentra de contagiarse o volverse a contagiar de coronavirus?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</si>
  <si>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</si>
  <si>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</si>
  <si>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</si>
  <si>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</si>
  <si>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</si>
  <si>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</si>
  <si>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</si>
  <si>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</si>
  <si>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</si>
  <si>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t>VI1.   Durante los últimos 7 días, alguna persona conocida, que resida o no en su misma vivienda, tuvo alguno de los siguientes comportamientos hacia usted?</t>
  </si>
  <si>
    <t>Le ha dejado de hablar o ignorado.</t>
  </si>
  <si>
    <t>Le ha gritado o insultado para hacerle sentir mal.</t>
  </si>
  <si>
    <t>Ha golpeado o lanzado cosas para intimidarle o expresarle su enojo.</t>
  </si>
  <si>
    <t>Le ha golpeado, empujado o agredido físicamente.</t>
  </si>
  <si>
    <t>Le ha amenzado, atacado o herido con algún arma de fuego, navaja, cuchillo u otros.</t>
  </si>
  <si>
    <t>Le ha amanezado o chantajeado para que usted haga algo o se comporte de cierta forma</t>
  </si>
  <si>
    <t>Ha dejado de aportar a gastos del hogar como represalia o chantaje hacia usted.</t>
  </si>
  <si>
    <t>Ha tomado decisiones con recursos económicos de usted o compartidos con usted, sin consultarle o sin su aprobación.</t>
  </si>
  <si>
    <t>Le ha besado o tocado sin su consentimiento.</t>
  </si>
  <si>
    <t>Le ha forzado a tener relaciones sexuales sin su consentimiento</t>
  </si>
  <si>
    <t xml:space="preserve">Ninguna de las anteriores 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</si>
  <si>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</si>
  <si>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</si>
  <si>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</si>
  <si>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</si>
  <si>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</si>
  <si>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</si>
  <si>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</si>
  <si>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Vi3. Usted diría que comparando con el periodo antes del inicio de la cuarentena/aislamiento preventivo, estos comportamientos hacia usted hoy en día son…</t>
  </si>
  <si>
    <t>Más frecuentes</t>
  </si>
  <si>
    <t>Menos frecuentes</t>
  </si>
  <si>
    <t>pm1. ¿Antes de la cuarentena / aislamiento preventivo, usted o su pareja usaba alguno de los siguientes métodos para evitar un embarazo y/o enfermedades de transmisión sexual?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</si>
  <si>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</si>
  <si>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</si>
  <si>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</si>
  <si>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</si>
  <si>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</si>
  <si>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Otro</t>
  </si>
  <si>
    <t>No usaba ningún método</t>
  </si>
  <si>
    <t>pm2. ¿Durante el último mes, usted o su pareja usó alguno de los siguientes métodos para evitar un embarazo y/o enfermedades de transmisión sexual?</t>
  </si>
  <si>
    <t>pm3 ¿Por qué motivo no usó otro método para evitar un embarazo y/o enfermedades de transmisión sexual el mes pasado?</t>
  </si>
  <si>
    <t>No lo necesitó</t>
  </si>
  <si>
    <t>No tiene conocimiento de
cómo utilizarlos</t>
  </si>
  <si>
    <t>No tiene dinero para
adquirirlos ni un seguro de
salud que los brinde</t>
  </si>
  <si>
    <t>El servicio o programa que se
los entregaba se interrumpió
por la pandemia</t>
  </si>
  <si>
    <t>Su pareja u otra persona se lo
impidió o no estaba de
acuerdo</t>
  </si>
  <si>
    <t>pm4 ¿Por qué motivo no usó ningún método para evitar un embarazo y/o enfermedades de transmisión sexua el mes pasado?</t>
  </si>
  <si>
    <t>No tuvo relaciones sexuales el
mes pasado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</si>
  <si>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</si>
  <si>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</si>
  <si>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</si>
  <si>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</si>
  <si>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</si>
  <si>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</si>
  <si>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</si>
  <si>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 xml:space="preserve">Ropa interior absorbente
</t>
  </si>
  <si>
    <t>Telas o trapos, ropa vieja, calcetines, papel higiénico, papel, servilletas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</si>
  <si>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</si>
  <si>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</si>
  <si>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</si>
  <si>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</si>
  <si>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</si>
  <si>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</si>
  <si>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</si>
  <si>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</si>
  <si>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</si>
  <si>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Bs3c.  Durante los últimos 7 días, y como consecuencia de haber estado contagiado de coronavirus, usted ha sentido…</t>
  </si>
  <si>
    <t>Dificultades para respirar o sensación de ahogo</t>
  </si>
  <si>
    <t>Dificultades para concentrarse en sus actividades rutinarias</t>
  </si>
  <si>
    <t>Dificultades para realizar actividades físicas</t>
  </si>
  <si>
    <t>Fatiga o sensación de cansancio permanente</t>
  </si>
  <si>
    <t>Pérdida o disminución de olfato o gusto</t>
  </si>
  <si>
    <t>bs7_a. En una escala de 1 a 5, donde 1 significa muy difícil y 5 muy fácil, ¿cree usted que organizarse con otros miembros de su comunidad para trabajar por una causa comun es?</t>
  </si>
  <si>
    <t>Muy difícil</t>
  </si>
  <si>
    <t>Muy facíl</t>
  </si>
  <si>
    <t>bs7b_a. En una escala de 1 a 5, en donde 1 es insatisfecho/a y 5 satisfecho/a que tan satisfecho/a se siente con: La vida en general</t>
  </si>
  <si>
    <t>Insatisfecho</t>
  </si>
  <si>
    <t>Satisfecho</t>
  </si>
  <si>
    <t>bs7b_a. En una escala de 1 a 5, en donde 1 es insatisfecho/a y 5 satisfecho/a que tan satisfecho/a se siente con: Su estado de salud</t>
  </si>
  <si>
    <t>bs7b_a. En una escala de 1 a 5, en donde 1 es insatisfecho/a y 5 satisfecho/a que tan satisfecho/a se siente con: Su situación economica</t>
  </si>
  <si>
    <t>bs7b_a. En una escala de 1 a 5, en donde 1 es insatisfecho/a y 5 satisfecho/a que tan satisfecho/a se siente con: Su situación laboral</t>
  </si>
  <si>
    <t>bs7b_a. En una escala de 1 a 5, en donde 1 es insatisfecho/a y 5 satisfecho/a que tan satisfecho/a se siente con: Su vida emocional</t>
  </si>
  <si>
    <t>bs7b_a. En una escala de 1 a 5, en donde 1 es insatisfecho/a y 5 satisfecho/a que tan satisfecho/a se siente con: Sus relaciones interpersonales</t>
  </si>
  <si>
    <t>bs5c.  Cuántas dosis de la vacuna se ha aplicado ya?</t>
  </si>
  <si>
    <t xml:space="preserve">Una </t>
  </si>
  <si>
    <t>Dos</t>
  </si>
  <si>
    <t>La vacuna era de una sola dosis (ej. Jassen)</t>
  </si>
  <si>
    <t>4 0 más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</si>
  <si>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</si>
  <si>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</si>
  <si>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</si>
  <si>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</si>
  <si>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</si>
  <si>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</si>
  <si>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</si>
  <si>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bs5a_1. ¿Cuál es la razón principal por la que no se ha vacunado aún?</t>
  </si>
  <si>
    <t>Estuvo contagiado
recientemente</t>
  </si>
  <si>
    <t>Escasez de vacunas</t>
  </si>
  <si>
    <t>Piensa vacunarse en el
extranjero</t>
  </si>
  <si>
    <t>No ha tenido tiempo para ir a
vacunarse</t>
  </si>
  <si>
    <t>No encuentra la marca de
vacuna con la que quiere
vacunarse</t>
  </si>
  <si>
    <t>bs5b_1. ¿La vacuna se la aplicó en el extranjero?</t>
  </si>
  <si>
    <t>ml1. ¿En que actividad ocupó la mayor parte del tiempo la semana pasada/los últimos 7 días?</t>
  </si>
  <si>
    <t>Trabajando</t>
  </si>
  <si>
    <t>Buscando trabajo</t>
  </si>
  <si>
    <t>Estudiando</t>
  </si>
  <si>
    <t>Oficios del hogar</t>
  </si>
  <si>
    <t>Incapacitado para trabajar</t>
  </si>
  <si>
    <t>ml2. Durante la última semana, ¿trabajó remotamente desde su casa? (teletrabajo, trabajo en casa, modalidad virtual de trabajo)</t>
  </si>
  <si>
    <t>ml3. ¿Cuántas horas trabajó remotamente durante la semana pasada?</t>
  </si>
  <si>
    <t>de 1 a 16 horas</t>
  </si>
  <si>
    <t>de 17 a 32 horas</t>
  </si>
  <si>
    <t>de 33 a 40 horas</t>
  </si>
  <si>
    <t>41 horas o más</t>
  </si>
  <si>
    <t>ml4. ¿Tiene usted tareas laborales que se podrían efectuar de forma remota, por ejemplo, desde su vivienda?</t>
  </si>
  <si>
    <t>No realiza tareas laborales</t>
  </si>
  <si>
    <t>ml5. ¿Con qué frecuencia quisiera trabajar remotamente después de la pandemia? (teletrabajo, trabajo en casa, modalidad virtual de trabajo)</t>
  </si>
  <si>
    <t>Nunca</t>
  </si>
  <si>
    <t>Muy de vez en cuando</t>
  </si>
  <si>
    <t>1 día por semana</t>
  </si>
  <si>
    <t>2 días por semana</t>
  </si>
  <si>
    <t>3 días por semana</t>
  </si>
  <si>
    <t>4 días por semana</t>
  </si>
  <si>
    <t>5 o más días por semana</t>
  </si>
  <si>
    <t>bna7. ¿Actualmente los niños/as o adolescentes de este hogar estudian? (en preescolar, escuela, colegio o universidad)</t>
  </si>
  <si>
    <t>Virtual</t>
  </si>
  <si>
    <t>Presencial</t>
  </si>
  <si>
    <t>Alternancia entre presencial y virtual</t>
  </si>
  <si>
    <t>bna8. En el ultimo mes ¿En qué modalidad estudian?</t>
  </si>
  <si>
    <t>Pa3. En el último mes, ¿ha recibido ayudas de programas de asistencia social de instituciones públicas o privadas?</t>
  </si>
  <si>
    <t>Bna6. En el último mes , ¿algún miembro del hogar tuvo que dejar de asistir a...?</t>
  </si>
  <si>
    <t>Pa4. En el último mes, ¿ha recibido ayudas de programas de asistencia social de instituciones públicas o privadas?  ¿Cuáles?</t>
  </si>
  <si>
    <t>Junio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</si>
  <si>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</si>
  <si>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</si>
  <si>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</si>
  <si>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</si>
  <si>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</si>
  <si>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</si>
  <si>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</si>
  <si>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</si>
  <si>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</si>
  <si>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</si>
  <si>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abr-21/jun-21</t>
  </si>
  <si>
    <t>may-21/jul-21</t>
  </si>
  <si>
    <t>jun-21/ago-21</t>
  </si>
  <si>
    <t>jul-21/sept-21</t>
  </si>
  <si>
    <t>ago-21/oct-21</t>
  </si>
  <si>
    <t>sept-21/nov-21</t>
  </si>
  <si>
    <t>oct-21/dic-21</t>
  </si>
  <si>
    <t>nov-21/ene-22</t>
  </si>
  <si>
    <t xml:space="preserve">. </t>
  </si>
  <si>
    <t>No Fa tenido tiempo para ir a
vacunarse</t>
  </si>
  <si>
    <t>bs5b_1. ¿En caso de que fuera necesario, estaría
dispuesto a aplicarse un refuerzo adicional
 de la vacuna?</t>
  </si>
  <si>
    <t xml:space="preserve">Totales y porcentajes por sexo, edad,  tamaño del hogar de los jefes de hogar y sus cónyuges </t>
  </si>
  <si>
    <t>Febrero de 2022</t>
  </si>
  <si>
    <t>Nota: Datos acumulados para el trimestre diciembre de 2021  y enero y febrero de 2022</t>
  </si>
  <si>
    <t>dic-21/feb-22</t>
  </si>
  <si>
    <t>Julio 2020 - Febrero 2022</t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</si>
  <si>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 y tamaño del hogar de los jefes de hogar y sus cónyuges
Total 23 ciudades y sus áreas metropolitanas
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</si>
  <si>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 y tamaño del hogar de los jefes de hogar y sus cónyuges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</si>
  <si>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</si>
  <si>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 y tamaño del hogar de los jefes de hogar y sus cónyugesTotal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</si>
  <si>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</si>
  <si>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</si>
  <si>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</si>
  <si>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</si>
  <si>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</si>
  <si>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</si>
  <si>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</si>
  <si>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</si>
  <si>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</si>
  <si>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</si>
  <si>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</si>
  <si>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</si>
  <si>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</si>
  <si>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</si>
  <si>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bs5a_1. ¿Cuál es la razón principal por la que no se ha vacunado aún?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</si>
  <si>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bs5b_1. ¿La vacuna se la aplicó en el extranjero?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</si>
  <si>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bs5c_1. ¿En caso de que fuera necesario, estaría dispuesto a aplicarse un refuerzo adicional (tercera dosis) de la vacuna?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</si>
  <si>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</si>
  <si>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</si>
  <si>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</si>
  <si>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</si>
  <si>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bs7_a. En una escala de 1 a 5, donde 1 significa muy difícil y 5 muy fácil, ¿cree usted que organizarse con otros miembros de su comunidad para trabajar por una causa comun 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</si>
  <si>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bs7b_a. En una escala de 1 a 5, en donde 1 es insatisfecho/a y 5 satisfecho/a que tan satisfecho/a se siente con: La vida en general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</si>
  <si>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bs7b_b. En una escala de 1 a 5, en donde 1 es insatisfecho/a y 5 satisfecho/a que tan satisfecho/a se siente con: Su estado de salud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</si>
  <si>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bs7b_c. En una escala de 1 a 5, en donde 1 es insatisfecho/a y 5 satisfecho/a que tan satisfecho/a se siente con: Su situación economica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</si>
  <si>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bs7b_d. En una escala de 1 a 5, en donde 1 es insatisfecho/a y 5 satisfecho/a que tan satisfecho/a se siente con: Su situación laboral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</si>
  <si>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bs7b_e. En una escala de 1 a 5, en donde 1 es insatisfecho/a y 5 satisfecho/a que tan satisfecho/a se siente con: Su vida emocional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</si>
  <si>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bs7b_f. En una escala de 1 a 5, en donde 1 es insatisfecho/a y 5 satisfecho/a que tan satisfecho/a se siente con: Sus relaciones interpersonales
</t>
    </r>
    <r>
      <rPr>
        <sz val="10"/>
        <rFont val="Arial"/>
        <family val="2"/>
      </rPr>
      <t>Totales y porcentajes por sexo, edad y tamaño del hogar de los jefes de hogar y sus cónyuges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</si>
  <si>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</si>
  <si>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</si>
  <si>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</si>
  <si>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</si>
  <si>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</si>
  <si>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</si>
  <si>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</si>
  <si>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</si>
  <si>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</si>
  <si>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bs13. En una escala de 1 a 5, ¿Que tanto condiera que las cosas que hace en su vida valen la pena? (en donde 1 significa No valen la pena y 5 Valen totalmente la pena)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</si>
  <si>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ml1. ¿En que actividad ocupó la mayor parte del tiempo la semana pasada/los últimos 7 días?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</si>
  <si>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ml2. Durante la última semana, ¿trabajó remotamente desde su casa? (teletrabajo, trabajo en casa, modalidad virtual de trabajo)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</si>
  <si>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ml3. ¿Cuántas horas trabajó remotamente durante la semana pasada?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</si>
  <si>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ml4. ¿Tiene usted tareas laborales que se podrían efectuar de forma remota, por ejemplo, desde su vivienda?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</si>
  <si>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ml5. ¿Con qué frecuencia quisiera trabajar remotamente después de la pandemia? (teletrabajo, trabajo en casa, modalidad virtualde trabajo)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</si>
  <si>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</si>
  <si>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</si>
  <si>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</si>
  <si>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</si>
  <si>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</si>
  <si>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</si>
  <si>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</si>
  <si>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bna6. En el último mes, ¿algún miembro del hogar tuvo que dejar de asistir a...?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</si>
  <si>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bna7. ¿Actualmente los niños/as o adolescentes de este hogar estudian? (en preescolar, escuela, colegio o universidad)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</si>
  <si>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bna8.  ¿En qué modalidad estudian?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</si>
  <si>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pa3. Durante el último mes, ¿ha recibido ayudas de programas de asistencia social de instituciones públicas o privadas?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</si>
  <si>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pa4. Durante el último mes, ¿ha recibido ayudas de programas de asistencia social de instituciones públicas o privadas?  ¿Cuáles?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</si>
  <si>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</si>
  <si>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</si>
  <si>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</si>
  <si>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</si>
  <si>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</si>
  <si>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</si>
  <si>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</si>
  <si>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</si>
  <si>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</si>
  <si>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</si>
  <si>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</si>
  <si>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 y tamaño del hogar de los jefes de hogar y sus cónyuges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</si>
  <si>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 y tamaño del hogar de los jefes de hogar y sus cónyuges020
Total 23 ciudades y sus áreas metropolitanas</t>
    </r>
  </si>
  <si>
    <t>Tercera dosis (primer refuerzo)</t>
  </si>
  <si>
    <t>Cuarta dosis (segundo refuerzo)</t>
  </si>
  <si>
    <t>Primer refuerzo de la vacuna monodosis (ej jassen)</t>
  </si>
  <si>
    <t>Una dosis del primer refuerzo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</si>
</sst>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 * #,##0_ ;_ * \-#,##0_ ;_ * &quot;-&quot;??_ ;_ @_ "/>
  </numFmts>
  <fonts count="39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10"/>
      <name val="Arial"/>
      <family val="2"/>
    </font>
    <font>
      <b/>
      <sz val="12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</font>
    <font>
      <sz val="8"/>
      <name val="Arial"/>
      <family val="2"/>
    </font>
    <font>
      <sz val="10"/>
      <name val="Arial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073763237403485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2">
    <xf numFmtId="0" fontId="0" fillId="0" borderId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9" fillId="0" borderId="0"/>
    <xf numFmtId="0" fontId="2" fillId="0" borderId="0"/>
    <xf numFmtId="0" fontId="8" fillId="0" borderId="0"/>
    <xf numFmtId="0" fontId="18" fillId="0" borderId="0"/>
    <xf numFmtId="0" fontId="12" fillId="0" borderId="0"/>
    <xf numFmtId="0" fontId="4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" fillId="0" borderId="1" applyNumberFormat="0" applyFill="0" applyAlignment="0" applyProtection="0"/>
    <xf numFmtId="41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38" fillId="0" borderId="0" applyFont="0" applyFill="0" applyBorder="0" applyAlignment="0" applyProtection="0"/>
  </cellStyleXfs>
  <cellXfs count="742">
    <xf numFmtId="0" fontId="0" fillId="0" borderId="0" xfId="0"/>
    <xf numFmtId="0" fontId="5" fillId="0" borderId="0" xfId="0" applyFont="1" applyAlignment="1">
      <alignment horizontal="center"/>
    </xf>
    <xf numFmtId="0" fontId="20" fillId="0" borderId="2" xfId="0" applyFont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21" fillId="0" borderId="0" xfId="0" applyFont="1" applyFill="1"/>
    <xf numFmtId="0" fontId="22" fillId="0" borderId="0" xfId="0" applyFont="1"/>
    <xf numFmtId="165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/>
    <xf numFmtId="0" fontId="23" fillId="3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/>
    <xf numFmtId="3" fontId="10" fillId="0" borderId="0" xfId="0" applyNumberFormat="1" applyFont="1" applyFill="1"/>
    <xf numFmtId="3" fontId="10" fillId="0" borderId="10" xfId="0" applyNumberFormat="1" applyFont="1" applyFill="1" applyBorder="1" applyAlignment="1">
      <alignment horizontal="center"/>
    </xf>
    <xf numFmtId="11" fontId="10" fillId="0" borderId="0" xfId="0" applyNumberFormat="1" applyFont="1" applyFill="1"/>
    <xf numFmtId="0" fontId="10" fillId="0" borderId="0" xfId="0" applyFont="1" applyFill="1" applyAlignment="1">
      <alignment wrapText="1"/>
    </xf>
    <xf numFmtId="4" fontId="10" fillId="0" borderId="0" xfId="0" applyNumberFormat="1" applyFont="1" applyFill="1" applyAlignment="1"/>
    <xf numFmtId="3" fontId="10" fillId="0" borderId="0" xfId="0" applyNumberFormat="1" applyFont="1" applyFill="1" applyAlignment="1"/>
    <xf numFmtId="0" fontId="21" fillId="0" borderId="0" xfId="12" applyFont="1"/>
    <xf numFmtId="0" fontId="11" fillId="4" borderId="0" xfId="12" applyFont="1" applyFill="1" applyAlignment="1">
      <alignment vertical="center"/>
    </xf>
    <xf numFmtId="0" fontId="10" fillId="0" borderId="0" xfId="12" applyFont="1"/>
    <xf numFmtId="0" fontId="11" fillId="4" borderId="0" xfId="12" applyFont="1" applyFill="1" applyAlignment="1">
      <alignment vertical="center" wrapText="1"/>
    </xf>
    <xf numFmtId="0" fontId="23" fillId="3" borderId="2" xfId="12" applyFont="1" applyFill="1" applyBorder="1" applyAlignment="1">
      <alignment horizontal="center" vertical="center"/>
    </xf>
    <xf numFmtId="0" fontId="23" fillId="3" borderId="5" xfId="12" applyFont="1" applyFill="1" applyBorder="1" applyAlignment="1">
      <alignment horizontal="center" vertical="center"/>
    </xf>
    <xf numFmtId="0" fontId="10" fillId="0" borderId="6" xfId="12" applyFont="1" applyBorder="1" applyAlignment="1">
      <alignment horizontal="center"/>
    </xf>
    <xf numFmtId="3" fontId="10" fillId="0" borderId="6" xfId="12" applyNumberFormat="1" applyFont="1" applyBorder="1" applyAlignment="1">
      <alignment horizontal="center"/>
    </xf>
    <xf numFmtId="1" fontId="10" fillId="5" borderId="7" xfId="12" applyNumberFormat="1" applyFont="1" applyFill="1" applyBorder="1" applyAlignment="1">
      <alignment horizontal="center"/>
    </xf>
    <xf numFmtId="1" fontId="10" fillId="5" borderId="0" xfId="12" applyNumberFormat="1" applyFont="1" applyFill="1" applyAlignment="1">
      <alignment horizontal="center"/>
    </xf>
    <xf numFmtId="0" fontId="10" fillId="0" borderId="7" xfId="12" applyFont="1" applyBorder="1" applyAlignment="1">
      <alignment horizontal="center"/>
    </xf>
    <xf numFmtId="3" fontId="10" fillId="0" borderId="7" xfId="12" applyNumberFormat="1" applyFont="1" applyBorder="1" applyAlignment="1">
      <alignment horizontal="center"/>
    </xf>
    <xf numFmtId="0" fontId="21" fillId="0" borderId="0" xfId="18" applyFont="1"/>
    <xf numFmtId="0" fontId="11" fillId="4" borderId="0" xfId="18" applyFont="1" applyFill="1" applyAlignment="1">
      <alignment vertical="center"/>
    </xf>
    <xf numFmtId="0" fontId="10" fillId="0" borderId="0" xfId="18" applyFont="1"/>
    <xf numFmtId="0" fontId="11" fillId="4" borderId="0" xfId="18" applyFont="1" applyFill="1" applyAlignment="1">
      <alignment vertical="center" wrapText="1"/>
    </xf>
    <xf numFmtId="0" fontId="23" fillId="3" borderId="2" xfId="18" applyFont="1" applyFill="1" applyBorder="1" applyAlignment="1">
      <alignment horizontal="center" vertical="center"/>
    </xf>
    <xf numFmtId="0" fontId="23" fillId="3" borderId="5" xfId="18" applyFont="1" applyFill="1" applyBorder="1" applyAlignment="1">
      <alignment horizontal="center" vertical="center"/>
    </xf>
    <xf numFmtId="0" fontId="11" fillId="5" borderId="13" xfId="18" applyFont="1" applyFill="1" applyBorder="1" applyAlignment="1">
      <alignment horizontal="center" vertical="center" wrapText="1"/>
    </xf>
    <xf numFmtId="0" fontId="10" fillId="0" borderId="6" xfId="18" applyFont="1" applyBorder="1" applyAlignment="1">
      <alignment horizontal="center"/>
    </xf>
    <xf numFmtId="1" fontId="10" fillId="5" borderId="7" xfId="18" applyNumberFormat="1" applyFont="1" applyFill="1" applyBorder="1" applyAlignment="1">
      <alignment horizontal="center"/>
    </xf>
    <xf numFmtId="0" fontId="10" fillId="5" borderId="13" xfId="18" applyFont="1" applyFill="1" applyBorder="1" applyAlignment="1">
      <alignment horizontal="center" vertical="center" wrapText="1"/>
    </xf>
    <xf numFmtId="1" fontId="10" fillId="5" borderId="0" xfId="18" applyNumberFormat="1" applyFont="1" applyFill="1" applyAlignment="1">
      <alignment horizontal="center"/>
    </xf>
    <xf numFmtId="0" fontId="10" fillId="0" borderId="7" xfId="18" applyFont="1" applyBorder="1" applyAlignment="1">
      <alignment horizontal="center"/>
    </xf>
    <xf numFmtId="3" fontId="10" fillId="0" borderId="0" xfId="12" applyNumberFormat="1" applyFont="1"/>
    <xf numFmtId="3" fontId="10" fillId="3" borderId="0" xfId="12" applyNumberFormat="1" applyFont="1" applyFill="1" applyAlignment="1">
      <alignment horizontal="center" vertical="center"/>
    </xf>
    <xf numFmtId="3" fontId="10" fillId="3" borderId="0" xfId="12" applyNumberFormat="1" applyFont="1" applyFill="1" applyAlignment="1">
      <alignment horizontal="center"/>
    </xf>
    <xf numFmtId="168" fontId="10" fillId="0" borderId="10" xfId="24" applyNumberFormat="1" applyFont="1" applyFill="1" applyBorder="1" applyAlignment="1">
      <alignment horizontal="center"/>
    </xf>
    <xf numFmtId="168" fontId="10" fillId="0" borderId="14" xfId="24" applyNumberFormat="1" applyFont="1" applyFill="1" applyBorder="1" applyAlignment="1">
      <alignment horizontal="center"/>
    </xf>
    <xf numFmtId="0" fontId="10" fillId="0" borderId="0" xfId="12" applyFont="1" applyAlignment="1">
      <alignment wrapText="1"/>
    </xf>
    <xf numFmtId="0" fontId="11" fillId="5" borderId="13" xfId="12" applyFont="1" applyFill="1" applyBorder="1" applyAlignment="1">
      <alignment horizontal="center" vertical="center" wrapText="1"/>
    </xf>
    <xf numFmtId="0" fontId="10" fillId="5" borderId="13" xfId="12" applyFont="1" applyFill="1" applyBorder="1" applyAlignment="1">
      <alignment horizontal="center" vertical="center" wrapText="1"/>
    </xf>
    <xf numFmtId="4" fontId="10" fillId="0" borderId="0" xfId="12" applyNumberFormat="1" applyFont="1"/>
    <xf numFmtId="4" fontId="10" fillId="0" borderId="0" xfId="18" applyNumberFormat="1" applyFont="1"/>
    <xf numFmtId="3" fontId="10" fillId="0" borderId="0" xfId="18" applyNumberFormat="1" applyFont="1"/>
    <xf numFmtId="0" fontId="4" fillId="0" borderId="0" xfId="12"/>
    <xf numFmtId="3" fontId="10" fillId="5" borderId="6" xfId="12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4" applyNumberFormat="1" applyFont="1" applyFill="1" applyBorder="1" applyAlignment="1" applyProtection="1">
      <alignment horizontal="center" vertical="center"/>
    </xf>
    <xf numFmtId="3" fontId="10" fillId="5" borderId="3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0" fillId="3" borderId="0" xfId="0" applyFont="1" applyFill="1" applyBorder="1"/>
    <xf numFmtId="3" fontId="10" fillId="3" borderId="7" xfId="0" applyNumberFormat="1" applyFont="1" applyFill="1" applyBorder="1" applyAlignment="1" applyProtection="1">
      <alignment horizontal="center"/>
    </xf>
    <xf numFmtId="168" fontId="10" fillId="3" borderId="14" xfId="24" applyNumberFormat="1" applyFont="1" applyFill="1" applyBorder="1" applyAlignment="1" applyProtection="1">
      <alignment horizontal="center" vertical="center"/>
    </xf>
    <xf numFmtId="3" fontId="10" fillId="3" borderId="9" xfId="0" applyNumberFormat="1" applyFont="1" applyFill="1" applyBorder="1" applyAlignment="1" applyProtection="1">
      <alignment horizontal="center"/>
    </xf>
    <xf numFmtId="1" fontId="10" fillId="3" borderId="14" xfId="0" applyNumberFormat="1" applyFont="1" applyFill="1" applyBorder="1" applyAlignment="1" applyProtection="1">
      <alignment horizontal="center"/>
    </xf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3" fontId="10" fillId="5" borderId="6" xfId="0" applyNumberFormat="1" applyFont="1" applyFill="1" applyBorder="1" applyAlignment="1" applyProtection="1">
      <alignment horizontal="center"/>
    </xf>
    <xf numFmtId="168" fontId="10" fillId="5" borderId="10" xfId="24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/>
    </xf>
    <xf numFmtId="1" fontId="10" fillId="5" borderId="15" xfId="0" applyNumberFormat="1" applyFont="1" applyFill="1" applyBorder="1" applyAlignment="1" applyProtection="1">
      <alignment horizontal="center"/>
    </xf>
    <xf numFmtId="3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3" fontId="10" fillId="5" borderId="6" xfId="0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168" fontId="10" fillId="5" borderId="10" xfId="24" applyNumberFormat="1" applyFont="1" applyFill="1" applyBorder="1" applyAlignment="1" applyProtection="1">
      <alignment horizontal="center"/>
    </xf>
    <xf numFmtId="1" fontId="10" fillId="5" borderId="0" xfId="0" applyNumberFormat="1" applyFont="1" applyFill="1" applyBorder="1" applyAlignment="1" applyProtection="1">
      <alignment horizont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 applyProtection="1">
      <alignment horizontal="center" vertical="center"/>
    </xf>
    <xf numFmtId="168" fontId="10" fillId="5" borderId="14" xfId="24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 applyProtection="1">
      <alignment horizontal="center" vertical="center"/>
    </xf>
    <xf numFmtId="1" fontId="10" fillId="5" borderId="7" xfId="0" applyNumberFormat="1" applyFont="1" applyFill="1" applyBorder="1" applyAlignment="1" applyProtection="1">
      <alignment horizontal="center"/>
    </xf>
    <xf numFmtId="3" fontId="11" fillId="5" borderId="13" xfId="0" applyNumberFormat="1" applyFont="1" applyFill="1" applyBorder="1" applyAlignment="1" applyProtection="1">
      <alignment horizontal="center" vertical="center"/>
    </xf>
    <xf numFmtId="168" fontId="11" fillId="5" borderId="12" xfId="24" applyNumberFormat="1" applyFont="1" applyFill="1" applyBorder="1" applyAlignment="1" applyProtection="1">
      <alignment horizontal="center" vertical="center"/>
    </xf>
    <xf numFmtId="3" fontId="11" fillId="5" borderId="11" xfId="0" applyNumberFormat="1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3" fontId="10" fillId="3" borderId="8" xfId="0" applyNumberFormat="1" applyFont="1" applyFill="1" applyBorder="1" applyAlignment="1" applyProtection="1">
      <alignment horizontal="center"/>
    </xf>
    <xf numFmtId="3" fontId="10" fillId="5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4" fontId="10" fillId="0" borderId="0" xfId="0" applyNumberFormat="1" applyFont="1" applyFill="1" applyBorder="1"/>
    <xf numFmtId="3" fontId="10" fillId="0" borderId="7" xfId="0" applyNumberFormat="1" applyFont="1" applyFill="1" applyBorder="1" applyAlignment="1" applyProtection="1">
      <alignment horizontal="center"/>
    </xf>
    <xf numFmtId="168" fontId="10" fillId="0" borderId="14" xfId="24" applyNumberFormat="1" applyFont="1" applyFill="1" applyBorder="1" applyAlignment="1" applyProtection="1">
      <alignment horizontal="center" vertical="center"/>
    </xf>
    <xf numFmtId="3" fontId="10" fillId="0" borderId="9" xfId="0" applyNumberFormat="1" applyFont="1" applyFill="1" applyBorder="1" applyAlignment="1" applyProtection="1">
      <alignment horizontal="center"/>
    </xf>
    <xf numFmtId="1" fontId="10" fillId="0" borderId="14" xfId="0" applyNumberFormat="1" applyFont="1" applyFill="1" applyBorder="1" applyAlignment="1" applyProtection="1">
      <alignment horizontal="center"/>
    </xf>
    <xf numFmtId="3" fontId="10" fillId="0" borderId="8" xfId="0" applyNumberFormat="1" applyFont="1" applyFill="1" applyBorder="1" applyAlignment="1" applyProtection="1">
      <alignment horizontal="center"/>
    </xf>
    <xf numFmtId="11" fontId="10" fillId="0" borderId="0" xfId="0" applyNumberFormat="1" applyFont="1" applyFill="1" applyAlignment="1"/>
    <xf numFmtId="3" fontId="10" fillId="3" borderId="14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2" fontId="10" fillId="0" borderId="0" xfId="0" applyNumberFormat="1" applyFont="1" applyFill="1"/>
    <xf numFmtId="164" fontId="10" fillId="0" borderId="7" xfId="6" applyFont="1" applyFill="1" applyBorder="1" applyAlignment="1">
      <alignment horizontal="center"/>
    </xf>
    <xf numFmtId="167" fontId="10" fillId="0" borderId="9" xfId="6" applyNumberFormat="1" applyFont="1" applyFill="1" applyBorder="1" applyAlignment="1">
      <alignment horizontal="center"/>
    </xf>
    <xf numFmtId="164" fontId="10" fillId="5" borderId="10" xfId="6" applyFont="1" applyFill="1" applyBorder="1" applyAlignment="1" applyProtection="1">
      <alignment horizontal="center" vertical="center"/>
    </xf>
    <xf numFmtId="167" fontId="10" fillId="5" borderId="15" xfId="6" applyNumberFormat="1" applyFont="1" applyFill="1" applyBorder="1" applyAlignment="1" applyProtection="1">
      <alignment horizontal="center"/>
    </xf>
    <xf numFmtId="164" fontId="10" fillId="0" borderId="10" xfId="6" applyFont="1" applyFill="1" applyBorder="1" applyAlignment="1">
      <alignment horizontal="center"/>
    </xf>
    <xf numFmtId="167" fontId="10" fillId="0" borderId="0" xfId="6" applyNumberFormat="1" applyFont="1" applyFill="1" applyBorder="1" applyAlignment="1">
      <alignment horizontal="center"/>
    </xf>
    <xf numFmtId="167" fontId="10" fillId="5" borderId="11" xfId="6" applyNumberFormat="1" applyFont="1" applyFill="1" applyBorder="1" applyAlignment="1" applyProtection="1">
      <alignment horizontal="center" vertical="center"/>
    </xf>
    <xf numFmtId="164" fontId="10" fillId="5" borderId="7" xfId="6" applyFont="1" applyFill="1" applyBorder="1" applyAlignment="1" applyProtection="1">
      <alignment horizontal="center" vertical="center"/>
    </xf>
    <xf numFmtId="167" fontId="10" fillId="5" borderId="8" xfId="6" applyNumberFormat="1" applyFont="1" applyFill="1" applyBorder="1" applyAlignment="1" applyProtection="1">
      <alignment horizontal="center" vertical="center"/>
    </xf>
    <xf numFmtId="164" fontId="10" fillId="0" borderId="6" xfId="6" applyFont="1" applyFill="1" applyBorder="1" applyAlignment="1">
      <alignment horizontal="center"/>
    </xf>
    <xf numFmtId="164" fontId="10" fillId="5" borderId="13" xfId="6" applyFont="1" applyFill="1" applyBorder="1" applyAlignment="1" applyProtection="1">
      <alignment horizontal="center" vertical="center"/>
    </xf>
    <xf numFmtId="164" fontId="11" fillId="5" borderId="11" xfId="6" applyFont="1" applyFill="1" applyBorder="1" applyAlignment="1" applyProtection="1">
      <alignment horizontal="center" vertical="center"/>
    </xf>
    <xf numFmtId="164" fontId="11" fillId="5" borderId="13" xfId="6" applyFont="1" applyFill="1" applyBorder="1" applyAlignment="1" applyProtection="1">
      <alignment horizontal="center" vertical="center"/>
    </xf>
    <xf numFmtId="0" fontId="10" fillId="0" borderId="0" xfId="12" applyFont="1" applyAlignment="1">
      <alignment vertical="center"/>
    </xf>
    <xf numFmtId="0" fontId="10" fillId="0" borderId="0" xfId="12" applyFont="1" applyAlignment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10" fontId="11" fillId="4" borderId="0" xfId="0" applyNumberFormat="1" applyFont="1" applyFill="1" applyBorder="1" applyAlignment="1">
      <alignment vertical="center"/>
    </xf>
    <xf numFmtId="10" fontId="11" fillId="4" borderId="0" xfId="0" applyNumberFormat="1" applyFont="1" applyFill="1" applyBorder="1" applyAlignment="1">
      <alignment vertical="center" wrapText="1"/>
    </xf>
    <xf numFmtId="10" fontId="23" fillId="3" borderId="5" xfId="0" applyNumberFormat="1" applyFont="1" applyFill="1" applyBorder="1" applyAlignment="1">
      <alignment horizontal="center" vertical="center"/>
    </xf>
    <xf numFmtId="10" fontId="11" fillId="5" borderId="12" xfId="24" applyNumberFormat="1" applyFont="1" applyFill="1" applyBorder="1" applyAlignment="1" applyProtection="1">
      <alignment horizontal="center" vertical="center"/>
    </xf>
    <xf numFmtId="10" fontId="10" fillId="0" borderId="10" xfId="6" applyNumberFormat="1" applyFont="1" applyFill="1" applyBorder="1" applyAlignment="1">
      <alignment horizontal="center"/>
    </xf>
    <xf numFmtId="10" fontId="10" fillId="5" borderId="14" xfId="6" applyNumberFormat="1" applyFont="1" applyFill="1" applyBorder="1" applyAlignment="1">
      <alignment horizontal="center"/>
    </xf>
    <xf numFmtId="10" fontId="10" fillId="0" borderId="0" xfId="0" applyNumberFormat="1" applyFont="1" applyFill="1" applyAlignment="1"/>
    <xf numFmtId="10" fontId="11" fillId="5" borderId="12" xfId="6" applyNumberFormat="1" applyFont="1" applyFill="1" applyBorder="1" applyAlignment="1" applyProtection="1">
      <alignment horizontal="center" vertical="center"/>
    </xf>
    <xf numFmtId="10" fontId="10" fillId="5" borderId="12" xfId="6" applyNumberFormat="1" applyFont="1" applyFill="1" applyBorder="1" applyAlignment="1" applyProtection="1">
      <alignment horizontal="center" vertical="center"/>
    </xf>
    <xf numFmtId="10" fontId="10" fillId="5" borderId="10" xfId="6" applyNumberFormat="1" applyFont="1" applyFill="1" applyBorder="1" applyAlignment="1" applyProtection="1">
      <alignment horizontal="center"/>
    </xf>
    <xf numFmtId="10" fontId="10" fillId="0" borderId="14" xfId="6" applyNumberFormat="1" applyFont="1" applyFill="1" applyBorder="1" applyAlignment="1">
      <alignment horizontal="center"/>
    </xf>
    <xf numFmtId="10" fontId="10" fillId="0" borderId="0" xfId="0" applyNumberFormat="1" applyFont="1" applyFill="1"/>
    <xf numFmtId="0" fontId="23" fillId="3" borderId="2" xfId="12" applyFont="1" applyFill="1" applyBorder="1" applyAlignment="1">
      <alignment horizontal="center" vertical="center"/>
    </xf>
    <xf numFmtId="0" fontId="23" fillId="3" borderId="5" xfId="12" applyFont="1" applyFill="1" applyBorder="1" applyAlignment="1">
      <alignment horizontal="center" vertical="center"/>
    </xf>
    <xf numFmtId="0" fontId="15" fillId="0" borderId="0" xfId="17" applyFont="1"/>
    <xf numFmtId="0" fontId="21" fillId="0" borderId="0" xfId="0" applyFont="1"/>
    <xf numFmtId="0" fontId="11" fillId="6" borderId="0" xfId="0" applyFont="1" applyFill="1" applyAlignment="1">
      <alignment vertical="center"/>
    </xf>
    <xf numFmtId="0" fontId="10" fillId="0" borderId="0" xfId="0" applyFont="1"/>
    <xf numFmtId="0" fontId="11" fillId="6" borderId="0" xfId="0" applyFont="1" applyFill="1" applyAlignment="1">
      <alignment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3" fontId="11" fillId="5" borderId="1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8" fontId="10" fillId="0" borderId="10" xfId="25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" fontId="10" fillId="5" borderId="7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/>
    </xf>
    <xf numFmtId="11" fontId="10" fillId="0" borderId="0" xfId="0" applyNumberFormat="1" applyFont="1"/>
    <xf numFmtId="4" fontId="10" fillId="0" borderId="0" xfId="0" applyNumberFormat="1" applyFont="1"/>
    <xf numFmtId="0" fontId="10" fillId="0" borderId="15" xfId="0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1" fontId="10" fillId="5" borderId="15" xfId="0" applyNumberFormat="1" applyFont="1" applyFill="1" applyBorder="1" applyAlignment="1">
      <alignment horizontal="center"/>
    </xf>
    <xf numFmtId="168" fontId="10" fillId="5" borderId="10" xfId="25" applyNumberFormat="1" applyFont="1" applyFill="1" applyBorder="1" applyAlignment="1" applyProtection="1">
      <alignment horizontal="center" vertical="center"/>
    </xf>
    <xf numFmtId="3" fontId="10" fillId="5" borderId="6" xfId="0" applyNumberFormat="1" applyFont="1" applyFill="1" applyBorder="1" applyAlignment="1">
      <alignment horizontal="center"/>
    </xf>
    <xf numFmtId="3" fontId="10" fillId="5" borderId="15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1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168" fontId="10" fillId="3" borderId="14" xfId="25" applyNumberFormat="1" applyFont="1" applyFill="1" applyBorder="1" applyAlignment="1" applyProtection="1">
      <alignment horizontal="center" vertical="center"/>
    </xf>
    <xf numFmtId="3" fontId="10" fillId="3" borderId="14" xfId="0" applyNumberFormat="1" applyFont="1" applyFill="1" applyBorder="1" applyAlignment="1">
      <alignment horizontal="center"/>
    </xf>
    <xf numFmtId="0" fontId="21" fillId="0" borderId="0" xfId="14" applyFont="1"/>
    <xf numFmtId="0" fontId="11" fillId="6" borderId="0" xfId="14" applyFont="1" applyFill="1" applyAlignment="1">
      <alignment vertical="center"/>
    </xf>
    <xf numFmtId="0" fontId="10" fillId="0" borderId="0" xfId="14" applyFont="1"/>
    <xf numFmtId="0" fontId="11" fillId="5" borderId="13" xfId="14" applyFont="1" applyFill="1" applyBorder="1" applyAlignment="1">
      <alignment horizontal="center" vertical="center" wrapText="1"/>
    </xf>
    <xf numFmtId="0" fontId="10" fillId="0" borderId="6" xfId="14" applyFont="1" applyBorder="1" applyAlignment="1">
      <alignment horizontal="center"/>
    </xf>
    <xf numFmtId="3" fontId="10" fillId="0" borderId="0" xfId="14" applyNumberFormat="1" applyFont="1" applyAlignment="1">
      <alignment horizontal="center"/>
    </xf>
    <xf numFmtId="168" fontId="10" fillId="0" borderId="10" xfId="23" applyNumberFormat="1" applyFont="1" applyFill="1" applyBorder="1" applyAlignment="1">
      <alignment horizontal="center"/>
    </xf>
    <xf numFmtId="3" fontId="10" fillId="0" borderId="6" xfId="14" applyNumberFormat="1" applyFont="1" applyBorder="1" applyAlignment="1">
      <alignment horizontal="center"/>
    </xf>
    <xf numFmtId="1" fontId="10" fillId="5" borderId="7" xfId="14" applyNumberFormat="1" applyFont="1" applyFill="1" applyBorder="1" applyAlignment="1">
      <alignment horizontal="center"/>
    </xf>
    <xf numFmtId="0" fontId="10" fillId="5" borderId="13" xfId="14" applyFont="1" applyFill="1" applyBorder="1" applyAlignment="1">
      <alignment horizontal="center" vertical="center" wrapText="1"/>
    </xf>
    <xf numFmtId="3" fontId="10" fillId="0" borderId="0" xfId="14" applyNumberFormat="1" applyFont="1"/>
    <xf numFmtId="1" fontId="10" fillId="5" borderId="0" xfId="14" applyNumberFormat="1" applyFont="1" applyFill="1" applyAlignment="1">
      <alignment horizontal="center"/>
    </xf>
    <xf numFmtId="3" fontId="10" fillId="5" borderId="15" xfId="14" applyNumberFormat="1" applyFont="1" applyFill="1" applyBorder="1" applyAlignment="1">
      <alignment horizontal="center"/>
    </xf>
    <xf numFmtId="168" fontId="10" fillId="5" borderId="10" xfId="23" applyNumberFormat="1" applyFont="1" applyFill="1" applyBorder="1" applyAlignment="1" applyProtection="1">
      <alignment horizontal="center"/>
    </xf>
    <xf numFmtId="0" fontId="10" fillId="0" borderId="7" xfId="14" applyFont="1" applyBorder="1" applyAlignment="1">
      <alignment horizontal="center"/>
    </xf>
    <xf numFmtId="3" fontId="10" fillId="0" borderId="8" xfId="14" applyNumberFormat="1" applyFont="1" applyBorder="1" applyAlignment="1">
      <alignment horizontal="center"/>
    </xf>
    <xf numFmtId="168" fontId="10" fillId="0" borderId="14" xfId="23" applyNumberFormat="1" applyFont="1" applyFill="1" applyBorder="1" applyAlignment="1">
      <alignment horizontal="center"/>
    </xf>
    <xf numFmtId="3" fontId="10" fillId="0" borderId="7" xfId="14" applyNumberFormat="1" applyFont="1" applyBorder="1" applyAlignment="1">
      <alignment horizontal="center"/>
    </xf>
    <xf numFmtId="3" fontId="10" fillId="5" borderId="6" xfId="14" applyNumberFormat="1" applyFont="1" applyFill="1" applyBorder="1" applyAlignment="1">
      <alignment horizontal="center"/>
    </xf>
    <xf numFmtId="0" fontId="13" fillId="6" borderId="0" xfId="14" applyFont="1" applyFill="1" applyAlignment="1">
      <alignment vertical="center"/>
    </xf>
    <xf numFmtId="0" fontId="13" fillId="6" borderId="0" xfId="14" applyFont="1" applyFill="1" applyAlignment="1">
      <alignment vertical="center" wrapText="1"/>
    </xf>
    <xf numFmtId="0" fontId="23" fillId="3" borderId="2" xfId="14" applyFont="1" applyFill="1" applyBorder="1" applyAlignment="1">
      <alignment horizontal="center" vertical="center"/>
    </xf>
    <xf numFmtId="0" fontId="23" fillId="3" borderId="5" xfId="14" applyFont="1" applyFill="1" applyBorder="1" applyAlignment="1">
      <alignment horizontal="center" vertical="center"/>
    </xf>
    <xf numFmtId="0" fontId="13" fillId="5" borderId="13" xfId="14" applyFont="1" applyFill="1" applyBorder="1" applyAlignment="1">
      <alignment horizontal="center" vertical="center" wrapText="1"/>
    </xf>
    <xf numFmtId="0" fontId="14" fillId="0" borderId="6" xfId="14" applyFont="1" applyBorder="1" applyAlignment="1">
      <alignment horizontal="center"/>
    </xf>
    <xf numFmtId="1" fontId="14" fillId="5" borderId="7" xfId="14" applyNumberFormat="1" applyFont="1" applyFill="1" applyBorder="1" applyAlignment="1">
      <alignment horizontal="center"/>
    </xf>
    <xf numFmtId="0" fontId="14" fillId="0" borderId="0" xfId="14" applyFont="1"/>
    <xf numFmtId="0" fontId="14" fillId="5" borderId="13" xfId="14" applyFont="1" applyFill="1" applyBorder="1" applyAlignment="1">
      <alignment horizontal="center" vertical="center" wrapText="1"/>
    </xf>
    <xf numFmtId="1" fontId="14" fillId="5" borderId="0" xfId="14" applyNumberFormat="1" applyFont="1" applyFill="1" applyAlignment="1">
      <alignment horizontal="center"/>
    </xf>
    <xf numFmtId="0" fontId="14" fillId="0" borderId="7" xfId="14" applyFont="1" applyBorder="1" applyAlignment="1">
      <alignment horizontal="center"/>
    </xf>
    <xf numFmtId="0" fontId="23" fillId="3" borderId="4" xfId="14" applyFont="1" applyFill="1" applyBorder="1" applyAlignment="1">
      <alignment horizontal="center" vertical="center"/>
    </xf>
    <xf numFmtId="0" fontId="25" fillId="0" borderId="0" xfId="13" applyFont="1"/>
    <xf numFmtId="43" fontId="14" fillId="0" borderId="0" xfId="8" applyFont="1" applyBorder="1" applyAlignment="1" applyProtection="1">
      <alignment horizontal="center"/>
    </xf>
    <xf numFmtId="4" fontId="25" fillId="0" borderId="0" xfId="13" applyNumberFormat="1" applyFont="1"/>
    <xf numFmtId="3" fontId="25" fillId="0" borderId="0" xfId="13" applyNumberFormat="1" applyFont="1"/>
    <xf numFmtId="168" fontId="25" fillId="0" borderId="0" xfId="23" applyNumberFormat="1" applyFont="1"/>
    <xf numFmtId="0" fontId="14" fillId="0" borderId="0" xfId="17" applyFont="1"/>
    <xf numFmtId="0" fontId="23" fillId="3" borderId="4" xfId="14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43" fontId="10" fillId="0" borderId="6" xfId="4" applyFont="1" applyFill="1" applyBorder="1" applyAlignment="1">
      <alignment horizontal="center"/>
    </xf>
    <xf numFmtId="0" fontId="0" fillId="0" borderId="0" xfId="0" applyAlignment="1">
      <alignment wrapText="1"/>
    </xf>
    <xf numFmtId="0" fontId="21" fillId="3" borderId="0" xfId="20" applyFont="1" applyFill="1"/>
    <xf numFmtId="0" fontId="11" fillId="8" borderId="0" xfId="20" applyFont="1" applyFill="1" applyAlignment="1">
      <alignment vertical="center"/>
    </xf>
    <xf numFmtId="0" fontId="10" fillId="3" borderId="0" xfId="20" applyFont="1" applyFill="1"/>
    <xf numFmtId="0" fontId="11" fillId="8" borderId="0" xfId="20" applyFont="1" applyFill="1" applyAlignment="1">
      <alignment vertical="center" wrapText="1"/>
    </xf>
    <xf numFmtId="0" fontId="11" fillId="0" borderId="4" xfId="20" applyFont="1" applyBorder="1" applyAlignment="1">
      <alignment horizontal="center" vertical="center"/>
    </xf>
    <xf numFmtId="0" fontId="11" fillId="0" borderId="8" xfId="20" applyFont="1" applyBorder="1" applyAlignment="1">
      <alignment horizontal="center" vertical="center" wrapText="1"/>
    </xf>
    <xf numFmtId="0" fontId="11" fillId="0" borderId="14" xfId="20" applyFont="1" applyBorder="1" applyAlignment="1">
      <alignment horizontal="center" vertical="center" wrapText="1"/>
    </xf>
    <xf numFmtId="0" fontId="11" fillId="5" borderId="12" xfId="20" applyFont="1" applyFill="1" applyBorder="1" applyAlignment="1">
      <alignment horizontal="left" vertical="center"/>
    </xf>
    <xf numFmtId="0" fontId="11" fillId="5" borderId="11" xfId="20" applyFont="1" applyFill="1" applyBorder="1" applyAlignment="1">
      <alignment horizontal="center" vertical="center"/>
    </xf>
    <xf numFmtId="0" fontId="11" fillId="5" borderId="12" xfId="20" applyFont="1" applyFill="1" applyBorder="1" applyAlignment="1">
      <alignment horizontal="center" vertical="center"/>
    </xf>
    <xf numFmtId="165" fontId="11" fillId="5" borderId="11" xfId="10" applyNumberFormat="1" applyFont="1" applyFill="1" applyBorder="1" applyAlignment="1">
      <alignment horizontal="center" vertical="center"/>
    </xf>
    <xf numFmtId="165" fontId="11" fillId="5" borderId="12" xfId="10" applyNumberFormat="1" applyFont="1" applyFill="1" applyBorder="1" applyAlignment="1">
      <alignment horizontal="center" vertical="center"/>
    </xf>
    <xf numFmtId="0" fontId="10" fillId="3" borderId="6" xfId="20" applyFont="1" applyFill="1" applyBorder="1" applyAlignment="1">
      <alignment horizontal="center"/>
    </xf>
    <xf numFmtId="2" fontId="10" fillId="3" borderId="0" xfId="20" applyNumberFormat="1" applyFont="1" applyFill="1"/>
    <xf numFmtId="0" fontId="10" fillId="3" borderId="10" xfId="20" applyFont="1" applyFill="1" applyBorder="1"/>
    <xf numFmtId="1" fontId="10" fillId="3" borderId="10" xfId="20" applyNumberFormat="1" applyFont="1" applyFill="1" applyBorder="1" applyAlignment="1">
      <alignment horizontal="center" vertical="center" wrapText="1"/>
    </xf>
    <xf numFmtId="165" fontId="10" fillId="3" borderId="10" xfId="20" applyNumberFormat="1" applyFont="1" applyFill="1" applyBorder="1" applyAlignment="1">
      <alignment horizontal="center" vertical="center"/>
    </xf>
    <xf numFmtId="2" fontId="10" fillId="5" borderId="15" xfId="20" applyNumberFormat="1" applyFont="1" applyFill="1" applyBorder="1" applyAlignment="1">
      <alignment horizontal="right" vertical="center"/>
    </xf>
    <xf numFmtId="2" fontId="10" fillId="5" borderId="10" xfId="20" applyNumberFormat="1" applyFont="1" applyFill="1" applyBorder="1" applyAlignment="1">
      <alignment horizontal="right" vertical="center"/>
    </xf>
    <xf numFmtId="2" fontId="10" fillId="3" borderId="15" xfId="20" applyNumberFormat="1" applyFont="1" applyFill="1" applyBorder="1" applyAlignment="1">
      <alignment horizontal="right" vertical="center"/>
    </xf>
    <xf numFmtId="2" fontId="10" fillId="3" borderId="10" xfId="20" applyNumberFormat="1" applyFont="1" applyFill="1" applyBorder="1" applyAlignment="1">
      <alignment horizontal="right" vertical="center"/>
    </xf>
    <xf numFmtId="0" fontId="11" fillId="3" borderId="6" xfId="20" applyFont="1" applyFill="1" applyBorder="1" applyAlignment="1">
      <alignment horizontal="center" vertical="center"/>
    </xf>
    <xf numFmtId="0" fontId="10" fillId="0" borderId="0" xfId="20" applyFont="1"/>
    <xf numFmtId="0" fontId="11" fillId="3" borderId="0" xfId="20" applyFont="1" applyFill="1" applyAlignment="1">
      <alignment vertical="center" wrapText="1"/>
    </xf>
    <xf numFmtId="0" fontId="10" fillId="3" borderId="0" xfId="20" applyFont="1" applyFill="1" applyAlignment="1">
      <alignment horizontal="center"/>
    </xf>
    <xf numFmtId="2" fontId="10" fillId="3" borderId="10" xfId="20" applyNumberFormat="1" applyFont="1" applyFill="1" applyBorder="1"/>
    <xf numFmtId="167" fontId="10" fillId="0" borderId="6" xfId="6" applyNumberFormat="1" applyFont="1" applyFill="1" applyBorder="1" applyAlignment="1">
      <alignment horizontal="center"/>
    </xf>
    <xf numFmtId="167" fontId="10" fillId="5" borderId="7" xfId="6" applyNumberFormat="1" applyFont="1" applyFill="1" applyBorder="1" applyAlignment="1" applyProtection="1">
      <alignment horizontal="center" vertical="center"/>
    </xf>
    <xf numFmtId="169" fontId="10" fillId="0" borderId="6" xfId="6" applyNumberFormat="1" applyFont="1" applyFill="1" applyBorder="1" applyAlignment="1">
      <alignment horizontal="center"/>
    </xf>
    <xf numFmtId="169" fontId="10" fillId="5" borderId="7" xfId="6" applyNumberFormat="1" applyFont="1" applyFill="1" applyBorder="1" applyAlignment="1" applyProtection="1">
      <alignment horizontal="center" vertical="center"/>
    </xf>
    <xf numFmtId="167" fontId="10" fillId="5" borderId="13" xfId="6" applyNumberFormat="1" applyFont="1" applyFill="1" applyBorder="1" applyAlignment="1" applyProtection="1">
      <alignment horizontal="center" vertical="center"/>
    </xf>
    <xf numFmtId="167" fontId="10" fillId="0" borderId="7" xfId="6" applyNumberFormat="1" applyFont="1" applyFill="1" applyBorder="1" applyAlignment="1">
      <alignment horizontal="center"/>
    </xf>
    <xf numFmtId="169" fontId="10" fillId="5" borderId="13" xfId="6" applyNumberFormat="1" applyFont="1" applyFill="1" applyBorder="1" applyAlignment="1" applyProtection="1">
      <alignment horizontal="center" vertical="center"/>
    </xf>
    <xf numFmtId="169" fontId="10" fillId="0" borderId="0" xfId="0" applyNumberFormat="1" applyFont="1" applyFill="1"/>
    <xf numFmtId="169" fontId="10" fillId="5" borderId="10" xfId="6" applyNumberFormat="1" applyFont="1" applyFill="1" applyBorder="1" applyAlignment="1" applyProtection="1">
      <alignment horizontal="center" vertical="center"/>
    </xf>
    <xf numFmtId="169" fontId="10" fillId="0" borderId="10" xfId="6" applyNumberFormat="1" applyFont="1" applyFill="1" applyBorder="1" applyAlignment="1">
      <alignment horizontal="center"/>
    </xf>
    <xf numFmtId="169" fontId="10" fillId="0" borderId="7" xfId="6" applyNumberFormat="1" applyFont="1" applyFill="1" applyBorder="1" applyAlignment="1">
      <alignment horizontal="center"/>
    </xf>
    <xf numFmtId="169" fontId="11" fillId="5" borderId="13" xfId="6" applyNumberFormat="1" applyFont="1" applyFill="1" applyBorder="1" applyAlignment="1" applyProtection="1">
      <alignment horizontal="center" vertical="center"/>
    </xf>
    <xf numFmtId="0" fontId="10" fillId="0" borderId="0" xfId="12" applyFont="1" applyBorder="1" applyAlignment="1">
      <alignment horizontal="center" vertical="center"/>
    </xf>
    <xf numFmtId="0" fontId="10" fillId="0" borderId="0" xfId="12" applyFont="1" applyBorder="1"/>
    <xf numFmtId="3" fontId="10" fillId="5" borderId="12" xfId="0" applyNumberFormat="1" applyFont="1" applyFill="1" applyBorder="1" applyAlignment="1" applyProtection="1">
      <alignment horizontal="center" vertical="center"/>
    </xf>
    <xf numFmtId="3" fontId="10" fillId="5" borderId="14" xfId="0" applyNumberFormat="1" applyFont="1" applyFill="1" applyBorder="1" applyAlignment="1" applyProtection="1">
      <alignment horizontal="center" vertical="center"/>
    </xf>
    <xf numFmtId="167" fontId="10" fillId="5" borderId="6" xfId="6" applyNumberFormat="1" applyFont="1" applyFill="1" applyBorder="1" applyAlignment="1" applyProtection="1">
      <alignment horizont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3" fontId="11" fillId="5" borderId="12" xfId="0" applyNumberFormat="1" applyFont="1" applyFill="1" applyBorder="1" applyAlignment="1" applyProtection="1">
      <alignment horizontal="center" vertical="center"/>
    </xf>
    <xf numFmtId="3" fontId="10" fillId="5" borderId="9" xfId="0" applyNumberFormat="1" applyFont="1" applyFill="1" applyBorder="1" applyAlignment="1" applyProtection="1">
      <alignment horizontal="center" vertical="center"/>
    </xf>
    <xf numFmtId="0" fontId="10" fillId="0" borderId="12" xfId="14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168" fontId="11" fillId="5" borderId="12" xfId="25" applyNumberFormat="1" applyFont="1" applyFill="1" applyBorder="1" applyAlignment="1" applyProtection="1">
      <alignment horizontal="center" vertical="center"/>
    </xf>
    <xf numFmtId="3" fontId="11" fillId="5" borderId="11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168" fontId="10" fillId="5" borderId="14" xfId="25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3" fontId="10" fillId="5" borderId="11" xfId="0" applyNumberFormat="1" applyFont="1" applyFill="1" applyBorder="1" applyAlignment="1">
      <alignment horizontal="center" vertical="center"/>
    </xf>
    <xf numFmtId="168" fontId="10" fillId="5" borderId="10" xfId="25" applyNumberFormat="1" applyFont="1" applyFill="1" applyBorder="1" applyAlignment="1" applyProtection="1">
      <alignment horizontal="center"/>
    </xf>
    <xf numFmtId="3" fontId="10" fillId="0" borderId="9" xfId="0" applyNumberFormat="1" applyFont="1" applyBorder="1" applyAlignment="1">
      <alignment horizontal="center"/>
    </xf>
    <xf numFmtId="168" fontId="10" fillId="0" borderId="14" xfId="25" applyNumberFormat="1" applyFont="1" applyFill="1" applyBorder="1" applyAlignment="1">
      <alignment horizontal="center"/>
    </xf>
    <xf numFmtId="0" fontId="10" fillId="0" borderId="0" xfId="17" applyFont="1"/>
    <xf numFmtId="0" fontId="11" fillId="4" borderId="0" xfId="14" applyFont="1" applyFill="1" applyAlignment="1">
      <alignment vertical="center"/>
    </xf>
    <xf numFmtId="0" fontId="11" fillId="4" borderId="0" xfId="14" applyFont="1" applyFill="1" applyAlignment="1">
      <alignment vertical="center" wrapText="1"/>
    </xf>
    <xf numFmtId="0" fontId="23" fillId="3" borderId="2" xfId="14" applyFont="1" applyFill="1" applyBorder="1" applyAlignment="1">
      <alignment horizontal="center" vertical="center" wrapText="1"/>
    </xf>
    <xf numFmtId="0" fontId="23" fillId="3" borderId="5" xfId="14" applyFont="1" applyFill="1" applyBorder="1" applyAlignment="1">
      <alignment horizontal="center" vertical="center" wrapText="1"/>
    </xf>
    <xf numFmtId="4" fontId="10" fillId="0" borderId="0" xfId="14" applyNumberFormat="1" applyFont="1"/>
    <xf numFmtId="164" fontId="11" fillId="5" borderId="11" xfId="29" applyFont="1" applyFill="1" applyBorder="1" applyAlignment="1" applyProtection="1">
      <alignment horizontal="center" vertical="center"/>
    </xf>
    <xf numFmtId="10" fontId="11" fillId="5" borderId="12" xfId="25" applyNumberFormat="1" applyFont="1" applyFill="1" applyBorder="1" applyAlignment="1" applyProtection="1">
      <alignment horizontal="center" vertical="center"/>
    </xf>
    <xf numFmtId="164" fontId="11" fillId="5" borderId="13" xfId="29" applyFont="1" applyFill="1" applyBorder="1" applyAlignment="1" applyProtection="1">
      <alignment horizontal="center" vertical="center"/>
    </xf>
    <xf numFmtId="167" fontId="10" fillId="0" borderId="0" xfId="29" applyNumberFormat="1" applyFont="1" applyFill="1" applyBorder="1" applyAlignment="1">
      <alignment horizontal="center"/>
    </xf>
    <xf numFmtId="10" fontId="10" fillId="0" borderId="10" xfId="29" applyNumberFormat="1" applyFont="1" applyFill="1" applyBorder="1" applyAlignment="1">
      <alignment horizontal="center"/>
    </xf>
    <xf numFmtId="167" fontId="10" fillId="5" borderId="8" xfId="29" applyNumberFormat="1" applyFont="1" applyFill="1" applyBorder="1" applyAlignment="1" applyProtection="1">
      <alignment horizontal="center" vertical="center"/>
    </xf>
    <xf numFmtId="10" fontId="10" fillId="5" borderId="14" xfId="29" applyNumberFormat="1" applyFont="1" applyFill="1" applyBorder="1" applyAlignment="1">
      <alignment horizontal="center"/>
    </xf>
    <xf numFmtId="10" fontId="10" fillId="0" borderId="0" xfId="0" applyNumberFormat="1" applyFont="1"/>
    <xf numFmtId="0" fontId="10" fillId="0" borderId="0" xfId="14" applyFont="1" applyAlignment="1">
      <alignment wrapText="1"/>
    </xf>
    <xf numFmtId="167" fontId="10" fillId="5" borderId="11" xfId="29" applyNumberFormat="1" applyFont="1" applyFill="1" applyBorder="1" applyAlignment="1" applyProtection="1">
      <alignment horizontal="center" vertical="center"/>
    </xf>
    <xf numFmtId="10" fontId="11" fillId="5" borderId="12" xfId="29" applyNumberFormat="1" applyFont="1" applyFill="1" applyBorder="1" applyAlignment="1" applyProtection="1">
      <alignment horizontal="center" vertical="center"/>
    </xf>
    <xf numFmtId="10" fontId="10" fillId="5" borderId="12" xfId="29" applyNumberFormat="1" applyFont="1" applyFill="1" applyBorder="1" applyAlignment="1" applyProtection="1">
      <alignment horizontal="center" vertical="center"/>
    </xf>
    <xf numFmtId="167" fontId="10" fillId="5" borderId="15" xfId="29" applyNumberFormat="1" applyFont="1" applyFill="1" applyBorder="1" applyAlignment="1" applyProtection="1">
      <alignment horizontal="center"/>
    </xf>
    <xf numFmtId="10" fontId="10" fillId="5" borderId="10" xfId="29" applyNumberFormat="1" applyFont="1" applyFill="1" applyBorder="1" applyAlignment="1" applyProtection="1">
      <alignment horizontal="center"/>
    </xf>
    <xf numFmtId="167" fontId="10" fillId="0" borderId="9" xfId="29" applyNumberFormat="1" applyFont="1" applyFill="1" applyBorder="1" applyAlignment="1">
      <alignment horizontal="center"/>
    </xf>
    <xf numFmtId="10" fontId="10" fillId="0" borderId="14" xfId="29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68" fontId="10" fillId="0" borderId="14" xfId="25" applyNumberFormat="1" applyFont="1" applyFill="1" applyBorder="1" applyAlignment="1" applyProtection="1">
      <alignment horizontal="center" vertical="center"/>
    </xf>
    <xf numFmtId="3" fontId="10" fillId="5" borderId="0" xfId="0" applyNumberFormat="1" applyFont="1" applyFill="1" applyAlignment="1">
      <alignment horizont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0" fontId="11" fillId="8" borderId="0" xfId="14" applyFont="1" applyFill="1" applyAlignment="1">
      <alignment vertical="center"/>
    </xf>
    <xf numFmtId="0" fontId="11" fillId="8" borderId="0" xfId="14" applyFont="1" applyFill="1" applyAlignment="1">
      <alignment vertical="center" wrapText="1"/>
    </xf>
    <xf numFmtId="4" fontId="10" fillId="0" borderId="0" xfId="14" applyNumberFormat="1" applyFont="1" applyAlignment="1">
      <alignment wrapText="1"/>
    </xf>
    <xf numFmtId="3" fontId="11" fillId="5" borderId="11" xfId="14" applyNumberFormat="1" applyFont="1" applyFill="1" applyBorder="1" applyAlignment="1">
      <alignment horizontal="center" vertical="center"/>
    </xf>
    <xf numFmtId="168" fontId="11" fillId="5" borderId="12" xfId="23" applyNumberFormat="1" applyFont="1" applyFill="1" applyBorder="1" applyAlignment="1">
      <alignment horizontal="center" vertical="center"/>
    </xf>
    <xf numFmtId="3" fontId="11" fillId="5" borderId="13" xfId="14" applyNumberFormat="1" applyFont="1" applyFill="1" applyBorder="1" applyAlignment="1">
      <alignment horizontal="center" vertical="center"/>
    </xf>
    <xf numFmtId="168" fontId="10" fillId="0" borderId="10" xfId="23" applyNumberFormat="1" applyFont="1" applyBorder="1" applyAlignment="1">
      <alignment horizontal="center" vertical="center"/>
    </xf>
    <xf numFmtId="3" fontId="10" fillId="5" borderId="8" xfId="14" applyNumberFormat="1" applyFont="1" applyFill="1" applyBorder="1" applyAlignment="1">
      <alignment horizontal="center" vertical="center"/>
    </xf>
    <xf numFmtId="168" fontId="10" fillId="5" borderId="14" xfId="23" applyNumberFormat="1" applyFont="1" applyFill="1" applyBorder="1" applyAlignment="1">
      <alignment horizontal="center" vertical="center"/>
    </xf>
    <xf numFmtId="3" fontId="10" fillId="5" borderId="7" xfId="14" applyNumberFormat="1" applyFont="1" applyFill="1" applyBorder="1" applyAlignment="1">
      <alignment horizontal="center" vertical="center"/>
    </xf>
    <xf numFmtId="165" fontId="10" fillId="0" borderId="0" xfId="14" applyNumberFormat="1" applyFont="1" applyAlignment="1">
      <alignment horizontal="center"/>
    </xf>
    <xf numFmtId="3" fontId="10" fillId="5" borderId="11" xfId="14" applyNumberFormat="1" applyFont="1" applyFill="1" applyBorder="1" applyAlignment="1">
      <alignment horizontal="center" vertical="center"/>
    </xf>
    <xf numFmtId="168" fontId="10" fillId="5" borderId="12" xfId="23" applyNumberFormat="1" applyFont="1" applyFill="1" applyBorder="1" applyAlignment="1">
      <alignment horizontal="center"/>
    </xf>
    <xf numFmtId="3" fontId="10" fillId="5" borderId="13" xfId="14" applyNumberFormat="1" applyFont="1" applyFill="1" applyBorder="1" applyAlignment="1">
      <alignment horizontal="center" vertical="center"/>
    </xf>
    <xf numFmtId="3" fontId="10" fillId="5" borderId="9" xfId="14" applyNumberFormat="1" applyFont="1" applyFill="1" applyBorder="1" applyAlignment="1">
      <alignment horizontal="center"/>
    </xf>
    <xf numFmtId="168" fontId="10" fillId="5" borderId="14" xfId="23" applyNumberFormat="1" applyFont="1" applyFill="1" applyBorder="1" applyAlignment="1" applyProtection="1">
      <alignment horizontal="center"/>
    </xf>
    <xf numFmtId="168" fontId="10" fillId="5" borderId="14" xfId="23" applyNumberFormat="1" applyFont="1" applyFill="1" applyBorder="1" applyAlignment="1">
      <alignment horizontal="center"/>
    </xf>
    <xf numFmtId="0" fontId="10" fillId="5" borderId="6" xfId="14" applyFont="1" applyFill="1" applyBorder="1" applyAlignment="1">
      <alignment horizontal="center" vertical="center" wrapText="1"/>
    </xf>
    <xf numFmtId="3" fontId="10" fillId="5" borderId="0" xfId="14" applyNumberFormat="1" applyFont="1" applyFill="1" applyAlignment="1">
      <alignment horizontal="center" vertical="center"/>
    </xf>
    <xf numFmtId="168" fontId="10" fillId="5" borderId="10" xfId="23" applyNumberFormat="1" applyFont="1" applyFill="1" applyBorder="1" applyAlignment="1">
      <alignment horizontal="center"/>
    </xf>
    <xf numFmtId="3" fontId="10" fillId="5" borderId="6" xfId="14" applyNumberFormat="1" applyFont="1" applyFill="1" applyBorder="1" applyAlignment="1">
      <alignment horizontal="center" vertical="center"/>
    </xf>
    <xf numFmtId="1" fontId="10" fillId="5" borderId="8" xfId="14" applyNumberFormat="1" applyFont="1" applyFill="1" applyBorder="1" applyAlignment="1">
      <alignment horizontal="center"/>
    </xf>
    <xf numFmtId="0" fontId="26" fillId="3" borderId="2" xfId="14" applyFont="1" applyFill="1" applyBorder="1" applyAlignment="1">
      <alignment horizontal="center" vertical="center"/>
    </xf>
    <xf numFmtId="0" fontId="26" fillId="3" borderId="5" xfId="14" applyFont="1" applyFill="1" applyBorder="1" applyAlignment="1">
      <alignment horizontal="center" vertical="center"/>
    </xf>
    <xf numFmtId="3" fontId="10" fillId="5" borderId="7" xfId="14" applyNumberFormat="1" applyFont="1" applyFill="1" applyBorder="1" applyAlignment="1">
      <alignment horizontal="center"/>
    </xf>
    <xf numFmtId="0" fontId="11" fillId="10" borderId="0" xfId="14" applyFont="1" applyFill="1" applyAlignment="1">
      <alignment vertical="center"/>
    </xf>
    <xf numFmtId="41" fontId="11" fillId="10" borderId="0" xfId="30" applyFont="1" applyFill="1" applyAlignment="1">
      <alignment vertical="center"/>
    </xf>
    <xf numFmtId="0" fontId="10" fillId="11" borderId="0" xfId="14" applyFont="1" applyFill="1"/>
    <xf numFmtId="0" fontId="11" fillId="10" borderId="0" xfId="14" applyFont="1" applyFill="1" applyAlignment="1">
      <alignment vertical="center" wrapText="1"/>
    </xf>
    <xf numFmtId="41" fontId="11" fillId="10" borderId="0" xfId="30" applyFont="1" applyFill="1" applyAlignment="1">
      <alignment vertical="center" wrapText="1"/>
    </xf>
    <xf numFmtId="0" fontId="10" fillId="7" borderId="0" xfId="14" applyFont="1" applyFill="1"/>
    <xf numFmtId="3" fontId="11" fillId="5" borderId="11" xfId="14" applyNumberFormat="1" applyFont="1" applyFill="1" applyBorder="1" applyAlignment="1">
      <alignment horizontal="center" vertical="center" wrapText="1"/>
    </xf>
    <xf numFmtId="168" fontId="11" fillId="5" borderId="12" xfId="23" applyNumberFormat="1" applyFont="1" applyFill="1" applyBorder="1" applyAlignment="1" applyProtection="1">
      <alignment horizontal="center" vertical="center"/>
    </xf>
    <xf numFmtId="3" fontId="10" fillId="0" borderId="0" xfId="14" applyNumberFormat="1" applyFont="1" applyAlignment="1">
      <alignment horizontal="center" wrapText="1"/>
    </xf>
    <xf numFmtId="3" fontId="10" fillId="5" borderId="8" xfId="14" applyNumberFormat="1" applyFont="1" applyFill="1" applyBorder="1" applyAlignment="1">
      <alignment horizontal="center" vertical="center" wrapText="1"/>
    </xf>
    <xf numFmtId="1" fontId="10" fillId="0" borderId="0" xfId="14" applyNumberFormat="1" applyFont="1" applyAlignment="1">
      <alignment wrapText="1"/>
    </xf>
    <xf numFmtId="3" fontId="10" fillId="5" borderId="11" xfId="14" applyNumberFormat="1" applyFont="1" applyFill="1" applyBorder="1" applyAlignment="1">
      <alignment horizontal="center" vertical="center" wrapText="1"/>
    </xf>
    <xf numFmtId="168" fontId="10" fillId="5" borderId="12" xfId="23" applyNumberFormat="1" applyFont="1" applyFill="1" applyBorder="1" applyAlignment="1" applyProtection="1">
      <alignment horizontal="center" vertical="center"/>
    </xf>
    <xf numFmtId="3" fontId="10" fillId="5" borderId="15" xfId="14" applyNumberFormat="1" applyFont="1" applyFill="1" applyBorder="1" applyAlignment="1">
      <alignment horizontal="center" wrapText="1"/>
    </xf>
    <xf numFmtId="3" fontId="10" fillId="5" borderId="3" xfId="14" applyNumberFormat="1" applyFont="1" applyFill="1" applyBorder="1" applyAlignment="1">
      <alignment horizontal="center" vertical="center" wrapText="1"/>
    </xf>
    <xf numFmtId="3" fontId="10" fillId="0" borderId="15" xfId="14" applyNumberFormat="1" applyFont="1" applyBorder="1" applyAlignment="1">
      <alignment horizontal="center" wrapText="1"/>
    </xf>
    <xf numFmtId="1" fontId="10" fillId="5" borderId="6" xfId="14" applyNumberFormat="1" applyFont="1" applyFill="1" applyBorder="1" applyAlignment="1">
      <alignment horizontal="center"/>
    </xf>
    <xf numFmtId="3" fontId="10" fillId="3" borderId="9" xfId="14" applyNumberFormat="1" applyFont="1" applyFill="1" applyBorder="1" applyAlignment="1">
      <alignment horizontal="center" wrapText="1"/>
    </xf>
    <xf numFmtId="168" fontId="10" fillId="3" borderId="14" xfId="23" applyNumberFormat="1" applyFont="1" applyFill="1" applyBorder="1" applyAlignment="1" applyProtection="1">
      <alignment horizontal="center"/>
    </xf>
    <xf numFmtId="0" fontId="10" fillId="3" borderId="0" xfId="14" applyFont="1" applyFill="1"/>
    <xf numFmtId="168" fontId="10" fillId="0" borderId="0" xfId="23" applyNumberFormat="1" applyFont="1"/>
    <xf numFmtId="41" fontId="10" fillId="0" borderId="0" xfId="30" applyFont="1"/>
    <xf numFmtId="0" fontId="10" fillId="8" borderId="0" xfId="14" applyFont="1" applyFill="1"/>
    <xf numFmtId="41" fontId="10" fillId="8" borderId="0" xfId="30" applyFont="1" applyFill="1"/>
    <xf numFmtId="41" fontId="10" fillId="7" borderId="0" xfId="30" applyFont="1" applyFill="1"/>
    <xf numFmtId="164" fontId="10" fillId="0" borderId="6" xfId="29" applyFont="1" applyFill="1" applyBorder="1" applyAlignment="1">
      <alignment horizontal="center"/>
    </xf>
    <xf numFmtId="164" fontId="10" fillId="5" borderId="7" xfId="29" applyFont="1" applyFill="1" applyBorder="1" applyAlignment="1" applyProtection="1">
      <alignment horizontal="center" vertical="center"/>
    </xf>
    <xf numFmtId="164" fontId="10" fillId="5" borderId="13" xfId="29" applyFont="1" applyFill="1" applyBorder="1" applyAlignment="1" applyProtection="1">
      <alignment horizontal="center" vertical="center"/>
    </xf>
    <xf numFmtId="43" fontId="10" fillId="0" borderId="6" xfId="31" applyFont="1" applyFill="1" applyBorder="1" applyAlignment="1">
      <alignment horizontal="center"/>
    </xf>
    <xf numFmtId="164" fontId="10" fillId="5" borderId="10" xfId="29" applyFont="1" applyFill="1" applyBorder="1" applyAlignment="1" applyProtection="1">
      <alignment horizontal="center" vertical="center"/>
    </xf>
    <xf numFmtId="164" fontId="10" fillId="0" borderId="10" xfId="29" applyFont="1" applyFill="1" applyBorder="1" applyAlignment="1">
      <alignment horizontal="center"/>
    </xf>
    <xf numFmtId="0" fontId="10" fillId="5" borderId="3" xfId="14" applyFont="1" applyFill="1" applyBorder="1" applyAlignment="1">
      <alignment horizontal="center" vertical="center" wrapText="1"/>
    </xf>
    <xf numFmtId="0" fontId="10" fillId="0" borderId="15" xfId="14" applyFont="1" applyBorder="1" applyAlignment="1">
      <alignment horizontal="center"/>
    </xf>
    <xf numFmtId="0" fontId="10" fillId="0" borderId="9" xfId="14" applyFont="1" applyBorder="1" applyAlignment="1">
      <alignment horizontal="center"/>
    </xf>
    <xf numFmtId="164" fontId="10" fillId="0" borderId="7" xfId="29" applyFont="1" applyFill="1" applyBorder="1" applyAlignment="1">
      <alignment horizontal="center"/>
    </xf>
    <xf numFmtId="0" fontId="11" fillId="10" borderId="0" xfId="14" applyFont="1" applyFill="1" applyAlignment="1">
      <alignment horizontal="center" vertical="center"/>
    </xf>
    <xf numFmtId="41" fontId="11" fillId="10" borderId="0" xfId="30" applyFont="1" applyFill="1" applyAlignment="1">
      <alignment horizontal="center" vertical="center"/>
    </xf>
    <xf numFmtId="0" fontId="11" fillId="10" borderId="0" xfId="14" applyFont="1" applyFill="1" applyAlignment="1">
      <alignment horizontal="center" vertical="center" wrapText="1"/>
    </xf>
    <xf numFmtId="41" fontId="11" fillId="10" borderId="0" xfId="30" applyFont="1" applyFill="1" applyAlignment="1">
      <alignment horizontal="center" vertical="center" wrapText="1"/>
    </xf>
    <xf numFmtId="3" fontId="10" fillId="5" borderId="0" xfId="14" applyNumberFormat="1" applyFont="1" applyFill="1" applyAlignment="1">
      <alignment horizontal="center"/>
    </xf>
    <xf numFmtId="3" fontId="10" fillId="0" borderId="0" xfId="14" applyNumberFormat="1" applyFont="1" applyAlignment="1">
      <alignment horizontal="center" vertical="center"/>
    </xf>
    <xf numFmtId="3" fontId="10" fillId="0" borderId="6" xfId="14" applyNumberFormat="1" applyFont="1" applyBorder="1" applyAlignment="1">
      <alignment horizontal="center" vertical="center"/>
    </xf>
    <xf numFmtId="168" fontId="10" fillId="0" borderId="14" xfId="23" applyNumberFormat="1" applyFont="1" applyFill="1" applyBorder="1" applyAlignment="1" applyProtection="1">
      <alignment horizontal="center"/>
    </xf>
    <xf numFmtId="3" fontId="10" fillId="0" borderId="9" xfId="14" applyNumberFormat="1" applyFont="1" applyBorder="1" applyAlignment="1">
      <alignment horizontal="center"/>
    </xf>
    <xf numFmtId="0" fontId="10" fillId="0" borderId="0" xfId="14" applyFont="1" applyAlignment="1">
      <alignment horizontal="center" vertical="center"/>
    </xf>
    <xf numFmtId="0" fontId="10" fillId="0" borderId="0" xfId="14" applyFont="1" applyAlignment="1">
      <alignment horizontal="center"/>
    </xf>
    <xf numFmtId="41" fontId="10" fillId="0" borderId="0" xfId="30" applyFont="1" applyAlignment="1">
      <alignment horizontal="center"/>
    </xf>
    <xf numFmtId="0" fontId="33" fillId="0" borderId="0" xfId="14" applyFont="1" applyAlignment="1">
      <alignment horizontal="center"/>
    </xf>
    <xf numFmtId="168" fontId="11" fillId="10" borderId="0" xfId="14" applyNumberFormat="1" applyFont="1" applyFill="1" applyAlignment="1">
      <alignment horizontal="center" vertical="center"/>
    </xf>
    <xf numFmtId="168" fontId="11" fillId="10" borderId="0" xfId="14" applyNumberFormat="1" applyFont="1" applyFill="1" applyAlignment="1">
      <alignment horizontal="center" vertical="center" wrapText="1"/>
    </xf>
    <xf numFmtId="168" fontId="10" fillId="0" borderId="0" xfId="14" applyNumberFormat="1" applyFont="1" applyAlignment="1">
      <alignment horizontal="center"/>
    </xf>
    <xf numFmtId="3" fontId="11" fillId="5" borderId="3" xfId="14" applyNumberFormat="1" applyFont="1" applyFill="1" applyBorder="1" applyAlignment="1">
      <alignment horizontal="center" vertical="center"/>
    </xf>
    <xf numFmtId="168" fontId="10" fillId="0" borderId="8" xfId="23" applyNumberFormat="1" applyFont="1" applyBorder="1" applyAlignment="1">
      <alignment horizontal="center"/>
    </xf>
    <xf numFmtId="168" fontId="10" fillId="0" borderId="14" xfId="23" applyNumberFormat="1" applyFont="1" applyBorder="1" applyAlignment="1">
      <alignment horizontal="center"/>
    </xf>
    <xf numFmtId="1" fontId="10" fillId="0" borderId="0" xfId="14" applyNumberFormat="1" applyFont="1"/>
    <xf numFmtId="168" fontId="23" fillId="5" borderId="0" xfId="23" applyNumberFormat="1" applyFont="1" applyFill="1" applyBorder="1" applyAlignment="1">
      <alignment horizontal="center" vertical="center"/>
    </xf>
    <xf numFmtId="168" fontId="23" fillId="5" borderId="10" xfId="23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168" fontId="10" fillId="0" borderId="0" xfId="23" applyNumberFormat="1" applyFont="1" applyAlignment="1">
      <alignment horizontal="center"/>
    </xf>
    <xf numFmtId="3" fontId="10" fillId="0" borderId="15" xfId="14" applyNumberFormat="1" applyFont="1" applyBorder="1" applyAlignment="1">
      <alignment horizontal="center"/>
    </xf>
    <xf numFmtId="168" fontId="10" fillId="0" borderId="10" xfId="23" applyNumberFormat="1" applyFont="1" applyBorder="1" applyAlignment="1">
      <alignment horizontal="center"/>
    </xf>
    <xf numFmtId="168" fontId="10" fillId="5" borderId="8" xfId="23" applyNumberFormat="1" applyFont="1" applyFill="1" applyBorder="1" applyAlignment="1">
      <alignment horizontal="center" vertical="center"/>
    </xf>
    <xf numFmtId="3" fontId="10" fillId="5" borderId="9" xfId="14" applyNumberFormat="1" applyFont="1" applyFill="1" applyBorder="1" applyAlignment="1">
      <alignment horizontal="center" vertical="center"/>
    </xf>
    <xf numFmtId="168" fontId="34" fillId="5" borderId="10" xfId="23" applyNumberFormat="1" applyFont="1" applyFill="1" applyBorder="1" applyAlignment="1">
      <alignment horizontal="center" vertical="center"/>
    </xf>
    <xf numFmtId="41" fontId="10" fillId="5" borderId="6" xfId="30" applyFont="1" applyFill="1" applyBorder="1" applyAlignment="1">
      <alignment horizontal="center" vertical="center"/>
    </xf>
    <xf numFmtId="168" fontId="10" fillId="0" borderId="10" xfId="23" applyNumberFormat="1" applyFont="1" applyFill="1" applyBorder="1" applyAlignment="1" applyProtection="1">
      <alignment horizontal="center" vertical="center"/>
    </xf>
    <xf numFmtId="168" fontId="10" fillId="5" borderId="10" xfId="23" applyNumberFormat="1" applyFont="1" applyFill="1" applyBorder="1" applyAlignment="1" applyProtection="1">
      <alignment horizontal="center" vertical="center"/>
    </xf>
    <xf numFmtId="168" fontId="10" fillId="0" borderId="14" xfId="23" applyNumberFormat="1" applyFont="1" applyFill="1" applyBorder="1" applyAlignment="1" applyProtection="1">
      <alignment horizontal="center" vertical="center"/>
    </xf>
    <xf numFmtId="168" fontId="10" fillId="0" borderId="0" xfId="23" applyNumberFormat="1" applyFont="1" applyFill="1" applyBorder="1" applyAlignment="1" applyProtection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168" fontId="10" fillId="3" borderId="12" xfId="25" applyNumberFormat="1" applyFont="1" applyFill="1" applyBorder="1" applyAlignment="1" applyProtection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/>
    </xf>
    <xf numFmtId="168" fontId="10" fillId="5" borderId="10" xfId="25" applyNumberFormat="1" applyFont="1" applyFill="1" applyBorder="1" applyAlignment="1">
      <alignment horizontal="center"/>
    </xf>
    <xf numFmtId="3" fontId="10" fillId="5" borderId="10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168" fontId="10" fillId="3" borderId="10" xfId="25" applyNumberFormat="1" applyFont="1" applyFill="1" applyBorder="1" applyAlignment="1" applyProtection="1">
      <alignment horizontal="center"/>
    </xf>
    <xf numFmtId="3" fontId="10" fillId="5" borderId="9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0" fontId="11" fillId="4" borderId="0" xfId="0" applyNumberFormat="1" applyFont="1" applyFill="1" applyAlignment="1">
      <alignment vertical="center"/>
    </xf>
    <xf numFmtId="10" fontId="11" fillId="4" borderId="0" xfId="0" applyNumberFormat="1" applyFont="1" applyFill="1" applyAlignment="1">
      <alignment vertical="center" wrapText="1"/>
    </xf>
    <xf numFmtId="2" fontId="10" fillId="0" borderId="0" xfId="0" applyNumberFormat="1" applyFont="1"/>
    <xf numFmtId="1" fontId="10" fillId="0" borderId="7" xfId="0" applyNumberFormat="1" applyFont="1" applyBorder="1" applyAlignment="1">
      <alignment horizontal="center"/>
    </xf>
    <xf numFmtId="167" fontId="10" fillId="0" borderId="8" xfId="29" applyNumberFormat="1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7" fillId="0" borderId="0" xfId="0" applyFont="1"/>
    <xf numFmtId="41" fontId="10" fillId="5" borderId="6" xfId="28" applyFont="1" applyFill="1" applyBorder="1" applyAlignment="1">
      <alignment horizontal="center" vertical="center"/>
    </xf>
    <xf numFmtId="0" fontId="10" fillId="9" borderId="0" xfId="14" applyFont="1" applyFill="1"/>
    <xf numFmtId="0" fontId="11" fillId="8" borderId="0" xfId="14" applyFont="1" applyFill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1" fillId="4" borderId="0" xfId="14" applyFont="1" applyFill="1" applyAlignment="1">
      <alignment vertical="center"/>
    </xf>
    <xf numFmtId="0" fontId="11" fillId="4" borderId="0" xfId="14" applyFont="1" applyFill="1" applyAlignment="1">
      <alignment vertical="center" wrapText="1"/>
    </xf>
    <xf numFmtId="3" fontId="10" fillId="5" borderId="14" xfId="14" applyNumberFormat="1" applyFont="1" applyFill="1" applyBorder="1" applyAlignment="1">
      <alignment horizontal="center"/>
    </xf>
    <xf numFmtId="3" fontId="10" fillId="3" borderId="0" xfId="14" applyNumberFormat="1" applyFont="1" applyFill="1" applyAlignment="1">
      <alignment horizontal="center" vertical="center"/>
    </xf>
    <xf numFmtId="3" fontId="10" fillId="3" borderId="0" xfId="14" applyNumberFormat="1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64" fontId="10" fillId="0" borderId="7" xfId="29" applyFont="1" applyFill="1" applyBorder="1" applyAlignment="1">
      <alignment horizontal="center"/>
    </xf>
    <xf numFmtId="167" fontId="10" fillId="0" borderId="9" xfId="29" applyNumberFormat="1" applyFont="1" applyFill="1" applyBorder="1" applyAlignment="1">
      <alignment horizontal="center"/>
    </xf>
    <xf numFmtId="164" fontId="10" fillId="5" borderId="10" xfId="29" applyFont="1" applyFill="1" applyBorder="1" applyAlignment="1" applyProtection="1">
      <alignment horizontal="center" vertical="center"/>
    </xf>
    <xf numFmtId="167" fontId="10" fillId="5" borderId="15" xfId="29" applyNumberFormat="1" applyFont="1" applyFill="1" applyBorder="1" applyAlignment="1" applyProtection="1">
      <alignment horizontal="center"/>
    </xf>
    <xf numFmtId="164" fontId="10" fillId="0" borderId="10" xfId="29" applyFont="1" applyFill="1" applyBorder="1" applyAlignment="1">
      <alignment horizontal="center"/>
    </xf>
    <xf numFmtId="167" fontId="10" fillId="0" borderId="0" xfId="29" applyNumberFormat="1" applyFont="1" applyFill="1" applyBorder="1" applyAlignment="1">
      <alignment horizontal="center"/>
    </xf>
    <xf numFmtId="167" fontId="10" fillId="5" borderId="11" xfId="29" applyNumberFormat="1" applyFont="1" applyFill="1" applyBorder="1" applyAlignment="1" applyProtection="1">
      <alignment horizontal="center" vertical="center"/>
    </xf>
    <xf numFmtId="164" fontId="10" fillId="5" borderId="7" xfId="29" applyFont="1" applyFill="1" applyBorder="1" applyAlignment="1" applyProtection="1">
      <alignment horizontal="center" vertical="center"/>
    </xf>
    <xf numFmtId="167" fontId="10" fillId="5" borderId="8" xfId="29" applyNumberFormat="1" applyFont="1" applyFill="1" applyBorder="1" applyAlignment="1" applyProtection="1">
      <alignment horizontal="center" vertical="center"/>
    </xf>
    <xf numFmtId="164" fontId="10" fillId="0" borderId="6" xfId="29" applyFont="1" applyFill="1" applyBorder="1" applyAlignment="1">
      <alignment horizontal="center"/>
    </xf>
    <xf numFmtId="164" fontId="10" fillId="5" borderId="13" xfId="29" applyFont="1" applyFill="1" applyBorder="1" applyAlignment="1" applyProtection="1">
      <alignment horizontal="center" vertical="center"/>
    </xf>
    <xf numFmtId="164" fontId="11" fillId="5" borderId="11" xfId="29" applyFont="1" applyFill="1" applyBorder="1" applyAlignment="1" applyProtection="1">
      <alignment horizontal="center" vertical="center"/>
    </xf>
    <xf numFmtId="164" fontId="11" fillId="5" borderId="13" xfId="29" applyFont="1" applyFill="1" applyBorder="1" applyAlignment="1" applyProtection="1">
      <alignment horizontal="center" vertical="center"/>
    </xf>
    <xf numFmtId="10" fontId="23" fillId="3" borderId="5" xfId="0" applyNumberFormat="1" applyFont="1" applyFill="1" applyBorder="1" applyAlignment="1">
      <alignment horizontal="center" vertical="center"/>
    </xf>
    <xf numFmtId="10" fontId="11" fillId="5" borderId="12" xfId="25" applyNumberFormat="1" applyFont="1" applyFill="1" applyBorder="1" applyAlignment="1" applyProtection="1">
      <alignment horizontal="center" vertical="center"/>
    </xf>
    <xf numFmtId="10" fontId="10" fillId="0" borderId="10" xfId="29" applyNumberFormat="1" applyFont="1" applyFill="1" applyBorder="1" applyAlignment="1">
      <alignment horizontal="center"/>
    </xf>
    <xf numFmtId="10" fontId="10" fillId="5" borderId="14" xfId="29" applyNumberFormat="1" applyFont="1" applyFill="1" applyBorder="1" applyAlignment="1">
      <alignment horizontal="center"/>
    </xf>
    <xf numFmtId="10" fontId="11" fillId="5" borderId="12" xfId="29" applyNumberFormat="1" applyFont="1" applyFill="1" applyBorder="1" applyAlignment="1" applyProtection="1">
      <alignment horizontal="center" vertical="center"/>
    </xf>
    <xf numFmtId="10" fontId="10" fillId="5" borderId="12" xfId="29" applyNumberFormat="1" applyFont="1" applyFill="1" applyBorder="1" applyAlignment="1" applyProtection="1">
      <alignment horizontal="center" vertical="center"/>
    </xf>
    <xf numFmtId="10" fontId="10" fillId="5" borderId="10" xfId="29" applyNumberFormat="1" applyFont="1" applyFill="1" applyBorder="1" applyAlignment="1" applyProtection="1">
      <alignment horizontal="center"/>
    </xf>
    <xf numFmtId="10" fontId="10" fillId="0" borderId="14" xfId="29" applyNumberFormat="1" applyFont="1" applyFill="1" applyBorder="1" applyAlignment="1">
      <alignment horizontal="center"/>
    </xf>
    <xf numFmtId="0" fontId="21" fillId="0" borderId="0" xfId="0" applyFont="1"/>
    <xf numFmtId="0" fontId="10" fillId="0" borderId="0" xfId="0" applyFont="1"/>
    <xf numFmtId="3" fontId="11" fillId="5" borderId="11" xfId="0" applyNumberFormat="1" applyFont="1" applyFill="1" applyBorder="1" applyAlignment="1">
      <alignment horizontal="center" vertical="center"/>
    </xf>
    <xf numFmtId="168" fontId="11" fillId="5" borderId="12" xfId="25" applyNumberFormat="1" applyFont="1" applyFill="1" applyBorder="1" applyAlignment="1" applyProtection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8" fontId="10" fillId="0" borderId="10" xfId="25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" fontId="10" fillId="5" borderId="7" xfId="0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 vertical="center"/>
    </xf>
    <xf numFmtId="168" fontId="10" fillId="5" borderId="14" xfId="25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3" fontId="10" fillId="5" borderId="11" xfId="0" applyNumberFormat="1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168" fontId="10" fillId="5" borderId="10" xfId="25" applyNumberFormat="1" applyFont="1" applyFill="1" applyBorder="1" applyAlignment="1" applyProtection="1">
      <alignment horizontal="center"/>
    </xf>
    <xf numFmtId="0" fontId="10" fillId="0" borderId="7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8" fontId="10" fillId="0" borderId="14" xfId="25" applyNumberFormat="1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5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1" fontId="10" fillId="0" borderId="0" xfId="0" applyNumberFormat="1" applyFont="1"/>
    <xf numFmtId="4" fontId="10" fillId="0" borderId="0" xfId="0" applyNumberFormat="1" applyFont="1"/>
    <xf numFmtId="0" fontId="10" fillId="0" borderId="15" xfId="0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1" fontId="10" fillId="5" borderId="15" xfId="0" applyNumberFormat="1" applyFont="1" applyFill="1" applyBorder="1" applyAlignment="1">
      <alignment horizontal="center"/>
    </xf>
    <xf numFmtId="168" fontId="10" fillId="5" borderId="10" xfId="25" applyNumberFormat="1" applyFont="1" applyFill="1" applyBorder="1" applyAlignment="1" applyProtection="1">
      <alignment horizontal="center" vertical="center"/>
    </xf>
    <xf numFmtId="3" fontId="10" fillId="5" borderId="6" xfId="0" applyNumberFormat="1" applyFont="1" applyFill="1" applyBorder="1" applyAlignment="1">
      <alignment horizontal="center"/>
    </xf>
    <xf numFmtId="3" fontId="10" fillId="5" borderId="15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1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168" fontId="10" fillId="3" borderId="14" xfId="25" applyNumberFormat="1" applyFont="1" applyFill="1" applyBorder="1" applyAlignment="1" applyProtection="1">
      <alignment horizontal="center" vertical="center"/>
    </xf>
    <xf numFmtId="0" fontId="21" fillId="0" borderId="0" xfId="14" applyFont="1"/>
    <xf numFmtId="0" fontId="11" fillId="6" borderId="0" xfId="14" applyFont="1" applyFill="1" applyAlignment="1">
      <alignment vertical="center"/>
    </xf>
    <xf numFmtId="0" fontId="10" fillId="0" borderId="0" xfId="14" applyFont="1"/>
    <xf numFmtId="0" fontId="11" fillId="5" borderId="13" xfId="14" applyFont="1" applyFill="1" applyBorder="1" applyAlignment="1">
      <alignment horizontal="center" vertical="center" wrapText="1"/>
    </xf>
    <xf numFmtId="3" fontId="11" fillId="5" borderId="11" xfId="14" applyNumberFormat="1" applyFont="1" applyFill="1" applyBorder="1" applyAlignment="1">
      <alignment horizontal="center" vertical="center"/>
    </xf>
    <xf numFmtId="3" fontId="11" fillId="5" borderId="13" xfId="14" applyNumberFormat="1" applyFont="1" applyFill="1" applyBorder="1" applyAlignment="1">
      <alignment horizontal="center" vertical="center"/>
    </xf>
    <xf numFmtId="0" fontId="10" fillId="0" borderId="6" xfId="14" applyFont="1" applyBorder="1" applyAlignment="1">
      <alignment horizontal="center"/>
    </xf>
    <xf numFmtId="3" fontId="10" fillId="0" borderId="0" xfId="14" applyNumberFormat="1" applyFont="1" applyAlignment="1">
      <alignment horizontal="center"/>
    </xf>
    <xf numFmtId="168" fontId="10" fillId="0" borderId="10" xfId="23" applyNumberFormat="1" applyFont="1" applyFill="1" applyBorder="1" applyAlignment="1">
      <alignment horizontal="center"/>
    </xf>
    <xf numFmtId="3" fontId="10" fillId="0" borderId="6" xfId="14" applyNumberFormat="1" applyFont="1" applyBorder="1" applyAlignment="1">
      <alignment horizontal="center"/>
    </xf>
    <xf numFmtId="1" fontId="10" fillId="5" borderId="7" xfId="14" applyNumberFormat="1" applyFont="1" applyFill="1" applyBorder="1" applyAlignment="1">
      <alignment horizontal="center"/>
    </xf>
    <xf numFmtId="3" fontId="10" fillId="5" borderId="8" xfId="14" applyNumberFormat="1" applyFont="1" applyFill="1" applyBorder="1" applyAlignment="1">
      <alignment horizontal="center" vertical="center"/>
    </xf>
    <xf numFmtId="3" fontId="10" fillId="5" borderId="7" xfId="14" applyNumberFormat="1" applyFont="1" applyFill="1" applyBorder="1" applyAlignment="1">
      <alignment horizontal="center" vertical="center"/>
    </xf>
    <xf numFmtId="1" fontId="10" fillId="0" borderId="0" xfId="14" applyNumberFormat="1" applyFont="1"/>
    <xf numFmtId="0" fontId="10" fillId="5" borderId="13" xfId="14" applyFont="1" applyFill="1" applyBorder="1" applyAlignment="1">
      <alignment horizontal="center" vertical="center" wrapText="1"/>
    </xf>
    <xf numFmtId="3" fontId="10" fillId="0" borderId="0" xfId="14" applyNumberFormat="1" applyFont="1"/>
    <xf numFmtId="1" fontId="10" fillId="5" borderId="0" xfId="14" applyNumberFormat="1" applyFont="1" applyFill="1" applyAlignment="1">
      <alignment horizontal="center"/>
    </xf>
    <xf numFmtId="0" fontId="10" fillId="0" borderId="7" xfId="14" applyFont="1" applyBorder="1" applyAlignment="1">
      <alignment horizontal="center"/>
    </xf>
    <xf numFmtId="0" fontId="11" fillId="6" borderId="0" xfId="14" applyFont="1" applyFill="1" applyAlignment="1">
      <alignment vertical="center" wrapText="1"/>
    </xf>
    <xf numFmtId="0" fontId="23" fillId="3" borderId="2" xfId="14" applyFont="1" applyFill="1" applyBorder="1" applyAlignment="1">
      <alignment horizontal="center" vertical="center"/>
    </xf>
    <xf numFmtId="0" fontId="23" fillId="3" borderId="5" xfId="14" applyFont="1" applyFill="1" applyBorder="1" applyAlignment="1">
      <alignment horizontal="center" vertical="center"/>
    </xf>
    <xf numFmtId="0" fontId="23" fillId="3" borderId="4" xfId="14" applyFont="1" applyFill="1" applyBorder="1" applyAlignment="1">
      <alignment horizontal="center" vertical="center"/>
    </xf>
    <xf numFmtId="0" fontId="25" fillId="0" borderId="0" xfId="13" applyFont="1"/>
    <xf numFmtId="4" fontId="25" fillId="0" borderId="0" xfId="13" applyNumberFormat="1" applyFont="1"/>
    <xf numFmtId="3" fontId="25" fillId="0" borderId="0" xfId="13" applyNumberFormat="1" applyFont="1"/>
    <xf numFmtId="0" fontId="10" fillId="0" borderId="0" xfId="17" applyFont="1"/>
    <xf numFmtId="0" fontId="11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 wrapText="1"/>
    </xf>
    <xf numFmtId="3" fontId="10" fillId="5" borderId="6" xfId="0" applyNumberFormat="1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168" fontId="11" fillId="5" borderId="12" xfId="23" applyNumberFormat="1" applyFont="1" applyFill="1" applyBorder="1" applyAlignment="1">
      <alignment horizontal="center" vertical="center"/>
    </xf>
    <xf numFmtId="168" fontId="10" fillId="5" borderId="14" xfId="23" applyNumberFormat="1" applyFont="1" applyFill="1" applyBorder="1" applyAlignment="1">
      <alignment horizontal="center" vertical="center"/>
    </xf>
    <xf numFmtId="168" fontId="10" fillId="5" borderId="10" xfId="23" applyNumberFormat="1" applyFont="1" applyFill="1" applyBorder="1" applyAlignment="1">
      <alignment horizontal="center"/>
    </xf>
    <xf numFmtId="167" fontId="10" fillId="0" borderId="6" xfId="29" applyNumberFormat="1" applyFont="1" applyFill="1" applyBorder="1" applyAlignment="1">
      <alignment horizontal="center"/>
    </xf>
    <xf numFmtId="167" fontId="10" fillId="5" borderId="7" xfId="29" applyNumberFormat="1" applyFont="1" applyFill="1" applyBorder="1" applyAlignment="1" applyProtection="1">
      <alignment horizontal="center" vertical="center"/>
    </xf>
    <xf numFmtId="167" fontId="10" fillId="5" borderId="13" xfId="29" applyNumberFormat="1" applyFont="1" applyFill="1" applyBorder="1" applyAlignment="1" applyProtection="1">
      <alignment horizontal="center" vertical="center"/>
    </xf>
    <xf numFmtId="167" fontId="10" fillId="0" borderId="7" xfId="29" applyNumberFormat="1" applyFont="1" applyFill="1" applyBorder="1" applyAlignment="1">
      <alignment horizontal="center"/>
    </xf>
    <xf numFmtId="167" fontId="10" fillId="5" borderId="6" xfId="29" applyNumberFormat="1" applyFont="1" applyFill="1" applyBorder="1" applyAlignment="1" applyProtection="1">
      <alignment horizontal="center"/>
    </xf>
    <xf numFmtId="0" fontId="26" fillId="3" borderId="2" xfId="14" applyFont="1" applyFill="1" applyBorder="1" applyAlignment="1">
      <alignment horizontal="center" vertical="center"/>
    </xf>
    <xf numFmtId="0" fontId="26" fillId="3" borderId="5" xfId="14" applyFont="1" applyFill="1" applyBorder="1" applyAlignment="1">
      <alignment horizontal="center" vertical="center"/>
    </xf>
    <xf numFmtId="0" fontId="10" fillId="5" borderId="6" xfId="14" applyFont="1" applyFill="1" applyBorder="1" applyAlignment="1">
      <alignment horizontal="center" vertical="center" wrapText="1"/>
    </xf>
    <xf numFmtId="1" fontId="10" fillId="5" borderId="8" xfId="14" applyNumberFormat="1" applyFont="1" applyFill="1" applyBorder="1" applyAlignment="1">
      <alignment horizontal="center"/>
    </xf>
    <xf numFmtId="168" fontId="10" fillId="0" borderId="10" xfId="23" applyNumberFormat="1" applyFont="1" applyBorder="1" applyAlignment="1">
      <alignment horizontal="center" vertical="center"/>
    </xf>
    <xf numFmtId="3" fontId="10" fillId="5" borderId="11" xfId="14" applyNumberFormat="1" applyFont="1" applyFill="1" applyBorder="1" applyAlignment="1">
      <alignment horizontal="center" vertical="center"/>
    </xf>
    <xf numFmtId="168" fontId="10" fillId="5" borderId="12" xfId="23" applyNumberFormat="1" applyFont="1" applyFill="1" applyBorder="1" applyAlignment="1">
      <alignment horizontal="center"/>
    </xf>
    <xf numFmtId="3" fontId="10" fillId="5" borderId="13" xfId="14" applyNumberFormat="1" applyFont="1" applyFill="1" applyBorder="1" applyAlignment="1">
      <alignment horizontal="center" vertical="center"/>
    </xf>
    <xf numFmtId="3" fontId="10" fillId="5" borderId="9" xfId="14" applyNumberFormat="1" applyFont="1" applyFill="1" applyBorder="1" applyAlignment="1">
      <alignment horizontal="center"/>
    </xf>
    <xf numFmtId="168" fontId="10" fillId="5" borderId="14" xfId="23" applyNumberFormat="1" applyFont="1" applyFill="1" applyBorder="1" applyAlignment="1" applyProtection="1">
      <alignment horizontal="center"/>
    </xf>
    <xf numFmtId="3" fontId="10" fillId="5" borderId="0" xfId="14" applyNumberFormat="1" applyFont="1" applyFill="1" applyAlignment="1">
      <alignment horizontal="center" vertical="center"/>
    </xf>
    <xf numFmtId="3" fontId="10" fillId="5" borderId="6" xfId="14" applyNumberFormat="1" applyFont="1" applyFill="1" applyBorder="1" applyAlignment="1">
      <alignment horizontal="center" vertical="center"/>
    </xf>
    <xf numFmtId="4" fontId="10" fillId="0" borderId="0" xfId="14" applyNumberFormat="1" applyFont="1"/>
    <xf numFmtId="0" fontId="11" fillId="8" borderId="0" xfId="14" applyFont="1" applyFill="1" applyAlignment="1">
      <alignment vertical="center"/>
    </xf>
    <xf numFmtId="0" fontId="11" fillId="8" borderId="0" xfId="14" applyFont="1" applyFill="1" applyAlignment="1">
      <alignment vertical="center" wrapText="1"/>
    </xf>
    <xf numFmtId="0" fontId="11" fillId="8" borderId="0" xfId="14" applyFont="1" applyFill="1" applyAlignment="1">
      <alignment horizontal="center" vertical="center"/>
    </xf>
    <xf numFmtId="0" fontId="11" fillId="5" borderId="13" xfId="20" applyFont="1" applyFill="1" applyBorder="1" applyAlignment="1">
      <alignment horizontal="center" vertical="center"/>
    </xf>
    <xf numFmtId="0" fontId="11" fillId="5" borderId="11" xfId="20" applyFont="1" applyFill="1" applyBorder="1" applyAlignment="1">
      <alignment horizontal="left" vertical="center"/>
    </xf>
    <xf numFmtId="0" fontId="11" fillId="5" borderId="3" xfId="20" applyFont="1" applyFill="1" applyBorder="1" applyAlignment="1">
      <alignment horizontal="center" vertical="center"/>
    </xf>
    <xf numFmtId="165" fontId="11" fillId="5" borderId="3" xfId="10" applyNumberFormat="1" applyFont="1" applyFill="1" applyBorder="1" applyAlignment="1">
      <alignment horizontal="center" vertical="center"/>
    </xf>
    <xf numFmtId="2" fontId="10" fillId="3" borderId="15" xfId="20" applyNumberFormat="1" applyFont="1" applyFill="1" applyBorder="1"/>
    <xf numFmtId="0" fontId="10" fillId="5" borderId="6" xfId="20" applyFont="1" applyFill="1" applyBorder="1" applyAlignment="1">
      <alignment horizontal="center" vertical="center"/>
    </xf>
    <xf numFmtId="0" fontId="10" fillId="3" borderId="6" xfId="20" applyFont="1" applyFill="1" applyBorder="1" applyAlignment="1">
      <alignment horizontal="center" vertical="center"/>
    </xf>
    <xf numFmtId="2" fontId="10" fillId="5" borderId="6" xfId="20" applyNumberFormat="1" applyFont="1" applyFill="1" applyBorder="1" applyAlignment="1">
      <alignment horizontal="center" vertical="center"/>
    </xf>
    <xf numFmtId="2" fontId="10" fillId="3" borderId="6" xfId="20" applyNumberFormat="1" applyFont="1" applyFill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5" borderId="3" xfId="20" applyFont="1" applyFill="1" applyBorder="1" applyAlignment="1">
      <alignment horizontal="left" vertical="center"/>
    </xf>
    <xf numFmtId="0" fontId="10" fillId="0" borderId="0" xfId="40" applyFont="1"/>
    <xf numFmtId="1" fontId="17" fillId="3" borderId="16" xfId="14" applyNumberFormat="1" applyFont="1" applyFill="1" applyBorder="1" applyAlignment="1">
      <alignment horizontal="center"/>
    </xf>
    <xf numFmtId="0" fontId="35" fillId="3" borderId="2" xfId="20" applyFont="1" applyFill="1" applyBorder="1" applyAlignment="1">
      <alignment horizontal="center" vertical="center"/>
    </xf>
    <xf numFmtId="2" fontId="35" fillId="3" borderId="16" xfId="20" applyNumberFormat="1" applyFont="1" applyFill="1" applyBorder="1" applyAlignment="1">
      <alignment horizontal="center" vertical="center" wrapText="1"/>
    </xf>
    <xf numFmtId="0" fontId="11" fillId="0" borderId="5" xfId="20" applyFont="1" applyBorder="1" applyAlignment="1">
      <alignment horizontal="center" vertical="center" wrapText="1"/>
    </xf>
    <xf numFmtId="0" fontId="11" fillId="0" borderId="4" xfId="20" applyFont="1" applyBorder="1" applyAlignment="1">
      <alignment horizontal="center" vertical="center" wrapText="1"/>
    </xf>
    <xf numFmtId="0" fontId="11" fillId="0" borderId="2" xfId="20" applyFont="1" applyBorder="1" applyAlignment="1">
      <alignment horizontal="center" vertical="center" wrapText="1"/>
    </xf>
    <xf numFmtId="0" fontId="11" fillId="8" borderId="0" xfId="14" applyFont="1" applyFill="1" applyAlignment="1">
      <alignment horizontal="center" vertical="center"/>
    </xf>
    <xf numFmtId="1" fontId="10" fillId="3" borderId="0" xfId="20" applyNumberFormat="1" applyFont="1" applyFill="1" applyAlignment="1">
      <alignment horizontal="center" vertical="center" wrapText="1"/>
    </xf>
    <xf numFmtId="165" fontId="10" fillId="3" borderId="0" xfId="20" applyNumberFormat="1" applyFont="1" applyFill="1" applyAlignment="1">
      <alignment horizontal="center" vertical="center"/>
    </xf>
    <xf numFmtId="2" fontId="10" fillId="5" borderId="0" xfId="20" applyNumberFormat="1" applyFont="1" applyFill="1" applyAlignment="1">
      <alignment horizontal="right" vertical="center"/>
    </xf>
    <xf numFmtId="2" fontId="10" fillId="3" borderId="0" xfId="20" applyNumberFormat="1" applyFont="1" applyFill="1" applyAlignment="1">
      <alignment horizontal="right" vertical="center"/>
    </xf>
    <xf numFmtId="0" fontId="17" fillId="0" borderId="16" xfId="14" applyFont="1" applyBorder="1" applyAlignment="1">
      <alignment horizontal="center" vertical="center"/>
    </xf>
    <xf numFmtId="0" fontId="26" fillId="3" borderId="4" xfId="14" applyFont="1" applyFill="1" applyBorder="1" applyAlignment="1">
      <alignment horizontal="center" vertical="center"/>
    </xf>
    <xf numFmtId="167" fontId="10" fillId="5" borderId="0" xfId="29" applyNumberFormat="1" applyFont="1" applyFill="1" applyBorder="1" applyAlignment="1" applyProtection="1">
      <alignment horizontal="center"/>
    </xf>
    <xf numFmtId="49" fontId="11" fillId="4" borderId="0" xfId="0" applyNumberFormat="1" applyFont="1" applyFill="1" applyBorder="1" applyAlignment="1">
      <alignment vertical="center" wrapText="1"/>
    </xf>
    <xf numFmtId="49" fontId="11" fillId="6" borderId="0" xfId="0" applyNumberFormat="1" applyFont="1" applyFill="1" applyAlignment="1">
      <alignment vertical="center" wrapText="1"/>
    </xf>
    <xf numFmtId="49" fontId="11" fillId="4" borderId="0" xfId="0" applyNumberFormat="1" applyFont="1" applyFill="1" applyAlignment="1">
      <alignment vertical="center" wrapText="1"/>
    </xf>
    <xf numFmtId="49" fontId="11" fillId="4" borderId="0" xfId="14" applyNumberFormat="1" applyFont="1" applyFill="1" applyAlignment="1">
      <alignment vertical="center" wrapText="1"/>
    </xf>
    <xf numFmtId="49" fontId="11" fillId="10" borderId="0" xfId="14" applyNumberFormat="1" applyFont="1" applyFill="1" applyAlignment="1">
      <alignment vertical="center" wrapText="1"/>
    </xf>
    <xf numFmtId="49" fontId="11" fillId="8" borderId="0" xfId="14" applyNumberFormat="1" applyFont="1" applyFill="1" applyAlignment="1">
      <alignment horizontal="left" vertical="center" wrapText="1"/>
    </xf>
    <xf numFmtId="49" fontId="13" fillId="6" borderId="0" xfId="14" applyNumberFormat="1" applyFont="1" applyFill="1" applyAlignment="1">
      <alignment vertical="center" wrapText="1"/>
    </xf>
    <xf numFmtId="49" fontId="11" fillId="4" borderId="0" xfId="12" applyNumberFormat="1" applyFont="1" applyFill="1" applyAlignment="1">
      <alignment vertical="center" wrapText="1"/>
    </xf>
    <xf numFmtId="49" fontId="11" fillId="6" borderId="0" xfId="14" applyNumberFormat="1" applyFont="1" applyFill="1" applyAlignment="1">
      <alignment vertical="center" wrapText="1"/>
    </xf>
    <xf numFmtId="49" fontId="11" fillId="12" borderId="0" xfId="0" applyNumberFormat="1" applyFont="1" applyFill="1" applyAlignment="1">
      <alignment vertical="center" wrapText="1"/>
    </xf>
    <xf numFmtId="2" fontId="10" fillId="5" borderId="7" xfId="20" applyNumberFormat="1" applyFont="1" applyFill="1" applyBorder="1" applyAlignment="1">
      <alignment horizontal="center" vertical="center"/>
    </xf>
    <xf numFmtId="2" fontId="10" fillId="5" borderId="8" xfId="20" applyNumberFormat="1" applyFont="1" applyFill="1" applyBorder="1" applyAlignment="1">
      <alignment horizontal="right" vertical="center"/>
    </xf>
    <xf numFmtId="2" fontId="10" fillId="5" borderId="9" xfId="20" applyNumberFormat="1" applyFont="1" applyFill="1" applyBorder="1" applyAlignment="1">
      <alignment horizontal="right" vertical="center"/>
    </xf>
    <xf numFmtId="2" fontId="10" fillId="5" borderId="14" xfId="20" applyNumberFormat="1" applyFont="1" applyFill="1" applyBorder="1" applyAlignment="1">
      <alignment horizontal="right" vertical="center"/>
    </xf>
    <xf numFmtId="1" fontId="36" fillId="5" borderId="6" xfId="20" applyNumberFormat="1" applyFont="1" applyFill="1" applyBorder="1" applyAlignment="1">
      <alignment horizontal="center" vertical="center"/>
    </xf>
    <xf numFmtId="0" fontId="35" fillId="3" borderId="0" xfId="40" applyFont="1" applyFill="1"/>
    <xf numFmtId="0" fontId="35" fillId="3" borderId="16" xfId="20" applyFont="1" applyFill="1" applyBorder="1" applyAlignment="1">
      <alignment horizontal="center" vertical="center"/>
    </xf>
    <xf numFmtId="2" fontId="35" fillId="3" borderId="16" xfId="20" applyNumberFormat="1" applyFont="1" applyFill="1" applyBorder="1" applyAlignment="1">
      <alignment horizontal="center" vertical="center"/>
    </xf>
    <xf numFmtId="0" fontId="10" fillId="3" borderId="0" xfId="40" applyFont="1" applyFill="1"/>
    <xf numFmtId="0" fontId="17" fillId="3" borderId="16" xfId="14" applyFont="1" applyFill="1" applyBorder="1" applyAlignment="1">
      <alignment horizontal="center" vertical="center" wrapText="1"/>
    </xf>
    <xf numFmtId="0" fontId="17" fillId="3" borderId="16" xfId="14" applyFont="1" applyFill="1" applyBorder="1" applyAlignment="1">
      <alignment horizontal="center"/>
    </xf>
    <xf numFmtId="168" fontId="11" fillId="5" borderId="12" xfId="41" applyNumberFormat="1" applyFont="1" applyFill="1" applyBorder="1" applyAlignment="1" applyProtection="1">
      <alignment horizontal="center" vertical="center"/>
    </xf>
    <xf numFmtId="168" fontId="10" fillId="0" borderId="10" xfId="41" applyNumberFormat="1" applyFont="1" applyFill="1" applyBorder="1" applyAlignment="1">
      <alignment horizontal="center"/>
    </xf>
    <xf numFmtId="168" fontId="10" fillId="5" borderId="14" xfId="41" applyNumberFormat="1" applyFont="1" applyFill="1" applyBorder="1" applyAlignment="1">
      <alignment horizontal="center"/>
    </xf>
    <xf numFmtId="168" fontId="10" fillId="5" borderId="12" xfId="41" applyNumberFormat="1" applyFont="1" applyFill="1" applyBorder="1" applyAlignment="1" applyProtection="1">
      <alignment horizontal="center" vertical="center"/>
    </xf>
    <xf numFmtId="168" fontId="10" fillId="5" borderId="10" xfId="41" applyNumberFormat="1" applyFont="1" applyFill="1" applyBorder="1" applyAlignment="1" applyProtection="1">
      <alignment horizontal="center"/>
    </xf>
    <xf numFmtId="168" fontId="10" fillId="0" borderId="14" xfId="41" applyNumberFormat="1" applyFont="1" applyFill="1" applyBorder="1" applyAlignment="1">
      <alignment horizontal="center"/>
    </xf>
    <xf numFmtId="0" fontId="3" fillId="0" borderId="4" xfId="3" applyBorder="1" applyAlignment="1" applyProtection="1">
      <alignment horizontal="left" vertical="center" wrapText="1"/>
    </xf>
    <xf numFmtId="0" fontId="3" fillId="0" borderId="4" xfId="3" applyBorder="1" applyAlignment="1" applyProtection="1">
      <alignment horizontal="left" vertical="center"/>
    </xf>
    <xf numFmtId="0" fontId="3" fillId="0" borderId="5" xfId="3" applyBorder="1" applyAlignment="1" applyProtection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7" fillId="7" borderId="3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3" fillId="0" borderId="5" xfId="3" applyBorder="1" applyAlignment="1" applyProtection="1">
      <alignment horizontal="left" vertical="center" wrapText="1"/>
    </xf>
    <xf numFmtId="0" fontId="11" fillId="0" borderId="2" xfId="20" applyFont="1" applyBorder="1" applyAlignment="1">
      <alignment horizontal="center" vertical="center" wrapText="1"/>
    </xf>
    <xf numFmtId="0" fontId="11" fillId="0" borderId="4" xfId="20" applyFont="1" applyBorder="1" applyAlignment="1">
      <alignment horizontal="center" vertical="center" wrapText="1"/>
    </xf>
    <xf numFmtId="0" fontId="11" fillId="0" borderId="5" xfId="20" applyFont="1" applyBorder="1" applyAlignment="1">
      <alignment horizontal="center" vertical="center" wrapText="1"/>
    </xf>
    <xf numFmtId="0" fontId="28" fillId="7" borderId="0" xfId="20" applyFont="1" applyFill="1" applyAlignment="1">
      <alignment horizontal="center" vertical="center"/>
    </xf>
    <xf numFmtId="0" fontId="11" fillId="0" borderId="13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11" fillId="0" borderId="16" xfId="20" applyFont="1" applyBorder="1" applyAlignment="1">
      <alignment horizontal="center" vertical="center" wrapText="1"/>
    </xf>
    <xf numFmtId="0" fontId="11" fillId="0" borderId="6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29" fillId="7" borderId="0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6" xfId="14" applyFont="1" applyBorder="1" applyAlignment="1">
      <alignment horizontal="center" vertical="center"/>
    </xf>
    <xf numFmtId="0" fontId="24" fillId="0" borderId="2" xfId="14" applyFont="1" applyBorder="1" applyAlignment="1">
      <alignment horizontal="center" vertical="center" wrapText="1"/>
    </xf>
    <xf numFmtId="0" fontId="24" fillId="0" borderId="5" xfId="14" applyFont="1" applyBorder="1" applyAlignment="1">
      <alignment horizontal="center" vertical="center" wrapText="1"/>
    </xf>
    <xf numFmtId="0" fontId="10" fillId="0" borderId="16" xfId="14" applyFont="1" applyBorder="1" applyAlignment="1">
      <alignment horizontal="center" vertical="center"/>
    </xf>
    <xf numFmtId="0" fontId="28" fillId="7" borderId="0" xfId="14" applyFont="1" applyFill="1" applyAlignment="1">
      <alignment horizontal="center" vertical="center"/>
    </xf>
    <xf numFmtId="0" fontId="11" fillId="0" borderId="3" xfId="14" applyFont="1" applyBorder="1" applyAlignment="1">
      <alignment horizontal="center" vertical="center"/>
    </xf>
    <xf numFmtId="0" fontId="11" fillId="0" borderId="15" xfId="14" applyFont="1" applyBorder="1" applyAlignment="1">
      <alignment horizontal="center" vertical="center"/>
    </xf>
    <xf numFmtId="0" fontId="11" fillId="0" borderId="9" xfId="14" applyFont="1" applyBorder="1" applyAlignment="1">
      <alignment horizontal="center" vertical="center"/>
    </xf>
    <xf numFmtId="0" fontId="29" fillId="7" borderId="0" xfId="14" applyFont="1" applyFill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" fontId="24" fillId="0" borderId="2" xfId="14" applyNumberFormat="1" applyFont="1" applyBorder="1" applyAlignment="1">
      <alignment horizontal="center" vertical="center" wrapText="1"/>
    </xf>
    <xf numFmtId="0" fontId="29" fillId="7" borderId="8" xfId="14" applyFont="1" applyFill="1" applyBorder="1" applyAlignment="1">
      <alignment horizontal="center"/>
    </xf>
    <xf numFmtId="17" fontId="24" fillId="0" borderId="5" xfId="14" applyNumberFormat="1" applyFont="1" applyBorder="1" applyAlignment="1">
      <alignment horizontal="center" vertical="center" wrapText="1"/>
    </xf>
    <xf numFmtId="0" fontId="17" fillId="0" borderId="16" xfId="14" applyFont="1" applyBorder="1" applyAlignment="1">
      <alignment horizontal="center" vertical="center"/>
    </xf>
    <xf numFmtId="0" fontId="11" fillId="0" borderId="17" xfId="14" applyFont="1" applyBorder="1" applyAlignment="1">
      <alignment horizontal="center" vertical="center"/>
    </xf>
    <xf numFmtId="0" fontId="11" fillId="8" borderId="0" xfId="14" applyFont="1" applyFill="1" applyAlignment="1">
      <alignment horizontal="center" vertical="center"/>
    </xf>
    <xf numFmtId="0" fontId="30" fillId="0" borderId="16" xfId="14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6" xfId="12" applyFont="1" applyBorder="1" applyAlignment="1">
      <alignment horizontal="center" vertical="center"/>
    </xf>
    <xf numFmtId="0" fontId="11" fillId="0" borderId="13" xfId="12" applyFont="1" applyBorder="1" applyAlignment="1">
      <alignment horizontal="center" vertical="center" wrapText="1"/>
    </xf>
    <xf numFmtId="0" fontId="11" fillId="0" borderId="7" xfId="12" applyFont="1" applyBorder="1" applyAlignment="1">
      <alignment horizontal="center" vertical="center" wrapText="1"/>
    </xf>
    <xf numFmtId="0" fontId="28" fillId="7" borderId="0" xfId="12" applyFont="1" applyFill="1" applyAlignment="1">
      <alignment horizontal="center" vertical="center"/>
    </xf>
    <xf numFmtId="0" fontId="11" fillId="0" borderId="3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9" xfId="12" applyFont="1" applyBorder="1" applyAlignment="1">
      <alignment horizontal="center" vertical="center"/>
    </xf>
    <xf numFmtId="0" fontId="29" fillId="7" borderId="0" xfId="12" applyFont="1" applyFill="1" applyAlignment="1">
      <alignment horizontal="center"/>
    </xf>
    <xf numFmtId="0" fontId="24" fillId="0" borderId="2" xfId="12" applyFont="1" applyBorder="1" applyAlignment="1">
      <alignment horizontal="center" vertical="center"/>
    </xf>
    <xf numFmtId="0" fontId="24" fillId="0" borderId="5" xfId="12" applyFont="1" applyBorder="1" applyAlignment="1">
      <alignment horizontal="center" vertical="center"/>
    </xf>
    <xf numFmtId="0" fontId="10" fillId="0" borderId="10" xfId="12" applyFont="1" applyBorder="1" applyAlignment="1">
      <alignment horizontal="center" vertical="center"/>
    </xf>
    <xf numFmtId="0" fontId="10" fillId="0" borderId="14" xfId="12" applyFont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0" fontId="28" fillId="7" borderId="0" xfId="18" applyFont="1" applyFill="1" applyAlignment="1">
      <alignment horizontal="center" vertical="center"/>
    </xf>
    <xf numFmtId="0" fontId="11" fillId="0" borderId="3" xfId="18" applyFont="1" applyBorder="1" applyAlignment="1">
      <alignment horizontal="center" vertical="center"/>
    </xf>
    <xf numFmtId="0" fontId="11" fillId="0" borderId="15" xfId="18" applyFont="1" applyBorder="1" applyAlignment="1">
      <alignment horizontal="center" vertical="center"/>
    </xf>
    <xf numFmtId="0" fontId="11" fillId="0" borderId="9" xfId="18" applyFont="1" applyBorder="1" applyAlignment="1">
      <alignment horizontal="center" vertical="center"/>
    </xf>
    <xf numFmtId="0" fontId="29" fillId="7" borderId="0" xfId="18" applyFont="1" applyFill="1" applyAlignment="1">
      <alignment horizontal="center"/>
    </xf>
    <xf numFmtId="0" fontId="24" fillId="0" borderId="2" xfId="18" applyFont="1" applyBorder="1" applyAlignment="1">
      <alignment horizontal="center" vertical="center"/>
    </xf>
    <xf numFmtId="0" fontId="24" fillId="0" borderId="5" xfId="18" applyFont="1" applyBorder="1" applyAlignment="1">
      <alignment horizontal="center" vertical="center"/>
    </xf>
    <xf numFmtId="0" fontId="10" fillId="0" borderId="10" xfId="18" applyFont="1" applyBorder="1" applyAlignment="1">
      <alignment horizontal="center" vertical="center"/>
    </xf>
    <xf numFmtId="0" fontId="10" fillId="0" borderId="14" xfId="18" applyFont="1" applyBorder="1" applyAlignment="1">
      <alignment horizontal="center" vertical="center"/>
    </xf>
    <xf numFmtId="0" fontId="11" fillId="0" borderId="16" xfId="18" applyFont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/>
    </xf>
    <xf numFmtId="0" fontId="10" fillId="0" borderId="7" xfId="12" applyFont="1" applyBorder="1" applyAlignment="1">
      <alignment horizontal="center" vertical="center"/>
    </xf>
    <xf numFmtId="0" fontId="24" fillId="0" borderId="4" xfId="14" applyFont="1" applyBorder="1" applyAlignment="1">
      <alignment horizontal="center" vertical="center"/>
    </xf>
    <xf numFmtId="0" fontId="24" fillId="0" borderId="5" xfId="14" applyFont="1" applyBorder="1" applyAlignment="1">
      <alignment horizontal="center" vertical="center"/>
    </xf>
    <xf numFmtId="0" fontId="24" fillId="0" borderId="2" xfId="14" applyFont="1" applyBorder="1" applyAlignment="1">
      <alignment horizontal="center" vertical="center"/>
    </xf>
    <xf numFmtId="0" fontId="11" fillId="0" borderId="13" xfId="13" applyFont="1" applyBorder="1" applyAlignment="1">
      <alignment horizontal="center" vertical="center"/>
    </xf>
    <xf numFmtId="0" fontId="11" fillId="0" borderId="7" xfId="13" applyFont="1" applyBorder="1" applyAlignment="1">
      <alignment horizontal="center" vertical="center"/>
    </xf>
    <xf numFmtId="0" fontId="31" fillId="7" borderId="0" xfId="14" applyFont="1" applyFill="1" applyAlignment="1">
      <alignment horizontal="center" vertical="center"/>
    </xf>
    <xf numFmtId="0" fontId="31" fillId="7" borderId="0" xfId="0" applyFont="1" applyFill="1" applyAlignment="1">
      <alignment horizontal="center"/>
    </xf>
    <xf numFmtId="0" fontId="10" fillId="0" borderId="13" xfId="14" applyFont="1" applyBorder="1" applyAlignment="1">
      <alignment horizontal="center" vertical="center"/>
    </xf>
    <xf numFmtId="0" fontId="10" fillId="0" borderId="7" xfId="14" applyFont="1" applyBorder="1" applyAlignment="1">
      <alignment horizontal="center" vertical="center"/>
    </xf>
    <xf numFmtId="0" fontId="10" fillId="0" borderId="10" xfId="14" applyFont="1" applyBorder="1" applyAlignment="1">
      <alignment horizontal="center" vertical="center"/>
    </xf>
    <xf numFmtId="0" fontId="10" fillId="0" borderId="14" xfId="14" applyFont="1" applyBorder="1" applyAlignment="1">
      <alignment horizontal="center" vertical="center"/>
    </xf>
    <xf numFmtId="0" fontId="10" fillId="0" borderId="12" xfId="12" applyFont="1" applyBorder="1" applyAlignment="1">
      <alignment horizontal="center" vertical="center"/>
    </xf>
    <xf numFmtId="0" fontId="24" fillId="0" borderId="2" xfId="12" applyFont="1" applyBorder="1" applyAlignment="1">
      <alignment horizontal="center" vertical="center" wrapText="1"/>
    </xf>
    <xf numFmtId="0" fontId="24" fillId="0" borderId="5" xfId="12" applyFont="1" applyBorder="1" applyAlignment="1">
      <alignment horizontal="center" vertical="center" wrapText="1"/>
    </xf>
    <xf numFmtId="0" fontId="11" fillId="0" borderId="13" xfId="14" applyFont="1" applyBorder="1" applyAlignment="1">
      <alignment horizontal="center" vertical="center" wrapText="1"/>
    </xf>
    <xf numFmtId="0" fontId="11" fillId="0" borderId="7" xfId="14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0" fillId="0" borderId="13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3" fillId="0" borderId="13" xfId="13" applyFont="1" applyBorder="1" applyAlignment="1">
      <alignment horizontal="center" vertical="center"/>
    </xf>
    <xf numFmtId="0" fontId="13" fillId="0" borderId="7" xfId="13" applyFont="1" applyBorder="1" applyAlignment="1">
      <alignment horizontal="center" vertical="center"/>
    </xf>
    <xf numFmtId="0" fontId="13" fillId="0" borderId="16" xfId="14" applyFont="1" applyBorder="1" applyAlignment="1">
      <alignment horizontal="center" vertical="center"/>
    </xf>
    <xf numFmtId="0" fontId="11" fillId="0" borderId="16" xfId="13" applyFont="1" applyBorder="1" applyAlignment="1">
      <alignment horizontal="center" vertical="center"/>
    </xf>
    <xf numFmtId="0" fontId="24" fillId="0" borderId="4" xfId="14" applyFont="1" applyBorder="1" applyAlignment="1">
      <alignment horizontal="center" vertical="center" wrapText="1"/>
    </xf>
    <xf numFmtId="0" fontId="31" fillId="7" borderId="0" xfId="14" applyFont="1" applyFill="1" applyAlignment="1">
      <alignment horizontal="center"/>
    </xf>
    <xf numFmtId="0" fontId="17" fillId="0" borderId="13" xfId="14" applyFont="1" applyBorder="1" applyAlignment="1">
      <alignment horizontal="center" vertical="center"/>
    </xf>
    <xf numFmtId="0" fontId="17" fillId="0" borderId="7" xfId="14" applyFont="1" applyBorder="1" applyAlignment="1">
      <alignment horizontal="center" vertical="center"/>
    </xf>
    <xf numFmtId="0" fontId="24" fillId="0" borderId="2" xfId="14" applyFont="1" applyBorder="1" applyAlignment="1">
      <alignment horizontal="left" vertical="center"/>
    </xf>
    <xf numFmtId="0" fontId="24" fillId="0" borderId="5" xfId="14" applyFont="1" applyBorder="1" applyAlignment="1">
      <alignment horizontal="left" vertical="center"/>
    </xf>
    <xf numFmtId="0" fontId="24" fillId="0" borderId="2" xfId="14" applyFont="1" applyBorder="1" applyAlignment="1">
      <alignment horizontal="left" vertical="center" wrapText="1"/>
    </xf>
    <xf numFmtId="0" fontId="24" fillId="0" borderId="5" xfId="14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/>
    </xf>
  </cellXfs>
  <cellStyles count="42">
    <cellStyle name="Euro" xfId="1" xr:uid="{00000000-0005-0000-0000-000000000000}"/>
    <cellStyle name="Euro 2" xfId="2" xr:uid="{00000000-0005-0000-0000-000001000000}"/>
    <cellStyle name="Euro 2 2" xfId="32" xr:uid="{13954597-975B-4860-A400-EF0959FF08E8}"/>
    <cellStyle name="Hipervínculo" xfId="3" builtinId="8"/>
    <cellStyle name="Millares" xfId="4" builtinId="3"/>
    <cellStyle name="Millares [0]" xfId="28" builtinId="6"/>
    <cellStyle name="Millares [0] 2" xfId="30" xr:uid="{AA860801-6CAA-42A8-97F8-88A2ECFFB2C8}"/>
    <cellStyle name="Millares [0] 3" xfId="34" xr:uid="{F24FE389-97B8-427E-B99A-7861E5D1CF4B}"/>
    <cellStyle name="Millares 2" xfId="5" xr:uid="{00000000-0005-0000-0000-000005000000}"/>
    <cellStyle name="Millares 2 2" xfId="6" xr:uid="{00000000-0005-0000-0000-000006000000}"/>
    <cellStyle name="Millares 2 2 2" xfId="29" xr:uid="{25154E10-CB76-4F85-A533-E0EC5A5CC683}"/>
    <cellStyle name="Millares 3" xfId="7" xr:uid="{00000000-0005-0000-0000-000007000000}"/>
    <cellStyle name="Millares 3 2" xfId="35" xr:uid="{3513A615-215F-4747-A291-B75847554BBC}"/>
    <cellStyle name="Millares 4" xfId="8" xr:uid="{00000000-0005-0000-0000-000008000000}"/>
    <cellStyle name="Millares 4 2" xfId="9" xr:uid="{00000000-0005-0000-0000-000009000000}"/>
    <cellStyle name="Millares 4 2 2" xfId="10" xr:uid="{00000000-0005-0000-0000-00000A000000}"/>
    <cellStyle name="Millares 4 3" xfId="36" xr:uid="{6C91FB99-C189-4403-8FF4-4D7499AB58DD}"/>
    <cellStyle name="Millares 5" xfId="31" xr:uid="{B61F5400-A556-4E08-A8CD-4B707A217B6F}"/>
    <cellStyle name="Millares 6" xfId="33" xr:uid="{CA7226D0-F896-4F7A-8BCE-13F4E89E70A9}"/>
    <cellStyle name="Neutral" xfId="11" builtinId="28" customBuiltin="1"/>
    <cellStyle name="Normal" xfId="0" builtinId="0"/>
    <cellStyle name="Normal 2" xfId="12" xr:uid="{00000000-0005-0000-0000-00000D000000}"/>
    <cellStyle name="Normal 2 2" xfId="13" xr:uid="{00000000-0005-0000-0000-00000E000000}"/>
    <cellStyle name="Normal 2 3" xfId="14" xr:uid="{00000000-0005-0000-0000-00000F000000}"/>
    <cellStyle name="Normal 3" xfId="15" xr:uid="{00000000-0005-0000-0000-000010000000}"/>
    <cellStyle name="Normal 4" xfId="16" xr:uid="{00000000-0005-0000-0000-000011000000}"/>
    <cellStyle name="Normal 4 2" xfId="37" xr:uid="{A5C76482-D545-41C8-963B-3012A8D8126A}"/>
    <cellStyle name="Normal 5" xfId="17" xr:uid="{00000000-0005-0000-0000-000012000000}"/>
    <cellStyle name="Normal 5 2" xfId="18" xr:uid="{00000000-0005-0000-0000-000013000000}"/>
    <cellStyle name="Normal 5 2 2" xfId="38" xr:uid="{4B2913A8-B96F-4A7A-B839-12C814F52B2E}"/>
    <cellStyle name="Normal 5 3" xfId="19" xr:uid="{00000000-0005-0000-0000-000014000000}"/>
    <cellStyle name="Normal 5 3 2" xfId="20" xr:uid="{00000000-0005-0000-0000-000015000000}"/>
    <cellStyle name="Normal 5 3 3" xfId="40" xr:uid="{5925DCC8-B376-490B-97E1-DBA602CA808B}"/>
    <cellStyle name="Percent 2" xfId="21" xr:uid="{00000000-0005-0000-0000-000016000000}"/>
    <cellStyle name="Percent 2 2" xfId="39" xr:uid="{2EFE842E-9398-4336-9224-E608EDCCD36E}"/>
    <cellStyle name="Porcentaje" xfId="41" builtinId="5"/>
    <cellStyle name="Porcentaje 2" xfId="22" xr:uid="{00000000-0005-0000-0000-000017000000}"/>
    <cellStyle name="Porcentaje 2 2" xfId="23" xr:uid="{00000000-0005-0000-0000-000018000000}"/>
    <cellStyle name="Porcentual 2" xfId="24" xr:uid="{00000000-0005-0000-0000-000019000000}"/>
    <cellStyle name="Porcentual 2 2" xfId="25" xr:uid="{00000000-0005-0000-0000-00001A000000}"/>
    <cellStyle name="Porcentual 3" xfId="26" xr:uid="{00000000-0005-0000-0000-00001B000000}"/>
    <cellStyle name="Total" xfId="2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D36E66DE-51A8-4FC4-9E6A-CEF21A47893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7890239-C48B-47DB-A450-5884527F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id="{0A29F73F-08E9-4E09-B77D-8E36A2E7CC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5" name="Imagen 3">
          <a:extLst>
            <a:ext uri="{FF2B5EF4-FFF2-40B4-BE49-F238E27FC236}">
              <a16:creationId xmlns:a16="http://schemas.microsoft.com/office/drawing/2014/main" id="{362AF2B4-CC55-44D7-9316-5FFA10B1E50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297EA9F3-1ACE-4BB5-8B08-ED1945B7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7" name="Imagen 2" descr="linea">
          <a:extLst>
            <a:ext uri="{FF2B5EF4-FFF2-40B4-BE49-F238E27FC236}">
              <a16:creationId xmlns:a16="http://schemas.microsoft.com/office/drawing/2014/main" id="{589FBB93-2872-4169-B5A4-024B110B6C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7415" name="Imagen 1">
          <a:extLst>
            <a:ext uri="{FF2B5EF4-FFF2-40B4-BE49-F238E27FC236}">
              <a16:creationId xmlns:a16="http://schemas.microsoft.com/office/drawing/2014/main" id="{BF7268C4-093A-4CBF-9393-FE3ABE6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74B5F1A-6F66-4426-A427-62EA3BA5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18439" name="Imagen 1">
          <a:extLst>
            <a:ext uri="{FF2B5EF4-FFF2-40B4-BE49-F238E27FC236}">
              <a16:creationId xmlns:a16="http://schemas.microsoft.com/office/drawing/2014/main" id="{F1186DAF-06F7-4D2F-8E4A-F62460DD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26FBE5F-E3AA-472D-AD87-B439F1AF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7E89EB5-2F09-4AF1-8895-5A1C82EC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DFC340E-FFC5-41B4-9095-E1C8E69D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9463" name="Imagen 1">
          <a:extLst>
            <a:ext uri="{FF2B5EF4-FFF2-40B4-BE49-F238E27FC236}">
              <a16:creationId xmlns:a16="http://schemas.microsoft.com/office/drawing/2014/main" id="{98BE27E6-7E4C-4BAC-8C53-3B0B42FA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EC149F7-89E2-494C-BB92-64D1E497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546100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EA342D7-D079-4A17-88D8-0B2FA99D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5064E10-C78C-4D81-B0AF-FD306740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CB379F3-53ED-4490-BA25-22FCD576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33ED662-0D14-4E09-9F97-FB4D3D3E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AA6B8F-2C63-4843-AF53-0AA6B2FA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3724866-1D31-4D4B-A7D0-D2B12593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6EF6C5-79E0-46CB-8578-447736E0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E69E6C-B543-4129-B30C-462A4CEC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F1F62-F6CB-468F-9591-141578FF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427265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CE4DA-6EEA-48BD-918F-8ED8C7E8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5593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CD04BF-B47F-4AFB-954D-5382AD09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F60BA1-AC12-4167-A9C8-77C652B0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C5E58-9E15-40CC-A777-41682331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4EAA20F3-C70F-47A7-A332-F91FB12A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FE1C3BF0-8A6C-45E0-99DD-4DD2CB173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7B54620E-007A-4EB8-84AE-F879CDB2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6C67D9B6-0074-4148-990A-9D45F5CA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A169125F-C321-466B-8E1A-BF2D80D9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3C8503-3807-420F-8A88-86E8FCE8D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383E9-8F48-4D1C-B9C9-EC4CB705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8E0528-4C9A-40DA-A03A-8133699D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AF1F9-DE4F-4303-858E-39FC21EBB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AE3ED8-05E8-4A09-8AF2-B3A5F04DC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6B82E9C-8249-4853-A1C0-4C9939DA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7FE818E-12AF-4AA8-8384-0C3941673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FBEAF-3C86-4FA8-817C-5C96F907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CF4875-EA24-49B4-9A18-A0A63E8D7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532040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677D8-DDFA-4C82-A3C6-EB7CD50F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B57EA-950F-4934-B5BB-E49F2BC4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577D8-5F28-452A-B518-4251033C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1E46FB-D361-4EEA-95B7-68ED6A73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E973-636F-4F7D-9287-C0EEE638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8E1ED-BDFE-4ACA-944F-8BF4DF47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C2E51-9FEA-4D3F-98C4-B00D48D7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48D74-5C91-4B63-8D90-B6721FEC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7F90F-F5B5-49C6-9A5E-E596F498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4F400-6A84-4C7A-B854-5C5497F4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A7D54-C39A-43E3-8E4E-26A1DC31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A53E7-A289-49A9-9282-320FBC49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8C009E-B686-4000-9F3C-C1C1AF6F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rp/Documents/Pulso%20Social/Creacion_anexo/Trabaj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rp/Documents/Pulso%20Social/Creacion_anexo/ciu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3"/>
      <sheetName val="vi2__6"/>
      <sheetName val="vi2__5"/>
      <sheetName val="vi2__4"/>
      <sheetName val="vi2__3"/>
      <sheetName val="vi2__2"/>
      <sheetName val="vi2__1"/>
      <sheetName val="vi1__9"/>
      <sheetName val="vi1__8"/>
      <sheetName val="vi1__7"/>
      <sheetName val="vi1__6"/>
      <sheetName val="vi1__5"/>
      <sheetName val="vi1__4"/>
      <sheetName val="vi1__3"/>
      <sheetName val="vi1__2"/>
      <sheetName val="vi1__11"/>
      <sheetName val="vi1__10"/>
      <sheetName val="vi1__1"/>
      <sheetName val="rc3"/>
      <sheetName val="rc1"/>
      <sheetName val="pm9__6"/>
      <sheetName val="pm9__5"/>
      <sheetName val="pm9__4"/>
      <sheetName val="pm9__3"/>
      <sheetName val="pm9__2"/>
      <sheetName val="pm9__1"/>
      <sheetName val="pm8"/>
      <sheetName val="pm7__7"/>
      <sheetName val="pm7__6"/>
      <sheetName val="pm7__5"/>
      <sheetName val="pm7__4"/>
      <sheetName val="pm7__3"/>
      <sheetName val="pm7__2"/>
      <sheetName val="pm7__1"/>
      <sheetName val="pm6"/>
      <sheetName val="pm5"/>
      <sheetName val="pm4__7"/>
      <sheetName val="pm4__6"/>
      <sheetName val="pm4__5"/>
      <sheetName val="pm4__4"/>
      <sheetName val="pm4__3"/>
      <sheetName val="pm4__2"/>
      <sheetName val="pm4__1"/>
      <sheetName val="pm3__6"/>
      <sheetName val="pm3__5"/>
      <sheetName val="pm3__4"/>
      <sheetName val="pm3__3"/>
      <sheetName val="pm3__2"/>
      <sheetName val="pm3__1"/>
      <sheetName val="pm2__7"/>
      <sheetName val="pm2__6"/>
      <sheetName val="pm2__5"/>
      <sheetName val="pm2__4"/>
      <sheetName val="pm2__3"/>
      <sheetName val="pm2__2"/>
      <sheetName val="pm2__1"/>
      <sheetName val="pm1__7"/>
      <sheetName val="pm1__6"/>
      <sheetName val="pm1__5"/>
      <sheetName val="pm1__4"/>
      <sheetName val="pm1__3"/>
      <sheetName val="pm1__2"/>
      <sheetName val="pm1__1"/>
      <sheetName val="pm10"/>
      <sheetName val="pa4__4"/>
      <sheetName val="pa4__3"/>
      <sheetName val="pa4__2"/>
      <sheetName val="pa4__1"/>
      <sheetName val="pa3"/>
      <sheetName val="ml5"/>
      <sheetName val="ml4"/>
      <sheetName val="ml3"/>
      <sheetName val="ml2"/>
      <sheetName val="ml1"/>
      <sheetName val="cc9"/>
      <sheetName val="cc8"/>
      <sheetName val="cc7"/>
      <sheetName val="cc6"/>
      <sheetName val="cc5"/>
      <sheetName val="cc4"/>
      <sheetName val="cc3"/>
      <sheetName val="cc2"/>
      <sheetName val="cc13"/>
      <sheetName val="cc12"/>
      <sheetName val="cc11"/>
      <sheetName val="cc10"/>
      <sheetName val="cc1"/>
      <sheetName val="bs8_f"/>
      <sheetName val="bs8_e"/>
      <sheetName val="bs8_d"/>
      <sheetName val="bs8_c"/>
      <sheetName val="bs8_b"/>
      <sheetName val="bs8_a"/>
      <sheetName val="bs7__7"/>
      <sheetName val="bs7__6"/>
      <sheetName val="bs7__5"/>
      <sheetName val="bs7__4"/>
      <sheetName val="bs7__3"/>
      <sheetName val="bs7__2"/>
      <sheetName val="bs7__1"/>
      <sheetName val="bs7_a"/>
      <sheetName val="bs7b_f"/>
      <sheetName val="bs7b_e"/>
      <sheetName val="bs7b_d"/>
      <sheetName val="bs7b_c"/>
      <sheetName val="bs7b_b"/>
      <sheetName val="bs7b_a"/>
      <sheetName val="bs6__9"/>
      <sheetName val="bs6__8"/>
      <sheetName val="bs6__7"/>
      <sheetName val="bs6__6"/>
      <sheetName val="bs6__5"/>
      <sheetName val="bs6__4"/>
      <sheetName val="bs6__3"/>
      <sheetName val="bs6__2"/>
      <sheetName val="bs6__10"/>
      <sheetName val="bs6__1"/>
      <sheetName val="bs5c_1"/>
      <sheetName val="bs5c"/>
      <sheetName val="bs5b_1"/>
      <sheetName val="bs5b"/>
      <sheetName val="bs5a_1"/>
      <sheetName val="bs5"/>
      <sheetName val="bs4"/>
      <sheetName val="bs3c__6"/>
      <sheetName val="bs3c__5"/>
      <sheetName val="bs3c__4"/>
      <sheetName val="bs3c__3"/>
      <sheetName val="bs3c__2"/>
      <sheetName val="bs3c__1"/>
      <sheetName val="bs3b__9"/>
      <sheetName val="bs3b__8"/>
      <sheetName val="bs3b__7"/>
      <sheetName val="bs3b__6"/>
      <sheetName val="bs3b__5"/>
      <sheetName val="bs3b__4"/>
      <sheetName val="bs3b__3"/>
      <sheetName val="bs3b__24"/>
      <sheetName val="bs3b__23"/>
      <sheetName val="bs3b__22"/>
      <sheetName val="bs3b__21"/>
      <sheetName val="bs3b__20"/>
      <sheetName val="bs3b__2"/>
      <sheetName val="bs3b__19"/>
      <sheetName val="bs3b__18"/>
      <sheetName val="bs3b__17"/>
      <sheetName val="bs3b__16"/>
      <sheetName val="bs3b__15"/>
      <sheetName val="bs3b__14"/>
      <sheetName val="bs3b__13"/>
      <sheetName val="bs3b__12"/>
      <sheetName val="bs3b__11"/>
      <sheetName val="bs3b__10"/>
      <sheetName val="bs3b__1"/>
      <sheetName val="bs3a"/>
      <sheetName val="bs13"/>
      <sheetName val="bs12"/>
      <sheetName val="bs11"/>
      <sheetName val="bs10"/>
      <sheetName val="bs1"/>
      <sheetName val="bna8"/>
      <sheetName val="bna7"/>
      <sheetName val="bna6__9"/>
      <sheetName val="bna6__8"/>
      <sheetName val="bna6__7"/>
      <sheetName val="bna6__6"/>
      <sheetName val="bna6__5"/>
      <sheetName val="bna6__4"/>
      <sheetName val="bna6__3"/>
      <sheetName val="bna6__2"/>
      <sheetName val="bna6__1"/>
      <sheetName val="bna5"/>
      <sheetName val="bna4"/>
    </sheetNames>
    <sheetDataSet>
      <sheetData sheetId="0"/>
      <sheetData sheetId="1">
        <row r="4">
          <cell r="B4">
            <v>20827</v>
          </cell>
          <cell r="D4">
            <v>24469</v>
          </cell>
          <cell r="F4">
            <v>25886</v>
          </cell>
          <cell r="H4">
            <v>71182</v>
          </cell>
        </row>
        <row r="5">
          <cell r="B5">
            <v>49322</v>
          </cell>
          <cell r="D5">
            <v>40028</v>
          </cell>
          <cell r="F5">
            <v>54756</v>
          </cell>
          <cell r="H5">
            <v>144107</v>
          </cell>
        </row>
        <row r="6">
          <cell r="B6">
            <v>70149</v>
          </cell>
          <cell r="D6">
            <v>64497</v>
          </cell>
          <cell r="F6">
            <v>80642</v>
          </cell>
          <cell r="H6">
            <v>215289</v>
          </cell>
        </row>
        <row r="11">
          <cell r="B11">
            <v>1133</v>
          </cell>
          <cell r="D11">
            <v>9102</v>
          </cell>
          <cell r="F11">
            <v>3960</v>
          </cell>
          <cell r="H11">
            <v>14195</v>
          </cell>
        </row>
        <row r="12">
          <cell r="B12">
            <v>46093</v>
          </cell>
          <cell r="D12">
            <v>39874</v>
          </cell>
          <cell r="F12">
            <v>44573</v>
          </cell>
          <cell r="H12">
            <v>130540</v>
          </cell>
        </row>
        <row r="13">
          <cell r="B13">
            <v>22923</v>
          </cell>
          <cell r="D13">
            <v>12459</v>
          </cell>
          <cell r="F13">
            <v>32110</v>
          </cell>
          <cell r="H13">
            <v>67491</v>
          </cell>
        </row>
        <row r="29">
          <cell r="B29">
            <v>9897</v>
          </cell>
          <cell r="D29">
            <v>4056</v>
          </cell>
          <cell r="F29">
            <v>5941</v>
          </cell>
          <cell r="H29">
            <v>19894</v>
          </cell>
        </row>
        <row r="30">
          <cell r="B30">
            <v>27954</v>
          </cell>
          <cell r="D30">
            <v>7717</v>
          </cell>
          <cell r="F30">
            <v>30637</v>
          </cell>
          <cell r="H30">
            <v>66308</v>
          </cell>
        </row>
        <row r="31">
          <cell r="B31">
            <v>9750</v>
          </cell>
          <cell r="D31">
            <v>27766</v>
          </cell>
          <cell r="F31">
            <v>12567</v>
          </cell>
          <cell r="H31">
            <v>50083</v>
          </cell>
        </row>
        <row r="32">
          <cell r="B32">
            <v>22548</v>
          </cell>
          <cell r="D32">
            <v>24959</v>
          </cell>
          <cell r="F32">
            <v>31497</v>
          </cell>
          <cell r="H32">
            <v>79004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3"/>
      <sheetName val="vi2__6"/>
      <sheetName val="vi2__5"/>
      <sheetName val="vi2__4"/>
      <sheetName val="vi2__3"/>
      <sheetName val="vi2__2"/>
      <sheetName val="vi2__1"/>
      <sheetName val="vi1__9"/>
      <sheetName val="vi1__8"/>
      <sheetName val="vi1__7"/>
      <sheetName val="vi1__6"/>
      <sheetName val="vi1__5"/>
      <sheetName val="vi1__4"/>
      <sheetName val="vi1__3"/>
      <sheetName val="vi1__2"/>
      <sheetName val="vi1__11"/>
      <sheetName val="vi1__10"/>
      <sheetName val="vi1__1"/>
      <sheetName val="rc3"/>
      <sheetName val="rc1"/>
      <sheetName val="pm9__6"/>
      <sheetName val="pm9__5"/>
      <sheetName val="pm9__4"/>
      <sheetName val="pm9__3"/>
      <sheetName val="pm9__2"/>
      <sheetName val="pm9__1"/>
      <sheetName val="pm8"/>
      <sheetName val="pm7__7"/>
      <sheetName val="pm7__6"/>
      <sheetName val="pm7__5"/>
      <sheetName val="pm7__4"/>
      <sheetName val="pm7__3"/>
      <sheetName val="pm7__2"/>
      <sheetName val="pm7__1"/>
      <sheetName val="pm6"/>
      <sheetName val="pm5"/>
      <sheetName val="pm4__7"/>
      <sheetName val="pm4__6"/>
      <sheetName val="pm4__5"/>
      <sheetName val="pm4__4"/>
      <sheetName val="pm4__3"/>
      <sheetName val="pm4__2"/>
      <sheetName val="pm4__1"/>
      <sheetName val="pm3__6"/>
      <sheetName val="pm3__5"/>
      <sheetName val="pm3__4"/>
      <sheetName val="pm3__3"/>
      <sheetName val="pm3__2"/>
      <sheetName val="pm3__1"/>
      <sheetName val="pm2__7"/>
      <sheetName val="pm2__6"/>
      <sheetName val="pm2__5"/>
      <sheetName val="pm2__4"/>
      <sheetName val="pm2__3"/>
      <sheetName val="pm2__2"/>
      <sheetName val="pm2__1"/>
      <sheetName val="pm1__7"/>
      <sheetName val="pm1__6"/>
      <sheetName val="pm1__5"/>
      <sheetName val="pm1__4"/>
      <sheetName val="pm1__3"/>
      <sheetName val="pm1__2"/>
      <sheetName val="pm1__1"/>
      <sheetName val="pm10"/>
      <sheetName val="pa4__4"/>
      <sheetName val="pa4__3"/>
      <sheetName val="pa4__2"/>
      <sheetName val="pa4__1"/>
      <sheetName val="pa3"/>
      <sheetName val="ml5"/>
      <sheetName val="ml4"/>
      <sheetName val="ml3"/>
      <sheetName val="ml2"/>
      <sheetName val="ml1"/>
      <sheetName val="cc9"/>
      <sheetName val="cc8"/>
      <sheetName val="cc7"/>
      <sheetName val="cc6"/>
      <sheetName val="cc5"/>
      <sheetName val="cc4"/>
      <sheetName val="cc3"/>
      <sheetName val="cc2"/>
      <sheetName val="cc13"/>
      <sheetName val="cc12"/>
      <sheetName val="cc11"/>
      <sheetName val="cc10"/>
      <sheetName val="cc1"/>
      <sheetName val="bs8_f"/>
      <sheetName val="bs8_e"/>
      <sheetName val="bs8_d"/>
      <sheetName val="bs8_c"/>
      <sheetName val="bs8_b"/>
      <sheetName val="bs8_a"/>
      <sheetName val="bs7__7"/>
      <sheetName val="bs7__6"/>
      <sheetName val="bs7__5"/>
      <sheetName val="bs7__4"/>
      <sheetName val="bs7__3"/>
      <sheetName val="bs7__2"/>
      <sheetName val="bs7__1"/>
      <sheetName val="bs7_a"/>
      <sheetName val="bs7b_f"/>
      <sheetName val="bs7b_e"/>
      <sheetName val="bs7b_d"/>
      <sheetName val="bs7b_c"/>
      <sheetName val="bs7b_b"/>
      <sheetName val="bs7b_a"/>
      <sheetName val="bs6__9"/>
      <sheetName val="bs6__8"/>
      <sheetName val="bs6__7"/>
      <sheetName val="bs6__6"/>
      <sheetName val="bs6__5"/>
      <sheetName val="bs6__4"/>
      <sheetName val="bs6__3"/>
      <sheetName val="bs6__2"/>
      <sheetName val="bs6__10"/>
      <sheetName val="bs6__1"/>
      <sheetName val="bs5c_1"/>
      <sheetName val="bs5c"/>
      <sheetName val="bs5b_1"/>
      <sheetName val="bs5b"/>
      <sheetName val="bs5a_1"/>
      <sheetName val="bs5"/>
      <sheetName val="bs4"/>
      <sheetName val="bs3c__6"/>
      <sheetName val="bs3c__5"/>
      <sheetName val="bs3c__4"/>
      <sheetName val="bs3c__3"/>
      <sheetName val="bs3c__2"/>
      <sheetName val="bs3c__1"/>
      <sheetName val="bs3b__9"/>
      <sheetName val="bs3b__8"/>
      <sheetName val="bs3b__7"/>
      <sheetName val="bs3b__6"/>
      <sheetName val="bs3b__5"/>
      <sheetName val="bs3b__4"/>
      <sheetName val="bs3b__3"/>
      <sheetName val="bs3b__24"/>
      <sheetName val="bs3b__23"/>
      <sheetName val="bs3b__22"/>
      <sheetName val="bs3b__21"/>
      <sheetName val="bs3b__20"/>
      <sheetName val="bs3b__2"/>
      <sheetName val="bs3b__19"/>
      <sheetName val="bs3b__18"/>
      <sheetName val="bs3b__17"/>
      <sheetName val="bs3b__16"/>
      <sheetName val="bs3b__15"/>
      <sheetName val="bs3b__14"/>
      <sheetName val="bs3b__13"/>
      <sheetName val="bs3b__12"/>
      <sheetName val="bs3b__11"/>
      <sheetName val="bs3b__10"/>
      <sheetName val="bs3b__1"/>
      <sheetName val="bs3a"/>
      <sheetName val="bs13"/>
      <sheetName val="bs12"/>
      <sheetName val="bs11"/>
      <sheetName val="bs10"/>
      <sheetName val="bs1"/>
      <sheetName val="bna8"/>
      <sheetName val="bna7"/>
      <sheetName val="bna6__9"/>
      <sheetName val="bna6__8"/>
      <sheetName val="bna6__7"/>
      <sheetName val="bna6__6"/>
      <sheetName val="bna6__5"/>
      <sheetName val="bna6__4"/>
      <sheetName val="bna6__3"/>
      <sheetName val="bna6__2"/>
      <sheetName val="bna6__1"/>
      <sheetName val="bna5"/>
      <sheetName val="bna4"/>
    </sheetNames>
    <sheetDataSet>
      <sheetData sheetId="0"/>
      <sheetData sheetId="1">
        <row r="4">
          <cell r="B4">
            <v>6272</v>
          </cell>
          <cell r="D4">
            <v>0</v>
          </cell>
          <cell r="F4">
            <v>925</v>
          </cell>
          <cell r="H4">
            <v>7197</v>
          </cell>
        </row>
        <row r="5">
          <cell r="B5">
            <v>869</v>
          </cell>
          <cell r="D5">
            <v>6174</v>
          </cell>
          <cell r="F5">
            <v>4060</v>
          </cell>
          <cell r="H5">
            <v>11103</v>
          </cell>
        </row>
        <row r="6">
          <cell r="B6">
            <v>37852</v>
          </cell>
          <cell r="D6">
            <v>14287</v>
          </cell>
          <cell r="F6">
            <v>22938</v>
          </cell>
          <cell r="H6">
            <v>75078</v>
          </cell>
        </row>
        <row r="7">
          <cell r="B7">
            <v>303</v>
          </cell>
          <cell r="D7">
            <v>0</v>
          </cell>
          <cell r="F7">
            <v>0</v>
          </cell>
          <cell r="H7">
            <v>303</v>
          </cell>
        </row>
        <row r="8">
          <cell r="B8">
            <v>14418</v>
          </cell>
          <cell r="D8">
            <v>30091</v>
          </cell>
          <cell r="F8">
            <v>27357</v>
          </cell>
          <cell r="H8">
            <v>71865</v>
          </cell>
        </row>
        <row r="9">
          <cell r="B9">
            <v>774</v>
          </cell>
          <cell r="D9">
            <v>7501</v>
          </cell>
          <cell r="F9">
            <v>1846</v>
          </cell>
          <cell r="H9">
            <v>10121</v>
          </cell>
        </row>
        <row r="10">
          <cell r="B10">
            <v>590</v>
          </cell>
          <cell r="D10">
            <v>151</v>
          </cell>
          <cell r="F10">
            <v>8091</v>
          </cell>
          <cell r="H10">
            <v>8832</v>
          </cell>
        </row>
        <row r="11">
          <cell r="B11">
            <v>1144</v>
          </cell>
          <cell r="D11">
            <v>27</v>
          </cell>
          <cell r="F11">
            <v>489</v>
          </cell>
          <cell r="H11">
            <v>1660</v>
          </cell>
        </row>
        <row r="12">
          <cell r="B12">
            <v>20648</v>
          </cell>
          <cell r="D12">
            <v>1952</v>
          </cell>
          <cell r="F12">
            <v>5059</v>
          </cell>
          <cell r="H12">
            <v>27660</v>
          </cell>
        </row>
        <row r="13">
          <cell r="B13">
            <v>1444</v>
          </cell>
          <cell r="D13">
            <v>1495</v>
          </cell>
          <cell r="F13">
            <v>867</v>
          </cell>
          <cell r="H13">
            <v>3806</v>
          </cell>
        </row>
        <row r="14">
          <cell r="B14">
            <v>17840</v>
          </cell>
          <cell r="D14">
            <v>3343</v>
          </cell>
          <cell r="F14">
            <v>13396</v>
          </cell>
          <cell r="H14">
            <v>34579</v>
          </cell>
        </row>
        <row r="15">
          <cell r="B15">
            <v>251</v>
          </cell>
          <cell r="D15">
            <v>0</v>
          </cell>
          <cell r="F15">
            <v>384</v>
          </cell>
          <cell r="H15">
            <v>635</v>
          </cell>
        </row>
        <row r="16">
          <cell r="B16">
            <v>463</v>
          </cell>
          <cell r="D16">
            <v>106</v>
          </cell>
          <cell r="F16">
            <v>1864</v>
          </cell>
          <cell r="H16">
            <v>2433</v>
          </cell>
        </row>
        <row r="17">
          <cell r="B17">
            <v>3978</v>
          </cell>
          <cell r="D17">
            <v>378</v>
          </cell>
          <cell r="F17">
            <v>3651</v>
          </cell>
          <cell r="H17">
            <v>8007</v>
          </cell>
        </row>
        <row r="18">
          <cell r="B18">
            <v>623</v>
          </cell>
          <cell r="D18">
            <v>225</v>
          </cell>
          <cell r="F18">
            <v>541</v>
          </cell>
          <cell r="H18">
            <v>1389</v>
          </cell>
        </row>
        <row r="19">
          <cell r="B19">
            <v>1162</v>
          </cell>
          <cell r="D19">
            <v>1788</v>
          </cell>
          <cell r="F19">
            <v>1767</v>
          </cell>
          <cell r="H19">
            <v>4717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705D-C2A8-4D59-91E9-58ACCE18A5C7}">
  <dimension ref="A1:O81"/>
  <sheetViews>
    <sheetView showGridLines="0" topLeftCell="A29" zoomScale="110" zoomScaleNormal="110" workbookViewId="0">
      <selection activeCell="B29" sqref="B29:O29"/>
    </sheetView>
  </sheetViews>
  <sheetFormatPr baseColWidth="10" defaultRowHeight="12.75" x14ac:dyDescent="0.2"/>
  <cols>
    <col min="1" max="1" width="9.140625" style="1" customWidth="1"/>
    <col min="2" max="2" width="4.140625" customWidth="1"/>
    <col min="7" max="7" width="19.42578125" customWidth="1"/>
    <col min="9" max="9" width="13" customWidth="1"/>
  </cols>
  <sheetData>
    <row r="1" spans="1:15" ht="21" customHeight="1" x14ac:dyDescent="0.2">
      <c r="A1" s="610"/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2"/>
    </row>
    <row r="2" spans="1:15" ht="21" customHeight="1" x14ac:dyDescent="0.2">
      <c r="A2" s="613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5"/>
    </row>
    <row r="3" spans="1:15" ht="21" customHeight="1" x14ac:dyDescent="0.2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5"/>
    </row>
    <row r="4" spans="1:15" ht="21" customHeight="1" x14ac:dyDescent="0.2">
      <c r="A4" s="613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5"/>
    </row>
    <row r="5" spans="1:15" ht="21" customHeight="1" x14ac:dyDescent="0.2">
      <c r="A5" s="616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8"/>
    </row>
    <row r="6" spans="1:15" s="6" customFormat="1" ht="26.25" customHeight="1" x14ac:dyDescent="0.2">
      <c r="A6" s="619" t="s">
        <v>1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1"/>
    </row>
    <row r="7" spans="1:15" ht="12.75" customHeight="1" x14ac:dyDescent="0.2">
      <c r="A7" s="622"/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4"/>
    </row>
    <row r="8" spans="1:15" ht="53.1" customHeight="1" x14ac:dyDescent="0.2">
      <c r="A8" s="2">
        <v>0</v>
      </c>
      <c r="B8" s="607" t="s">
        <v>200</v>
      </c>
      <c r="C8" s="608"/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9"/>
    </row>
    <row r="9" spans="1:15" ht="53.1" customHeight="1" x14ac:dyDescent="0.2">
      <c r="A9" s="2">
        <v>1</v>
      </c>
      <c r="B9" s="607" t="s">
        <v>351</v>
      </c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9"/>
    </row>
    <row r="10" spans="1:15" ht="48" customHeight="1" x14ac:dyDescent="0.2">
      <c r="A10" s="2">
        <v>2</v>
      </c>
      <c r="B10" s="607" t="s">
        <v>352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25"/>
    </row>
    <row r="11" spans="1:15" ht="42.75" customHeight="1" x14ac:dyDescent="0.2">
      <c r="A11" s="2">
        <v>3</v>
      </c>
      <c r="B11" s="607" t="s">
        <v>353</v>
      </c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1:15" ht="38.1" customHeight="1" x14ac:dyDescent="0.2">
      <c r="A12" s="2">
        <v>4</v>
      </c>
      <c r="B12" s="607" t="s">
        <v>354</v>
      </c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9"/>
    </row>
    <row r="13" spans="1:15" ht="38.1" customHeight="1" x14ac:dyDescent="0.2">
      <c r="A13" s="2">
        <v>5</v>
      </c>
      <c r="B13" s="607" t="s">
        <v>355</v>
      </c>
      <c r="C13" s="608"/>
      <c r="D13" s="608"/>
      <c r="E13" s="608"/>
      <c r="F13" s="608"/>
      <c r="G13" s="608"/>
      <c r="H13" s="608"/>
      <c r="I13" s="608"/>
      <c r="J13" s="608"/>
      <c r="K13" s="608"/>
      <c r="L13" s="608"/>
      <c r="M13" s="608"/>
      <c r="N13" s="608"/>
      <c r="O13" s="609"/>
    </row>
    <row r="14" spans="1:15" ht="54.75" customHeight="1" x14ac:dyDescent="0.2">
      <c r="A14" s="2">
        <v>6</v>
      </c>
      <c r="B14" s="607" t="s">
        <v>356</v>
      </c>
      <c r="C14" s="608"/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9"/>
    </row>
    <row r="15" spans="1:15" ht="48" customHeight="1" x14ac:dyDescent="0.2">
      <c r="A15" s="2">
        <v>7</v>
      </c>
      <c r="B15" s="607" t="s">
        <v>357</v>
      </c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9"/>
    </row>
    <row r="16" spans="1:15" ht="38.1" customHeight="1" x14ac:dyDescent="0.2">
      <c r="A16" s="2">
        <v>8</v>
      </c>
      <c r="B16" s="607" t="s">
        <v>358</v>
      </c>
      <c r="C16" s="608"/>
      <c r="D16" s="608"/>
      <c r="E16" s="608"/>
      <c r="F16" s="608"/>
      <c r="G16" s="608"/>
      <c r="H16" s="608"/>
      <c r="I16" s="608"/>
      <c r="J16" s="608"/>
      <c r="K16" s="608"/>
      <c r="L16" s="608"/>
      <c r="M16" s="608"/>
      <c r="N16" s="608"/>
      <c r="O16" s="609"/>
    </row>
    <row r="17" spans="1:15" ht="44.1" customHeight="1" x14ac:dyDescent="0.2">
      <c r="A17" s="2">
        <v>9</v>
      </c>
      <c r="B17" s="607" t="s">
        <v>359</v>
      </c>
      <c r="C17" s="608"/>
      <c r="D17" s="608"/>
      <c r="E17" s="608"/>
      <c r="F17" s="608"/>
      <c r="G17" s="608"/>
      <c r="H17" s="608"/>
      <c r="I17" s="608"/>
      <c r="J17" s="608"/>
      <c r="K17" s="608"/>
      <c r="L17" s="608"/>
      <c r="M17" s="608"/>
      <c r="N17" s="608"/>
      <c r="O17" s="609"/>
    </row>
    <row r="18" spans="1:15" ht="44.1" customHeight="1" x14ac:dyDescent="0.2">
      <c r="A18" s="2">
        <v>10</v>
      </c>
      <c r="B18" s="607" t="s">
        <v>360</v>
      </c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9"/>
    </row>
    <row r="19" spans="1:15" ht="44.1" customHeight="1" x14ac:dyDescent="0.2">
      <c r="A19" s="2">
        <v>11</v>
      </c>
      <c r="B19" s="607" t="s">
        <v>361</v>
      </c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625"/>
    </row>
    <row r="20" spans="1:15" ht="44.1" customHeight="1" x14ac:dyDescent="0.2">
      <c r="A20" s="2">
        <v>12</v>
      </c>
      <c r="B20" s="607" t="s">
        <v>362</v>
      </c>
      <c r="C20" s="608"/>
      <c r="D20" s="608" t="s">
        <v>0</v>
      </c>
      <c r="E20" s="608"/>
      <c r="F20" s="608"/>
      <c r="G20" s="608"/>
      <c r="H20" s="608"/>
      <c r="I20" s="608"/>
      <c r="J20" s="608"/>
      <c r="K20" s="608"/>
      <c r="L20" s="608"/>
      <c r="M20" s="608"/>
      <c r="N20" s="608"/>
      <c r="O20" s="609"/>
    </row>
    <row r="21" spans="1:15" ht="44.1" customHeight="1" x14ac:dyDescent="0.2">
      <c r="A21" s="2">
        <v>13</v>
      </c>
      <c r="B21" s="607" t="s">
        <v>363</v>
      </c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9"/>
    </row>
    <row r="22" spans="1:15" ht="44.1" customHeight="1" x14ac:dyDescent="0.2">
      <c r="A22" s="2">
        <v>14</v>
      </c>
      <c r="B22" s="607" t="s">
        <v>364</v>
      </c>
      <c r="C22" s="608"/>
      <c r="D22" s="608"/>
      <c r="E22" s="608"/>
      <c r="F22" s="608"/>
      <c r="G22" s="608"/>
      <c r="H22" s="608"/>
      <c r="I22" s="608"/>
      <c r="J22" s="608"/>
      <c r="K22" s="608"/>
      <c r="L22" s="608"/>
      <c r="M22" s="608"/>
      <c r="N22" s="608"/>
      <c r="O22" s="609"/>
    </row>
    <row r="23" spans="1:15" ht="44.1" customHeight="1" x14ac:dyDescent="0.2">
      <c r="A23" s="2">
        <v>15</v>
      </c>
      <c r="B23" s="607" t="s">
        <v>365</v>
      </c>
      <c r="C23" s="608"/>
      <c r="D23" s="608"/>
      <c r="E23" s="608"/>
      <c r="F23" s="608"/>
      <c r="G23" s="608"/>
      <c r="H23" s="608"/>
      <c r="I23" s="608"/>
      <c r="J23" s="608"/>
      <c r="K23" s="608"/>
      <c r="L23" s="608"/>
      <c r="M23" s="608"/>
      <c r="N23" s="608"/>
      <c r="O23" s="609"/>
    </row>
    <row r="24" spans="1:15" ht="44.1" customHeight="1" x14ac:dyDescent="0.2">
      <c r="A24" s="2">
        <v>16</v>
      </c>
      <c r="B24" s="607" t="s">
        <v>366</v>
      </c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9"/>
    </row>
    <row r="25" spans="1:15" ht="44.1" customHeight="1" x14ac:dyDescent="0.2">
      <c r="A25" s="2">
        <v>17</v>
      </c>
      <c r="B25" s="607" t="s">
        <v>367</v>
      </c>
      <c r="C25" s="608"/>
      <c r="D25" s="608"/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609"/>
    </row>
    <row r="26" spans="1:15" ht="44.1" customHeight="1" x14ac:dyDescent="0.2">
      <c r="A26" s="2">
        <v>18</v>
      </c>
      <c r="B26" s="607" t="s">
        <v>368</v>
      </c>
      <c r="C26" s="608"/>
      <c r="D26" s="608"/>
      <c r="E26" s="608"/>
      <c r="F26" s="608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1:15" ht="44.1" customHeight="1" x14ac:dyDescent="0.2">
      <c r="A27" s="2">
        <v>19</v>
      </c>
      <c r="B27" s="607" t="s">
        <v>369</v>
      </c>
      <c r="C27" s="608"/>
      <c r="D27" s="608"/>
      <c r="E27" s="608"/>
      <c r="F27" s="608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1:15" ht="44.1" customHeight="1" x14ac:dyDescent="0.2">
      <c r="A28" s="2">
        <v>20</v>
      </c>
      <c r="B28" s="607" t="s">
        <v>370</v>
      </c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7"/>
      <c r="O28" s="625"/>
    </row>
    <row r="29" spans="1:15" ht="44.1" customHeight="1" x14ac:dyDescent="0.2">
      <c r="A29" s="2">
        <v>21</v>
      </c>
      <c r="B29" s="607" t="s">
        <v>371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25"/>
    </row>
    <row r="30" spans="1:15" ht="44.1" customHeight="1" x14ac:dyDescent="0.2">
      <c r="A30" s="2">
        <v>22</v>
      </c>
      <c r="B30" s="607" t="s">
        <v>372</v>
      </c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25"/>
    </row>
    <row r="31" spans="1:15" ht="44.1" customHeight="1" x14ac:dyDescent="0.2">
      <c r="A31" s="2">
        <v>23</v>
      </c>
      <c r="B31" s="607" t="s">
        <v>373</v>
      </c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9"/>
    </row>
    <row r="32" spans="1:15" ht="44.1" customHeight="1" x14ac:dyDescent="0.2">
      <c r="A32" s="2">
        <v>24</v>
      </c>
      <c r="B32" s="607" t="s">
        <v>374</v>
      </c>
      <c r="C32" s="608"/>
      <c r="D32" s="608"/>
      <c r="E32" s="608"/>
      <c r="F32" s="608"/>
      <c r="G32" s="608"/>
      <c r="H32" s="608"/>
      <c r="I32" s="608"/>
      <c r="J32" s="608"/>
      <c r="K32" s="608"/>
      <c r="L32" s="608"/>
      <c r="M32" s="608"/>
      <c r="N32" s="608"/>
      <c r="O32" s="609"/>
    </row>
    <row r="33" spans="1:15" ht="44.1" customHeight="1" x14ac:dyDescent="0.2">
      <c r="A33" s="2">
        <v>25</v>
      </c>
      <c r="B33" s="607" t="s">
        <v>375</v>
      </c>
      <c r="C33" s="608"/>
      <c r="D33" s="608"/>
      <c r="E33" s="608"/>
      <c r="F33" s="608"/>
      <c r="G33" s="608"/>
      <c r="H33" s="608"/>
      <c r="I33" s="608"/>
      <c r="J33" s="608"/>
      <c r="K33" s="608"/>
      <c r="L33" s="608"/>
      <c r="M33" s="608"/>
      <c r="N33" s="608"/>
      <c r="O33" s="609"/>
    </row>
    <row r="34" spans="1:15" ht="44.1" customHeight="1" x14ac:dyDescent="0.2">
      <c r="A34" s="2">
        <v>26</v>
      </c>
      <c r="B34" s="607" t="s">
        <v>376</v>
      </c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25"/>
    </row>
    <row r="35" spans="1:15" ht="44.1" customHeight="1" x14ac:dyDescent="0.2">
      <c r="A35" s="2">
        <v>27</v>
      </c>
      <c r="B35" s="607" t="s">
        <v>377</v>
      </c>
      <c r="C35" s="607"/>
      <c r="D35" s="607"/>
      <c r="E35" s="607"/>
      <c r="F35" s="607"/>
      <c r="G35" s="607"/>
      <c r="H35" s="607"/>
      <c r="I35" s="607"/>
      <c r="J35" s="607"/>
      <c r="K35" s="607"/>
      <c r="L35" s="607"/>
      <c r="M35" s="607"/>
      <c r="N35" s="607"/>
      <c r="O35" s="625"/>
    </row>
    <row r="36" spans="1:15" ht="44.1" customHeight="1" x14ac:dyDescent="0.2">
      <c r="A36" s="2">
        <v>28</v>
      </c>
      <c r="B36" s="607" t="s">
        <v>378</v>
      </c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7"/>
      <c r="O36" s="625"/>
    </row>
    <row r="37" spans="1:15" ht="44.1" customHeight="1" x14ac:dyDescent="0.2">
      <c r="A37" s="2">
        <v>29</v>
      </c>
      <c r="B37" s="607" t="s">
        <v>379</v>
      </c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7"/>
      <c r="O37" s="625"/>
    </row>
    <row r="38" spans="1:15" ht="44.1" customHeight="1" x14ac:dyDescent="0.2">
      <c r="A38" s="2">
        <v>30</v>
      </c>
      <c r="B38" s="607" t="s">
        <v>380</v>
      </c>
      <c r="C38" s="607"/>
      <c r="D38" s="607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25"/>
    </row>
    <row r="39" spans="1:15" ht="44.1" customHeight="1" x14ac:dyDescent="0.2">
      <c r="A39" s="2">
        <v>31</v>
      </c>
      <c r="B39" s="607" t="s">
        <v>381</v>
      </c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607"/>
      <c r="O39" s="625"/>
    </row>
    <row r="40" spans="1:15" ht="44.1" customHeight="1" x14ac:dyDescent="0.2">
      <c r="A40" s="2">
        <v>32</v>
      </c>
      <c r="B40" s="607" t="s">
        <v>382</v>
      </c>
      <c r="C40" s="607"/>
      <c r="D40" s="607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25"/>
    </row>
    <row r="41" spans="1:15" ht="44.1" customHeight="1" x14ac:dyDescent="0.2">
      <c r="A41" s="2">
        <v>33</v>
      </c>
      <c r="B41" s="607" t="s">
        <v>383</v>
      </c>
      <c r="C41" s="608"/>
      <c r="D41" s="608"/>
      <c r="E41" s="608"/>
      <c r="F41" s="608"/>
      <c r="G41" s="608"/>
      <c r="H41" s="608"/>
      <c r="I41" s="608"/>
      <c r="J41" s="608"/>
      <c r="K41" s="608"/>
      <c r="L41" s="608"/>
      <c r="M41" s="608"/>
      <c r="N41" s="608"/>
      <c r="O41" s="609"/>
    </row>
    <row r="42" spans="1:15" ht="44.1" customHeight="1" x14ac:dyDescent="0.2">
      <c r="A42" s="2">
        <v>34</v>
      </c>
      <c r="B42" s="607" t="s">
        <v>384</v>
      </c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9"/>
    </row>
    <row r="43" spans="1:15" ht="44.1" customHeight="1" x14ac:dyDescent="0.2">
      <c r="A43" s="2">
        <v>35</v>
      </c>
      <c r="B43" s="607" t="s">
        <v>385</v>
      </c>
      <c r="C43" s="608"/>
      <c r="D43" s="608"/>
      <c r="E43" s="608"/>
      <c r="F43" s="608"/>
      <c r="G43" s="608"/>
      <c r="H43" s="608"/>
      <c r="I43" s="608"/>
      <c r="J43" s="608"/>
      <c r="K43" s="608"/>
      <c r="L43" s="608"/>
      <c r="M43" s="608"/>
      <c r="N43" s="608"/>
      <c r="O43" s="609"/>
    </row>
    <row r="44" spans="1:15" ht="44.1" customHeight="1" x14ac:dyDescent="0.2">
      <c r="A44" s="2">
        <v>36</v>
      </c>
      <c r="B44" s="607" t="s">
        <v>386</v>
      </c>
      <c r="C44" s="608"/>
      <c r="D44" s="608"/>
      <c r="E44" s="608"/>
      <c r="F44" s="608"/>
      <c r="G44" s="608"/>
      <c r="H44" s="608"/>
      <c r="I44" s="608"/>
      <c r="J44" s="608"/>
      <c r="K44" s="608"/>
      <c r="L44" s="608"/>
      <c r="M44" s="608"/>
      <c r="N44" s="608"/>
      <c r="O44" s="609"/>
    </row>
    <row r="45" spans="1:15" ht="44.1" customHeight="1" x14ac:dyDescent="0.2">
      <c r="A45" s="2">
        <v>37</v>
      </c>
      <c r="B45" s="607" t="s">
        <v>387</v>
      </c>
      <c r="C45" s="608"/>
      <c r="D45" s="608"/>
      <c r="E45" s="608"/>
      <c r="F45" s="608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1:15" ht="44.1" customHeight="1" x14ac:dyDescent="0.2">
      <c r="A46" s="2">
        <v>38</v>
      </c>
      <c r="B46" s="607" t="s">
        <v>388</v>
      </c>
      <c r="C46" s="608"/>
      <c r="D46" s="608"/>
      <c r="E46" s="608"/>
      <c r="F46" s="608"/>
      <c r="G46" s="608"/>
      <c r="H46" s="608"/>
      <c r="I46" s="608"/>
      <c r="J46" s="608"/>
      <c r="K46" s="608"/>
      <c r="L46" s="608"/>
      <c r="M46" s="608"/>
      <c r="N46" s="608"/>
      <c r="O46" s="609"/>
    </row>
    <row r="47" spans="1:15" ht="44.1" customHeight="1" x14ac:dyDescent="0.2">
      <c r="A47" s="2">
        <v>39</v>
      </c>
      <c r="B47" s="607" t="s">
        <v>389</v>
      </c>
      <c r="C47" s="608"/>
      <c r="D47" s="608"/>
      <c r="E47" s="608"/>
      <c r="F47" s="608"/>
      <c r="G47" s="608"/>
      <c r="H47" s="608"/>
      <c r="I47" s="608"/>
      <c r="J47" s="608"/>
      <c r="K47" s="608"/>
      <c r="L47" s="608"/>
      <c r="M47" s="608"/>
      <c r="N47" s="608"/>
      <c r="O47" s="609"/>
    </row>
    <row r="48" spans="1:15" ht="44.1" customHeight="1" x14ac:dyDescent="0.2">
      <c r="A48" s="2">
        <v>40</v>
      </c>
      <c r="B48" s="607" t="s">
        <v>390</v>
      </c>
      <c r="C48" s="608"/>
      <c r="D48" s="608"/>
      <c r="E48" s="608"/>
      <c r="F48" s="608"/>
      <c r="G48" s="608"/>
      <c r="H48" s="608"/>
      <c r="I48" s="608"/>
      <c r="J48" s="608"/>
      <c r="K48" s="608"/>
      <c r="L48" s="608"/>
      <c r="M48" s="608"/>
      <c r="N48" s="608"/>
      <c r="O48" s="609"/>
    </row>
    <row r="49" spans="1:15" ht="44.1" customHeight="1" x14ac:dyDescent="0.2">
      <c r="A49" s="2">
        <v>41</v>
      </c>
      <c r="B49" s="607" t="s">
        <v>391</v>
      </c>
      <c r="C49" s="608"/>
      <c r="D49" s="608"/>
      <c r="E49" s="608"/>
      <c r="F49" s="608"/>
      <c r="G49" s="608"/>
      <c r="H49" s="608"/>
      <c r="I49" s="608"/>
      <c r="J49" s="608"/>
      <c r="K49" s="608"/>
      <c r="L49" s="608"/>
      <c r="M49" s="608"/>
      <c r="N49" s="608"/>
      <c r="O49" s="609"/>
    </row>
    <row r="50" spans="1:15" ht="44.1" customHeight="1" x14ac:dyDescent="0.2">
      <c r="A50" s="2">
        <v>42</v>
      </c>
      <c r="B50" s="607" t="s">
        <v>392</v>
      </c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1:15" ht="44.1" customHeight="1" x14ac:dyDescent="0.2">
      <c r="A51" s="2">
        <v>43</v>
      </c>
      <c r="B51" s="607" t="s">
        <v>393</v>
      </c>
      <c r="C51" s="608"/>
      <c r="D51" s="608"/>
      <c r="E51" s="608"/>
      <c r="F51" s="608"/>
      <c r="G51" s="608"/>
      <c r="H51" s="608"/>
      <c r="I51" s="608"/>
      <c r="J51" s="608"/>
      <c r="K51" s="608"/>
      <c r="L51" s="608"/>
      <c r="M51" s="608"/>
      <c r="N51" s="608"/>
      <c r="O51" s="609"/>
    </row>
    <row r="52" spans="1:15" ht="44.1" customHeight="1" x14ac:dyDescent="0.2">
      <c r="A52" s="2">
        <v>44</v>
      </c>
      <c r="B52" s="607" t="s">
        <v>394</v>
      </c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608"/>
      <c r="N52" s="608"/>
      <c r="O52" s="609"/>
    </row>
    <row r="53" spans="1:15" ht="44.1" customHeight="1" x14ac:dyDescent="0.2">
      <c r="A53" s="2">
        <v>45</v>
      </c>
      <c r="B53" s="607" t="s">
        <v>395</v>
      </c>
      <c r="C53" s="608"/>
      <c r="D53" s="608"/>
      <c r="E53" s="608"/>
      <c r="F53" s="608"/>
      <c r="G53" s="608"/>
      <c r="H53" s="608"/>
      <c r="I53" s="608"/>
      <c r="J53" s="608"/>
      <c r="K53" s="608"/>
      <c r="L53" s="608"/>
      <c r="M53" s="608"/>
      <c r="N53" s="608"/>
      <c r="O53" s="609"/>
    </row>
    <row r="54" spans="1:15" ht="44.1" customHeight="1" x14ac:dyDescent="0.2">
      <c r="A54" s="2">
        <v>46</v>
      </c>
      <c r="B54" s="607" t="s">
        <v>396</v>
      </c>
      <c r="C54" s="608"/>
      <c r="D54" s="608"/>
      <c r="E54" s="608"/>
      <c r="F54" s="608"/>
      <c r="G54" s="608"/>
      <c r="H54" s="608"/>
      <c r="I54" s="608"/>
      <c r="J54" s="608"/>
      <c r="K54" s="608"/>
      <c r="L54" s="608"/>
      <c r="M54" s="608"/>
      <c r="N54" s="608"/>
      <c r="O54" s="609"/>
    </row>
    <row r="55" spans="1:15" ht="44.1" customHeight="1" x14ac:dyDescent="0.2">
      <c r="A55" s="2">
        <v>47</v>
      </c>
      <c r="B55" s="607" t="s">
        <v>397</v>
      </c>
      <c r="C55" s="608"/>
      <c r="D55" s="608"/>
      <c r="E55" s="608"/>
      <c r="F55" s="608"/>
      <c r="G55" s="608"/>
      <c r="H55" s="608"/>
      <c r="I55" s="608"/>
      <c r="J55" s="608"/>
      <c r="K55" s="608"/>
      <c r="L55" s="608"/>
      <c r="M55" s="608"/>
      <c r="N55" s="608"/>
      <c r="O55" s="609"/>
    </row>
    <row r="56" spans="1:15" ht="44.1" customHeight="1" x14ac:dyDescent="0.2">
      <c r="A56" s="2">
        <v>48</v>
      </c>
      <c r="B56" s="607" t="s">
        <v>398</v>
      </c>
      <c r="C56" s="608"/>
      <c r="D56" s="608"/>
      <c r="E56" s="608"/>
      <c r="F56" s="608"/>
      <c r="G56" s="608"/>
      <c r="H56" s="608"/>
      <c r="I56" s="608"/>
      <c r="J56" s="608"/>
      <c r="K56" s="608"/>
      <c r="L56" s="608"/>
      <c r="M56" s="608"/>
      <c r="N56" s="608"/>
      <c r="O56" s="609"/>
    </row>
    <row r="57" spans="1:15" ht="44.1" customHeight="1" x14ac:dyDescent="0.2">
      <c r="A57" s="2">
        <v>49</v>
      </c>
      <c r="B57" s="607" t="s">
        <v>399</v>
      </c>
      <c r="C57" s="608"/>
      <c r="D57" s="608"/>
      <c r="E57" s="608"/>
      <c r="F57" s="608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1:15" ht="44.1" customHeight="1" x14ac:dyDescent="0.2">
      <c r="A58" s="2">
        <v>50</v>
      </c>
      <c r="B58" s="607" t="s">
        <v>400</v>
      </c>
      <c r="C58" s="608"/>
      <c r="D58" s="608"/>
      <c r="E58" s="608"/>
      <c r="F58" s="608"/>
      <c r="G58" s="608"/>
      <c r="H58" s="608"/>
      <c r="I58" s="608"/>
      <c r="J58" s="608"/>
      <c r="K58" s="608"/>
      <c r="L58" s="608"/>
      <c r="M58" s="608"/>
      <c r="N58" s="608"/>
      <c r="O58" s="609"/>
    </row>
    <row r="59" spans="1:15" ht="44.1" customHeight="1" x14ac:dyDescent="0.2">
      <c r="A59" s="2">
        <v>51</v>
      </c>
      <c r="B59" s="607" t="s">
        <v>401</v>
      </c>
      <c r="C59" s="608"/>
      <c r="D59" s="608"/>
      <c r="E59" s="608"/>
      <c r="F59" s="608"/>
      <c r="G59" s="608"/>
      <c r="H59" s="608"/>
      <c r="I59" s="608"/>
      <c r="J59" s="608"/>
      <c r="K59" s="608"/>
      <c r="L59" s="608"/>
      <c r="M59" s="608"/>
      <c r="N59" s="608"/>
      <c r="O59" s="609"/>
    </row>
    <row r="60" spans="1:15" ht="44.1" customHeight="1" x14ac:dyDescent="0.2">
      <c r="A60" s="2">
        <v>52</v>
      </c>
      <c r="B60" s="607" t="s">
        <v>402</v>
      </c>
      <c r="C60" s="607"/>
      <c r="D60" s="607"/>
      <c r="E60" s="607"/>
      <c r="F60" s="607"/>
      <c r="G60" s="607"/>
      <c r="H60" s="607"/>
      <c r="I60" s="607"/>
      <c r="J60" s="607"/>
      <c r="K60" s="607"/>
      <c r="L60" s="607"/>
      <c r="M60" s="607"/>
      <c r="N60" s="607"/>
      <c r="O60" s="625"/>
    </row>
    <row r="61" spans="1:15" ht="44.1" customHeight="1" x14ac:dyDescent="0.2">
      <c r="A61" s="2">
        <v>53</v>
      </c>
      <c r="B61" s="607" t="s">
        <v>403</v>
      </c>
      <c r="C61" s="607"/>
      <c r="D61" s="607"/>
      <c r="E61" s="607"/>
      <c r="F61" s="607"/>
      <c r="G61" s="607"/>
      <c r="H61" s="607"/>
      <c r="I61" s="607"/>
      <c r="J61" s="607"/>
      <c r="K61" s="607"/>
      <c r="L61" s="607"/>
      <c r="M61" s="607"/>
      <c r="N61" s="607"/>
      <c r="O61" s="625"/>
    </row>
    <row r="62" spans="1:15" ht="44.1" customHeight="1" x14ac:dyDescent="0.2">
      <c r="A62" s="2">
        <v>54</v>
      </c>
      <c r="B62" s="607" t="s">
        <v>404</v>
      </c>
      <c r="C62" s="607"/>
      <c r="D62" s="607"/>
      <c r="E62" s="607"/>
      <c r="F62" s="607"/>
      <c r="G62" s="607"/>
      <c r="H62" s="607"/>
      <c r="I62" s="607"/>
      <c r="J62" s="607"/>
      <c r="K62" s="607"/>
      <c r="L62" s="607"/>
      <c r="M62" s="607"/>
      <c r="N62" s="607"/>
      <c r="O62" s="625"/>
    </row>
    <row r="63" spans="1:15" ht="45.75" customHeight="1" x14ac:dyDescent="0.2">
      <c r="A63" s="2">
        <v>55</v>
      </c>
      <c r="B63" s="607" t="s">
        <v>405</v>
      </c>
      <c r="C63" s="607"/>
      <c r="D63" s="607"/>
      <c r="E63" s="607"/>
      <c r="F63" s="607"/>
      <c r="G63" s="607"/>
      <c r="H63" s="607"/>
      <c r="I63" s="607"/>
      <c r="J63" s="607"/>
      <c r="K63" s="607"/>
      <c r="L63" s="607"/>
      <c r="M63" s="607"/>
      <c r="N63" s="607"/>
      <c r="O63" s="625"/>
    </row>
    <row r="64" spans="1:15" ht="45.75" customHeight="1" x14ac:dyDescent="0.2">
      <c r="A64" s="2">
        <v>56</v>
      </c>
      <c r="B64" s="607" t="s">
        <v>406</v>
      </c>
      <c r="C64" s="607"/>
      <c r="D64" s="607"/>
      <c r="E64" s="607"/>
      <c r="F64" s="607"/>
      <c r="G64" s="607"/>
      <c r="H64" s="607"/>
      <c r="I64" s="607"/>
      <c r="J64" s="607"/>
      <c r="K64" s="607"/>
      <c r="L64" s="607"/>
      <c r="M64" s="607"/>
      <c r="N64" s="607"/>
      <c r="O64" s="625"/>
    </row>
    <row r="65" spans="1:15" ht="45.75" customHeight="1" x14ac:dyDescent="0.2">
      <c r="A65" s="2">
        <v>57</v>
      </c>
      <c r="B65" s="607" t="s">
        <v>407</v>
      </c>
      <c r="C65" s="607"/>
      <c r="D65" s="607"/>
      <c r="E65" s="607"/>
      <c r="F65" s="607"/>
      <c r="G65" s="607"/>
      <c r="H65" s="607"/>
      <c r="I65" s="607"/>
      <c r="J65" s="607"/>
      <c r="K65" s="607"/>
      <c r="L65" s="607"/>
      <c r="M65" s="607"/>
      <c r="N65" s="607"/>
      <c r="O65" s="625"/>
    </row>
    <row r="66" spans="1:15" ht="38.1" customHeight="1" x14ac:dyDescent="0.2">
      <c r="A66" s="2">
        <v>58</v>
      </c>
      <c r="B66" s="607" t="s">
        <v>408</v>
      </c>
      <c r="C66" s="607"/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25"/>
    </row>
    <row r="67" spans="1:15" ht="38.1" customHeight="1" x14ac:dyDescent="0.2">
      <c r="A67" s="2">
        <v>59</v>
      </c>
      <c r="B67" s="607" t="s">
        <v>409</v>
      </c>
      <c r="C67" s="607"/>
      <c r="D67" s="607"/>
      <c r="E67" s="607"/>
      <c r="F67" s="607"/>
      <c r="G67" s="607"/>
      <c r="H67" s="607"/>
      <c r="I67" s="607"/>
      <c r="J67" s="607"/>
      <c r="K67" s="607"/>
      <c r="L67" s="607"/>
      <c r="M67" s="607"/>
      <c r="N67" s="607"/>
      <c r="O67" s="625"/>
    </row>
    <row r="68" spans="1:15" ht="38.1" customHeight="1" x14ac:dyDescent="0.2">
      <c r="A68" s="2">
        <v>60</v>
      </c>
      <c r="B68" s="607" t="s">
        <v>410</v>
      </c>
      <c r="C68" s="607"/>
      <c r="D68" s="607"/>
      <c r="E68" s="607"/>
      <c r="F68" s="607"/>
      <c r="G68" s="607"/>
      <c r="H68" s="607"/>
      <c r="I68" s="607"/>
      <c r="J68" s="607"/>
      <c r="K68" s="607"/>
      <c r="L68" s="607"/>
      <c r="M68" s="607"/>
      <c r="N68" s="607"/>
      <c r="O68" s="625"/>
    </row>
    <row r="69" spans="1:15" ht="38.1" customHeight="1" x14ac:dyDescent="0.2">
      <c r="A69" s="2">
        <v>61</v>
      </c>
      <c r="B69" s="607" t="s">
        <v>411</v>
      </c>
      <c r="C69" s="607"/>
      <c r="D69" s="607"/>
      <c r="E69" s="607"/>
      <c r="F69" s="607"/>
      <c r="G69" s="607"/>
      <c r="H69" s="607"/>
      <c r="I69" s="607"/>
      <c r="J69" s="607"/>
      <c r="K69" s="607"/>
      <c r="L69" s="607"/>
      <c r="M69" s="607"/>
      <c r="N69" s="607"/>
      <c r="O69" s="625"/>
    </row>
    <row r="70" spans="1:15" ht="38.1" customHeight="1" x14ac:dyDescent="0.2">
      <c r="A70" s="2">
        <v>62</v>
      </c>
      <c r="B70" s="607" t="s">
        <v>412</v>
      </c>
      <c r="C70" s="607"/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07"/>
      <c r="O70" s="625"/>
    </row>
    <row r="71" spans="1:15" ht="38.1" customHeight="1" x14ac:dyDescent="0.2">
      <c r="A71" s="2">
        <v>63</v>
      </c>
      <c r="B71" s="607" t="s">
        <v>413</v>
      </c>
      <c r="C71" s="607"/>
      <c r="D71" s="607"/>
      <c r="E71" s="607"/>
      <c r="F71" s="607"/>
      <c r="G71" s="607"/>
      <c r="H71" s="607"/>
      <c r="I71" s="607"/>
      <c r="J71" s="607"/>
      <c r="K71" s="607"/>
      <c r="L71" s="607"/>
      <c r="M71" s="607"/>
      <c r="N71" s="607"/>
      <c r="O71" s="625"/>
    </row>
    <row r="72" spans="1:15" ht="38.1" customHeight="1" x14ac:dyDescent="0.2">
      <c r="A72" s="2">
        <v>64</v>
      </c>
      <c r="B72" s="607" t="s">
        <v>414</v>
      </c>
      <c r="C72" s="607"/>
      <c r="D72" s="607"/>
      <c r="E72" s="607"/>
      <c r="F72" s="607"/>
      <c r="G72" s="607"/>
      <c r="H72" s="607"/>
      <c r="I72" s="607"/>
      <c r="J72" s="607"/>
      <c r="K72" s="607"/>
      <c r="L72" s="607"/>
      <c r="M72" s="607"/>
      <c r="N72" s="607"/>
      <c r="O72" s="625"/>
    </row>
    <row r="73" spans="1:15" ht="38.1" customHeight="1" x14ac:dyDescent="0.2">
      <c r="A73" s="2">
        <v>65</v>
      </c>
      <c r="B73" s="607" t="s">
        <v>415</v>
      </c>
      <c r="C73" s="607"/>
      <c r="D73" s="607"/>
      <c r="E73" s="607"/>
      <c r="F73" s="607"/>
      <c r="G73" s="607"/>
      <c r="H73" s="607"/>
      <c r="I73" s="607"/>
      <c r="J73" s="607"/>
      <c r="K73" s="607"/>
      <c r="L73" s="607"/>
      <c r="M73" s="607"/>
      <c r="N73" s="607"/>
      <c r="O73" s="625"/>
    </row>
    <row r="74" spans="1:15" ht="38.1" customHeight="1" x14ac:dyDescent="0.2">
      <c r="A74" s="2">
        <v>66</v>
      </c>
      <c r="B74" s="607" t="s">
        <v>416</v>
      </c>
      <c r="C74" s="607"/>
      <c r="D74" s="607"/>
      <c r="E74" s="607"/>
      <c r="F74" s="607"/>
      <c r="G74" s="607"/>
      <c r="H74" s="607"/>
      <c r="I74" s="607"/>
      <c r="J74" s="607"/>
      <c r="K74" s="607"/>
      <c r="L74" s="607"/>
      <c r="M74" s="607"/>
      <c r="N74" s="607"/>
      <c r="O74" s="625"/>
    </row>
    <row r="75" spans="1:15" ht="38.1" customHeight="1" x14ac:dyDescent="0.2">
      <c r="A75" s="2">
        <v>67</v>
      </c>
      <c r="B75" s="607" t="s">
        <v>417</v>
      </c>
      <c r="C75" s="607"/>
      <c r="D75" s="607"/>
      <c r="E75" s="607"/>
      <c r="F75" s="607"/>
      <c r="G75" s="607"/>
      <c r="H75" s="607"/>
      <c r="I75" s="607"/>
      <c r="J75" s="607"/>
      <c r="K75" s="607"/>
      <c r="L75" s="607"/>
      <c r="M75" s="607"/>
      <c r="N75" s="607"/>
      <c r="O75" s="625"/>
    </row>
    <row r="76" spans="1:15" ht="38.1" customHeight="1" x14ac:dyDescent="0.2">
      <c r="A76" s="2">
        <v>68</v>
      </c>
      <c r="B76" s="607" t="s">
        <v>418</v>
      </c>
      <c r="C76" s="607"/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625"/>
    </row>
    <row r="77" spans="1:15" ht="38.1" customHeight="1" x14ac:dyDescent="0.2">
      <c r="A77" s="2">
        <v>69</v>
      </c>
      <c r="B77" s="607" t="s">
        <v>419</v>
      </c>
      <c r="C77" s="607"/>
      <c r="D77" s="607"/>
      <c r="E77" s="607"/>
      <c r="F77" s="607"/>
      <c r="G77" s="607"/>
      <c r="H77" s="607"/>
      <c r="I77" s="607"/>
      <c r="J77" s="607"/>
      <c r="K77" s="607"/>
      <c r="L77" s="607"/>
      <c r="M77" s="607"/>
      <c r="N77" s="607"/>
      <c r="O77" s="625"/>
    </row>
    <row r="78" spans="1:15" ht="38.1" customHeight="1" x14ac:dyDescent="0.2">
      <c r="A78" s="2">
        <v>70</v>
      </c>
      <c r="B78" s="607" t="s">
        <v>420</v>
      </c>
      <c r="C78" s="607"/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607"/>
      <c r="O78" s="625"/>
    </row>
    <row r="79" spans="1:15" ht="38.1" customHeight="1" x14ac:dyDescent="0.2">
      <c r="A79" s="2">
        <v>71</v>
      </c>
      <c r="B79" s="607" t="s">
        <v>421</v>
      </c>
      <c r="C79" s="607"/>
      <c r="D79" s="607"/>
      <c r="E79" s="607"/>
      <c r="F79" s="607"/>
      <c r="G79" s="607"/>
      <c r="H79" s="607"/>
      <c r="I79" s="607"/>
      <c r="J79" s="607"/>
      <c r="K79" s="607"/>
      <c r="L79" s="607"/>
      <c r="M79" s="607"/>
      <c r="N79" s="607"/>
      <c r="O79" s="625"/>
    </row>
    <row r="80" spans="1:15" ht="38.1" customHeight="1" x14ac:dyDescent="0.2">
      <c r="A80" s="2">
        <v>72</v>
      </c>
      <c r="B80" s="607" t="s">
        <v>422</v>
      </c>
      <c r="C80" s="607"/>
      <c r="D80" s="607"/>
      <c r="E80" s="607"/>
      <c r="F80" s="607"/>
      <c r="G80" s="607"/>
      <c r="H80" s="607"/>
      <c r="I80" s="607"/>
      <c r="J80" s="607"/>
      <c r="K80" s="607"/>
      <c r="L80" s="607"/>
      <c r="M80" s="607"/>
      <c r="N80" s="607"/>
      <c r="O80" s="625"/>
    </row>
    <row r="81" ht="42.75" customHeight="1" x14ac:dyDescent="0.2"/>
  </sheetData>
  <mergeCells count="75">
    <mergeCell ref="B78:O78"/>
    <mergeCell ref="B79:O79"/>
    <mergeCell ref="B80:O80"/>
    <mergeCell ref="B72:O72"/>
    <mergeCell ref="B73:O73"/>
    <mergeCell ref="B74:O74"/>
    <mergeCell ref="B75:O75"/>
    <mergeCell ref="B76:O76"/>
    <mergeCell ref="B77:O77"/>
    <mergeCell ref="B71:O71"/>
    <mergeCell ref="B60:O60"/>
    <mergeCell ref="B61:O61"/>
    <mergeCell ref="B62:O62"/>
    <mergeCell ref="B63:O63"/>
    <mergeCell ref="B64:O64"/>
    <mergeCell ref="B65:O65"/>
    <mergeCell ref="B66:O66"/>
    <mergeCell ref="B67:O67"/>
    <mergeCell ref="B68:O68"/>
    <mergeCell ref="B69:O69"/>
    <mergeCell ref="B70:O70"/>
    <mergeCell ref="B59:O59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47:O47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35:O35"/>
    <mergeCell ref="B24:O24"/>
    <mergeCell ref="B25:O25"/>
    <mergeCell ref="B26:O26"/>
    <mergeCell ref="B27:O27"/>
    <mergeCell ref="B28:O28"/>
    <mergeCell ref="B29:O29"/>
    <mergeCell ref="B30:O30"/>
    <mergeCell ref="B31:O31"/>
    <mergeCell ref="B32:O32"/>
    <mergeCell ref="B33:O33"/>
    <mergeCell ref="B34:O34"/>
    <mergeCell ref="B23:O23"/>
    <mergeCell ref="B12:O12"/>
    <mergeCell ref="B13:O13"/>
    <mergeCell ref="B14:O14"/>
    <mergeCell ref="B15:O15"/>
    <mergeCell ref="B16:O16"/>
    <mergeCell ref="B17:O17"/>
    <mergeCell ref="B18:O18"/>
    <mergeCell ref="B19:O19"/>
    <mergeCell ref="B20:O20"/>
    <mergeCell ref="B21:O21"/>
    <mergeCell ref="B22:O22"/>
    <mergeCell ref="B11:O11"/>
    <mergeCell ref="A1:O5"/>
    <mergeCell ref="A6:O7"/>
    <mergeCell ref="B8:O8"/>
    <mergeCell ref="B9:O9"/>
    <mergeCell ref="B10:O10"/>
  </mergeCells>
  <hyperlinks>
    <hyperlink ref="B8" location="'cc1'!A1" display="cc1. ¿Cómo considera usted la situación económica de su hogar comparada con la de hace 12 meses?" xr:uid="{11EDC4D7-1AD5-4A51-95AD-83AE983B76DD}"/>
    <hyperlink ref="C8" location="'cc1'!A1" display="'cc1'!A1" xr:uid="{E0C7051F-7705-4D63-828C-A8DA507BD78C}"/>
    <hyperlink ref="D8" location="'cc1'!A1" display="'cc1'!A1" xr:uid="{7210BD4E-467F-463B-8055-A623EC008F20}"/>
    <hyperlink ref="E8" location="'cc1'!A1" display="'cc1'!A1" xr:uid="{AB157A8D-720D-47C5-B694-418AF4A08DF4}"/>
    <hyperlink ref="F8" location="'cc1'!A1" display="'cc1'!A1" xr:uid="{CD5A5EFE-3E38-4F11-9DCA-88FF363640C1}"/>
    <hyperlink ref="G8" location="'cc1'!A1" display="'cc1'!A1" xr:uid="{9D023DC8-DA4B-4C0D-86AB-39A7392A2F5C}"/>
    <hyperlink ref="H8" location="'cc1'!A1" display="'cc1'!A1" xr:uid="{519FDE1F-EEED-4AFF-B551-7A5F72FFDE84}"/>
    <hyperlink ref="I8" location="'cc1'!A1" display="'cc1'!A1" xr:uid="{A0972DB4-4EF3-46CB-A349-D842D9212C07}"/>
    <hyperlink ref="J8" location="'cc1'!A1" display="'cc1'!A1" xr:uid="{D78AC212-D7B7-452A-B669-C67F66144B81}"/>
    <hyperlink ref="K8" location="'cc1'!A1" display="'cc1'!A1" xr:uid="{78308BF3-FB43-4ED7-86AC-61EC07D6405C}"/>
    <hyperlink ref="L8" location="'cc1'!A1" display="'cc1'!A1" xr:uid="{65F9FC69-6AC8-4815-AB50-74B3B75229ED}"/>
    <hyperlink ref="M8" location="'cc1'!A1" display="'cc1'!A1" xr:uid="{24DAA6D2-4BCD-4D85-85CB-40B40B0D45F5}"/>
    <hyperlink ref="N8" location="'cc1'!A1" display="'cc1'!A1" xr:uid="{F014A44F-9C0D-41B0-89A2-AB5C1624EE8F}"/>
    <hyperlink ref="O8" location="'cc1'!A1" display="'cc1'!A1" xr:uid="{19329131-A0FC-42C6-A2CD-EB83A16BE672}"/>
    <hyperlink ref="B10" location="'cc2'!A1" display="cc2. ¿Cómo cree usted que será la situación económica de su hogar dentro de 12 meses comparada con la actual?_x000d_" xr:uid="{1662CE28-5873-4DC1-AA50-51E80F8DEDB6}"/>
    <hyperlink ref="C10" location="'cc2'!A1" display="'cc2'!A1" xr:uid="{9FBC9119-AA39-4526-AEC8-78671A51E664}"/>
    <hyperlink ref="D10" location="'cc2'!A1" display="'cc2'!A1" xr:uid="{AF95028A-6F09-4289-8C27-3E7BDD3E8D04}"/>
    <hyperlink ref="E10" location="'cc2'!A1" display="'cc2'!A1" xr:uid="{7B9DD342-4392-4387-8B19-625AD31BB269}"/>
    <hyperlink ref="F10" location="'cc2'!A1" display="'cc2'!A1" xr:uid="{40D7CA0D-6392-41A4-B09D-3EA1FAF12C45}"/>
    <hyperlink ref="G10" location="'cc2'!A1" display="'cc2'!A1" xr:uid="{9BC69CDA-F9DA-4237-9E6E-8DB958C983C2}"/>
    <hyperlink ref="H10" location="'cc2'!A1" display="'cc2'!A1" xr:uid="{39BDACF5-60CA-4B2A-B0F8-AAFFC15903D1}"/>
    <hyperlink ref="I10" location="'cc2'!A1" display="'cc2'!A1" xr:uid="{C9D2B31A-78A4-4BCD-9BDC-5BE6CCDED9F8}"/>
    <hyperlink ref="J10" location="'cc2'!A1" display="'cc2'!A1" xr:uid="{B994B576-3069-421E-AADF-E1FF07E7B867}"/>
    <hyperlink ref="K10" location="'cc2'!A1" display="'cc2'!A1" xr:uid="{B36196D5-5B36-4F36-A0C0-5234FDAB3DBE}"/>
    <hyperlink ref="L10" location="'cc2'!A1" display="'cc2'!A1" xr:uid="{B4BBC4B0-B3D5-4FF3-93A5-C882742BEE79}"/>
    <hyperlink ref="M10" location="'cc2'!A1" display="'cc2'!A1" xr:uid="{F41647DF-E5AF-44EC-A80F-CB9462F3BB88}"/>
    <hyperlink ref="N10" location="'cc2'!A1" display="'cc2'!A1" xr:uid="{F5CA7146-7685-4553-BC84-3B4F0BD8C07B}"/>
    <hyperlink ref="O10" location="'cc2'!A1" display="'cc2'!A1" xr:uid="{7AF27887-3AC4-4125-BB27-4271F2676C7B}"/>
    <hyperlink ref="B11" location="'cc3'!A1" display="cc3. ¿Cómo considera hoy la situación económica del país comparada con la de hace 12 meses?" xr:uid="{750C5D2C-1D18-42F0-A434-492A052D664F}"/>
    <hyperlink ref="C11" location="'cc3'!A1" display="'cc3'!A1" xr:uid="{D404D8CA-9E51-48A5-92CF-00608B9ED9DE}"/>
    <hyperlink ref="D11" location="'cc3'!A1" display="'cc3'!A1" xr:uid="{E7071FB7-4DBF-4F37-8869-EE785992A8ED}"/>
    <hyperlink ref="E11" location="'cc3'!A1" display="'cc3'!A1" xr:uid="{4832D920-05CC-4F2D-8860-CDFEBE415823}"/>
    <hyperlink ref="F11" location="'cc3'!A1" display="'cc3'!A1" xr:uid="{58B4DDB8-F14A-4CDF-A073-39C521707186}"/>
    <hyperlink ref="G11" location="'cc3'!A1" display="'cc3'!A1" xr:uid="{E237110E-1206-403A-A42A-F5514CE76244}"/>
    <hyperlink ref="H11" location="'cc3'!A1" display="'cc3'!A1" xr:uid="{3A4C561F-41D6-4BDF-9448-921A84E906D8}"/>
    <hyperlink ref="I11" location="'cc3'!A1" display="'cc3'!A1" xr:uid="{6D476ED4-5C20-4750-8781-65229F38E021}"/>
    <hyperlink ref="J11" location="'cc3'!A1" display="'cc3'!A1" xr:uid="{E3C367B2-2923-43AE-95C3-6761AA72ED7F}"/>
    <hyperlink ref="K11" location="'cc3'!A1" display="'cc3'!A1" xr:uid="{B8007C9C-3B49-45BE-831E-16E00A3CE361}"/>
    <hyperlink ref="L11" location="'cc3'!A1" display="'cc3'!A1" xr:uid="{11719B84-2B97-4D07-BE6C-A82DE7149BC4}"/>
    <hyperlink ref="M11" location="'cc3'!A1" display="'cc3'!A1" xr:uid="{6282C85E-0E54-444F-BD89-69D47E3634E3}"/>
    <hyperlink ref="N11" location="'cc3'!A1" display="'cc3'!A1" xr:uid="{356654CD-CAEB-44B8-8CEC-1547F82CCE27}"/>
    <hyperlink ref="O11" location="'cc3'!A1" display="'cc3'!A1" xr:uid="{D89673CA-4C17-4F36-925D-7DECFB47286C}"/>
    <hyperlink ref="B12" location="'cc4'!A1" display="cc4. ¿Cómo considera que será la situación económica del país dentro de 12 meses comparada con la situación actual?" xr:uid="{6F8CC04C-76F6-4374-BD2F-7EC4D93BA8E4}"/>
    <hyperlink ref="C12" location="'cc4'!A1" display="'cc4'!A1" xr:uid="{5869040F-3A8E-4D8C-848C-E25DB7607A2E}"/>
    <hyperlink ref="D12" location="'cc4'!A1" display="'cc4'!A1" xr:uid="{6E017DB0-8A86-4FCF-A5AF-7C7D1053DCBB}"/>
    <hyperlink ref="E12" location="'cc4'!A1" display="'cc4'!A1" xr:uid="{828EE369-95DC-47D8-92DC-4ACC9B42D6CE}"/>
    <hyperlink ref="F12" location="'cc4'!A1" display="'cc4'!A1" xr:uid="{73C473AE-19BB-4A5C-9DE0-1A296F2230A2}"/>
    <hyperlink ref="G12" location="'cc4'!A1" display="'cc4'!A1" xr:uid="{698A3C59-B51A-4A37-9CC7-9EE3CE4D2EDC}"/>
    <hyperlink ref="H12" location="'cc4'!A1" display="'cc4'!A1" xr:uid="{B1B8E042-D471-40CF-8E03-EC1E1B3359C6}"/>
    <hyperlink ref="I12" location="'cc4'!A1" display="'cc4'!A1" xr:uid="{2F1446DE-10CB-42B7-9AAD-B1D5BC0E200F}"/>
    <hyperlink ref="J12" location="'cc4'!A1" display="'cc4'!A1" xr:uid="{A71CE670-5543-448B-B115-0393EFB69584}"/>
    <hyperlink ref="K12" location="'cc4'!A1" display="'cc4'!A1" xr:uid="{CB21C919-DD48-4716-8028-C64DCEF79B2E}"/>
    <hyperlink ref="L12" location="'cc4'!A1" display="'cc4'!A1" xr:uid="{23E372AF-430B-4342-8A96-EC739A60EB4C}"/>
    <hyperlink ref="M12" location="'cc4'!A1" display="'cc4'!A1" xr:uid="{E1030DBB-1C72-442D-AFBF-8DDBF783E4C8}"/>
    <hyperlink ref="N12" location="'cc4'!A1" display="'cc4'!A1" xr:uid="{171D96D1-021D-46D2-A2D8-ABF4FB6F772B}"/>
    <hyperlink ref="O12" location="'cc4'!A1" display="'cc4'!A1" xr:uid="{A88A6227-609B-48A8-B303-A2E738DE0077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39480655-4243-46C0-B55E-D718B67D7733}"/>
    <hyperlink ref="C13" location="'cc5'!A1" display="'cc5'!A1" xr:uid="{D127E33F-01AE-43E8-A7CD-BE5FEBE05512}"/>
    <hyperlink ref="D13" location="'cc5'!A1" display="'cc5'!A1" xr:uid="{A0B10A84-900B-42C0-8B71-09E6B9DBFDB7}"/>
    <hyperlink ref="E13" location="'cc5'!A1" display="'cc5'!A1" xr:uid="{418E3A9D-B410-42A2-8497-87C02D63FA2B}"/>
    <hyperlink ref="F13" location="'cc5'!A1" display="'cc5'!A1" xr:uid="{9FCCA85D-DB95-4D39-A9D7-5281FB76E827}"/>
    <hyperlink ref="G13" location="'cc5'!A1" display="'cc5'!A1" xr:uid="{CFEA2936-35B4-4A96-ACCB-348287738184}"/>
    <hyperlink ref="H13" location="'cc5'!A1" display="'cc5'!A1" xr:uid="{E818BF29-48B5-4543-A2CA-410F4D085C10}"/>
    <hyperlink ref="I13" location="'cc5'!A1" display="'cc5'!A1" xr:uid="{19C113DB-4271-4953-8676-879E4B658516}"/>
    <hyperlink ref="J13" location="'cc5'!A1" display="'cc5'!A1" xr:uid="{FED784E6-B7C2-47B9-B118-5EF8D9F0CF63}"/>
    <hyperlink ref="K13" location="'cc5'!A1" display="'cc5'!A1" xr:uid="{9C109480-BFB8-494F-BF1D-183DDCE32CBB}"/>
    <hyperlink ref="L13" location="'cc5'!A1" display="'cc5'!A1" xr:uid="{BA83D571-C636-43DC-8755-FF55CB5E61FC}"/>
    <hyperlink ref="M13" location="'cc5'!A1" display="'cc5'!A1" xr:uid="{F20D3516-DD6A-4AB2-A438-D23AE77A61C9}"/>
    <hyperlink ref="N13" location="'cc5'!A1" display="'cc5'!A1" xr:uid="{95C1533A-9BDC-4EAA-A3AB-F591B3EC7F7D}"/>
    <hyperlink ref="O13" location="'cc5'!A1" display="'cc5'!A1" xr:uid="{4F2D52A8-E371-4918-84C4-9E640E50C0CB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0B106296-18B9-4298-B8A4-EA7C20728A84}"/>
    <hyperlink ref="C14" location="'cc6'!A1" display="'cc6'!A1" xr:uid="{130ABC2A-8FDA-40AC-A774-C7D776138DFC}"/>
    <hyperlink ref="D14" location="'cc6'!A1" display="'cc6'!A1" xr:uid="{2663E16C-C226-4066-BF34-285523419F02}"/>
    <hyperlink ref="E14" location="'cc6'!A1" display="'cc6'!A1" xr:uid="{8C6726D0-A309-4259-8BDA-A8D3400F4B5E}"/>
    <hyperlink ref="F14" location="'cc6'!A1" display="'cc6'!A1" xr:uid="{FFEB003B-E8DF-4131-AA5D-08B3140337FF}"/>
    <hyperlink ref="G14" location="'cc6'!A1" display="'cc6'!A1" xr:uid="{0C547F74-51FC-430C-A71F-6E1433237D47}"/>
    <hyperlink ref="H14" location="'cc6'!A1" display="'cc6'!A1" xr:uid="{3134D684-A276-4CC6-A23A-6E5609D47156}"/>
    <hyperlink ref="I14" location="'cc6'!A1" display="'cc6'!A1" xr:uid="{09B6C921-25AD-4AA6-8A4C-6C739D6728DE}"/>
    <hyperlink ref="J14" location="'cc6'!A1" display="'cc6'!A1" xr:uid="{3C9B915C-40E7-4AA9-B9BB-81B74E8A33FD}"/>
    <hyperlink ref="K14" location="'cc6'!A1" display="'cc6'!A1" xr:uid="{51A6A051-B242-4755-9B7F-485B16DE570D}"/>
    <hyperlink ref="L14" location="'cc6'!A1" display="'cc6'!A1" xr:uid="{62E13D00-0316-48A3-AF32-C6629F92F76E}"/>
    <hyperlink ref="M14" location="'cc6'!A1" display="'cc6'!A1" xr:uid="{91C98A80-68A6-4D18-8BA8-C4EF92A14E91}"/>
    <hyperlink ref="N14" location="'cc6'!A1" display="'cc6'!A1" xr:uid="{8238CC28-F50B-404B-B1C0-B43DEF5E9AF5}"/>
    <hyperlink ref="O14" location="'cc6'!A1" display="'cc6'!A1" xr:uid="{E8F2EF37-AC66-48C5-9C8C-4018A12013CF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D9B47F46-29FF-44C8-9178-2C4F85238B7A}"/>
    <hyperlink ref="C15" location="'cc7'!A1" display="'cc7'!A1" xr:uid="{CFA0CE12-BE7A-4964-B65E-6130D01D18AE}"/>
    <hyperlink ref="D15" location="'cc7'!A1" display="'cc7'!A1" xr:uid="{84B468C4-22BC-473A-A782-FC612999D2A2}"/>
    <hyperlink ref="E15" location="'cc7'!A1" display="'cc7'!A1" xr:uid="{2058B564-8DC3-4F10-8019-A8E2D340C6BC}"/>
    <hyperlink ref="F15" location="'cc7'!A1" display="'cc7'!A1" xr:uid="{DA24C800-0E92-4310-9FBD-E4C903379203}"/>
    <hyperlink ref="G15" location="'cc7'!A1" display="'cc7'!A1" xr:uid="{0B20DE6F-13D3-4566-83C9-9CC3EC88C5DE}"/>
    <hyperlink ref="H15" location="'cc7'!A1" display="'cc7'!A1" xr:uid="{B2BC3C9F-933A-4D5A-80FC-A8D59381D544}"/>
    <hyperlink ref="I15" location="'cc7'!A1" display="'cc7'!A1" xr:uid="{8BEED302-6E66-4BAC-A758-3B47442C095C}"/>
    <hyperlink ref="J15" location="'cc7'!A1" display="'cc7'!A1" xr:uid="{9B5F316A-80B5-43CF-8FC3-E16890210D65}"/>
    <hyperlink ref="K15" location="'cc7'!A1" display="'cc7'!A1" xr:uid="{CE7ED4FA-49F4-4876-9D9C-AB3ADD7C6E29}"/>
    <hyperlink ref="L15" location="'cc7'!A1" display="'cc7'!A1" xr:uid="{9D13A09D-5F05-474B-88F3-09FDDE76964B}"/>
    <hyperlink ref="M15" location="'cc7'!A1" display="'cc7'!A1" xr:uid="{84272A96-4010-42A0-A2F8-DCA8663EA18C}"/>
    <hyperlink ref="N15" location="'cc7'!A1" display="'cc7'!A1" xr:uid="{4316CFF1-95B7-43D6-B924-2FE2049DF06B}"/>
    <hyperlink ref="O15" location="'cc7'!A1" display="'cc7'!A1" xr:uid="{2AB5D679-6FF5-4278-A5FF-D5EBAAE0BF6F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810516C5-908C-4849-AF77-19E695E6C259}"/>
    <hyperlink ref="C16" location="'cc8'!A1" display="'cc8'!A1" xr:uid="{7F61E6CF-8A01-46EB-952C-FDCA50CFE534}"/>
    <hyperlink ref="D16" location="'cc8'!A1" display="'cc8'!A1" xr:uid="{C89ABEBE-21D2-4488-A398-F61BCB7BB6D2}"/>
    <hyperlink ref="E16" location="'cc8'!A1" display="'cc8'!A1" xr:uid="{1DCAB03E-22DB-4268-B984-85A752699BDB}"/>
    <hyperlink ref="F16" location="'cc8'!A1" display="'cc8'!A1" xr:uid="{86F63847-8446-4D32-866F-092050931C37}"/>
    <hyperlink ref="G16" location="'cc8'!A1" display="'cc8'!A1" xr:uid="{7478ED67-6E31-47A7-B57E-6BFB302D9913}"/>
    <hyperlink ref="H16" location="'cc8'!A1" display="'cc8'!A1" xr:uid="{52216EB3-FCAD-4C9D-B717-56462F142EED}"/>
    <hyperlink ref="I16" location="'cc8'!A1" display="'cc8'!A1" xr:uid="{CEF1E109-3B05-4297-B8AF-FAEC6001C501}"/>
    <hyperlink ref="J16" location="'cc8'!A1" display="'cc8'!A1" xr:uid="{17AF6CBD-B865-4F31-9ACA-3A36395B0C44}"/>
    <hyperlink ref="K16" location="'cc8'!A1" display="'cc8'!A1" xr:uid="{4A1A949F-7C96-43E4-8E68-6AA1BBCF9B9A}"/>
    <hyperlink ref="L16" location="'cc8'!A1" display="'cc8'!A1" xr:uid="{CD18E4E2-146F-4B0D-8FE6-ECA898DDA248}"/>
    <hyperlink ref="M16" location="'cc8'!A1" display="'cc8'!A1" xr:uid="{C611A291-7A3A-4225-AE6A-988A8EFC6FBC}"/>
    <hyperlink ref="N16" location="'cc8'!A1" display="'cc8'!A1" xr:uid="{DD3318F5-A29D-40DE-AEAC-0DE0D243B1FA}"/>
    <hyperlink ref="O16" location="'cc8'!A1" display="'cc8'!A1" xr:uid="{E5A2C743-68BD-4C54-BDE0-4608EF797B69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E979C1FE-30B2-4694-AD1A-A16D723C36EB}"/>
    <hyperlink ref="C17" location="'cc9'!A1" display="'cc9'!A1" xr:uid="{E65C1EC0-32DE-419E-B6B4-6FC5E7182FDF}"/>
    <hyperlink ref="D17" location="'cc9'!A1" display="'cc9'!A1" xr:uid="{F898EF22-A623-4BA7-BEA3-5C203E3F21F7}"/>
    <hyperlink ref="E17" location="'cc9'!A1" display="'cc9'!A1" xr:uid="{E860BDA3-728F-4E8A-814E-94113F310F02}"/>
    <hyperlink ref="F17" location="'cc9'!A1" display="'cc9'!A1" xr:uid="{24994136-2E07-4C6B-A034-7B7B54617C74}"/>
    <hyperlink ref="G17" location="'cc9'!A1" display="'cc9'!A1" xr:uid="{DA355609-D135-47D1-9F20-1E8893E18A00}"/>
    <hyperlink ref="H17" location="'cc9'!A1" display="'cc9'!A1" xr:uid="{544B9F63-5AA9-4D6F-ABFF-240CD0959137}"/>
    <hyperlink ref="I17" location="'cc9'!A1" display="'cc9'!A1" xr:uid="{F1B0281F-EE66-4350-92C5-7AE49338F000}"/>
    <hyperlink ref="J17" location="'cc9'!A1" display="'cc9'!A1" xr:uid="{694CD7D3-0EE2-427C-8D90-8E555E06D276}"/>
    <hyperlink ref="K17" location="'cc9'!A1" display="'cc9'!A1" xr:uid="{CA5E3A2D-16A0-4C56-986C-78390EE09854}"/>
    <hyperlink ref="L17" location="'cc9'!A1" display="'cc9'!A1" xr:uid="{D4A8546E-1FA8-4FB5-AF79-ABB564C9FCE1}"/>
    <hyperlink ref="M17" location="'cc9'!A1" display="'cc9'!A1" xr:uid="{A9A5A7FC-4452-433D-B1F8-FFA1365FF554}"/>
    <hyperlink ref="N17" location="'cc9'!A1" display="'cc9'!A1" xr:uid="{A7E1470E-1836-49A4-A30A-384ED2BBD33F}"/>
    <hyperlink ref="O17" location="'cc9'!A1" display="'cc9'!A1" xr:uid="{B171173D-F564-420B-8816-50121D53398A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4E4BBE39-11C7-42E8-92B4-1036EFF04168}"/>
    <hyperlink ref="C18" location="'cc10'!A1" display="'cc10'!A1" xr:uid="{592AFB6F-1195-437A-B27D-75B6D6F013DB}"/>
    <hyperlink ref="D18" location="'cc10'!A1" display="'cc10'!A1" xr:uid="{B6D94431-6DEC-4A06-8483-42238947CA82}"/>
    <hyperlink ref="E18" location="'cc10'!A1" display="'cc10'!A1" xr:uid="{4AE2BC34-1547-4B1E-9FFB-0CB6A8C54AA7}"/>
    <hyperlink ref="F18" location="'cc10'!A1" display="'cc10'!A1" xr:uid="{565575B5-2D8B-40ED-91C9-B2439CC54203}"/>
    <hyperlink ref="G18" location="'cc10'!A1" display="'cc10'!A1" xr:uid="{28FD2142-D3A6-4DD3-8D69-FE441ACF3CF0}"/>
    <hyperlink ref="H18" location="'cc10'!A1" display="'cc10'!A1" xr:uid="{ABAA67D9-DE5D-4D85-BF39-1FE0077CB7E0}"/>
    <hyperlink ref="I18" location="'cc10'!A1" display="'cc10'!A1" xr:uid="{23DD439E-0855-4D1B-8B4A-2A7C3F96C226}"/>
    <hyperlink ref="J18" location="'cc10'!A1" display="'cc10'!A1" xr:uid="{6DDEFB60-EAB9-4BBE-9A73-12392E484F68}"/>
    <hyperlink ref="K18" location="'cc10'!A1" display="'cc10'!A1" xr:uid="{FD09B19D-4886-49A5-9E07-E362A5781F39}"/>
    <hyperlink ref="L18" location="'cc10'!A1" display="'cc10'!A1" xr:uid="{5FE00F16-EC14-4FF2-8582-63C6D021C764}"/>
    <hyperlink ref="M18" location="'cc10'!A1" display="'cc10'!A1" xr:uid="{BB412BD6-B45D-4653-933B-18A78D8018C8}"/>
    <hyperlink ref="N18" location="'cc10'!A1" display="'cc10'!A1" xr:uid="{A08E2651-B3F8-4051-A127-5B4DC56E8C0A}"/>
    <hyperlink ref="O18" location="'cc10'!A1" display="'cc10'!A1" xr:uid="{883A2A77-B60E-4614-9D03-97064B4517E9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532E6F84-66A4-4842-997C-2B7A227D19C0}"/>
    <hyperlink ref="C19" location="'cc11'!A1" display="'cc11'!A1" xr:uid="{D6C31247-2728-4C79-996D-0EFE0AA34C7B}"/>
    <hyperlink ref="D19" location="'cc11'!A1" display="'cc11'!A1" xr:uid="{07AC2DFC-69FF-45FD-8E25-6A62126BCBB8}"/>
    <hyperlink ref="E19" location="'cc11'!A1" display="'cc11'!A1" xr:uid="{E7654A27-3E96-4549-9E33-80B1435707F9}"/>
    <hyperlink ref="F19" location="'cc11'!A1" display="'cc11'!A1" xr:uid="{281DE230-6D2D-4EE0-B0CE-A66BD47F597F}"/>
    <hyperlink ref="G19" location="'cc11'!A1" display="'cc11'!A1" xr:uid="{7195B1B6-757B-40A6-989A-18204B317C8E}"/>
    <hyperlink ref="H19" location="'cc11'!A1" display="'cc11'!A1" xr:uid="{738D5745-CDAC-4D55-808D-039A0C917F1D}"/>
    <hyperlink ref="I19" location="'cc11'!A1" display="'cc11'!A1" xr:uid="{99CE5C57-E1C1-438A-B853-1A75A23F409C}"/>
    <hyperlink ref="J19" location="'cc11'!A1" display="'cc11'!A1" xr:uid="{48011B00-3973-47AA-A08F-B79CDDAD8EC5}"/>
    <hyperlink ref="K19" location="'cc11'!A1" display="'cc11'!A1" xr:uid="{3CAD9992-D9F3-434C-8373-F48E00CAF631}"/>
    <hyperlink ref="L19" location="'cc11'!A1" display="'cc11'!A1" xr:uid="{43E922D7-ECCA-412A-892E-C24E77399DF3}"/>
    <hyperlink ref="M19" location="'cc11'!A1" display="'cc11'!A1" xr:uid="{4FCA0463-B90D-4E59-A825-B1C2113BE4BA}"/>
    <hyperlink ref="N19" location="'cc11'!A1" display="'cc11'!A1" xr:uid="{8C8D3496-9E59-4690-B80A-8D991A7D5B3A}"/>
    <hyperlink ref="O19" location="'cc11'!A1" display="'cc11'!A1" xr:uid="{5570C1CC-EFE0-45AE-8E56-D9E9778241B5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795D7719-8FD0-4628-947E-280C4AB723CF}"/>
    <hyperlink ref="C20" location="'cc12'!A1" display="'cc12'!A1" xr:uid="{79998ED0-5BC3-4FDC-A25D-8C8BFDB9F050}"/>
    <hyperlink ref="D20" location="'cc12'!A1" display=" " xr:uid="{A2C5257A-2E00-4D91-B637-6688AECD3F6F}"/>
    <hyperlink ref="E20" location="'cc12'!A1" display="'cc12'!A1" xr:uid="{871C974F-6603-4EDB-BE39-C84D860A56C9}"/>
    <hyperlink ref="F20" location="'cc12'!A1" display="'cc12'!A1" xr:uid="{29409B2E-2563-4CF5-AA7C-3C9413EA22A4}"/>
    <hyperlink ref="G20" location="'cc12'!A1" display="'cc12'!A1" xr:uid="{29C6578A-2060-4FA1-B77B-692C153BFBBD}"/>
    <hyperlink ref="H20" location="'cc12'!A1" display="'cc12'!A1" xr:uid="{A34F1ECE-4321-41A4-8B8C-920C75343667}"/>
    <hyperlink ref="I20" location="'cc12'!A1" display="'cc12'!A1" xr:uid="{D2548D89-1D5E-45E9-93EB-34B464B5DBC0}"/>
    <hyperlink ref="J20" location="'cc12'!A1" display="'cc12'!A1" xr:uid="{D4752B4D-5114-4E15-8B18-518A38131595}"/>
    <hyperlink ref="K20" location="'cc12'!A1" display="'cc12'!A1" xr:uid="{1D679867-906F-4805-B4E5-EFA23C423159}"/>
    <hyperlink ref="L20" location="'cc12'!A1" display="'cc12'!A1" xr:uid="{77D57E4A-56D7-4C53-B7D2-EFDF4DE4DFCB}"/>
    <hyperlink ref="M20" location="'cc12'!A1" display="'cc12'!A1" xr:uid="{0DE5D0A9-F332-4B31-97F6-112A66D63494}"/>
    <hyperlink ref="N20" location="'cc12'!A1" display="'cc12'!A1" xr:uid="{5FC97A01-B18F-4D91-A709-73EABFBFB4E6}"/>
    <hyperlink ref="O20" location="'cc12'!A1" display="'cc12'!A1" xr:uid="{10BC8D31-C130-4F1E-96FB-A51309B46A31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5CED45D7-6844-472F-B14D-798833D1D439}"/>
    <hyperlink ref="C21" location="'cc13'!A1" display="'cc13'!A1" xr:uid="{49A5C4D2-0F23-446E-90AF-459C1FC40942}"/>
    <hyperlink ref="D21" location="'cc13'!A1" display="'cc13'!A1" xr:uid="{E57F4D4B-CB4B-480C-93D9-BF3187F5B144}"/>
    <hyperlink ref="E21" location="'cc13'!A1" display="'cc13'!A1" xr:uid="{BADA5041-DA04-49AC-8C54-21067D8BD686}"/>
    <hyperlink ref="F21" location="'cc13'!A1" display="'cc13'!A1" xr:uid="{9CB10EE0-7A26-4CD2-A6F3-AE99B93BA3B0}"/>
    <hyperlink ref="G21" location="'cc13'!A1" display="'cc13'!A1" xr:uid="{1E7D5743-976D-4758-AA06-3AC25FA9656E}"/>
    <hyperlink ref="H21" location="'cc13'!A1" display="'cc13'!A1" xr:uid="{BEA5A003-CD34-4AEE-A12E-7C8428F16989}"/>
    <hyperlink ref="I21" location="'cc13'!A1" display="'cc13'!A1" xr:uid="{0EBC5016-2162-45D0-B613-7D89F0A20F45}"/>
    <hyperlink ref="J21" location="'cc13'!A1" display="'cc13'!A1" xr:uid="{818B5A45-317A-4FDB-8816-D456F47B8CB5}"/>
    <hyperlink ref="K21" location="'cc13'!A1" display="'cc13'!A1" xr:uid="{AA57B720-B6E6-4096-A92B-7323C4A8A110}"/>
    <hyperlink ref="L21" location="'cc13'!A1" display="'cc13'!A1" xr:uid="{047D6B85-17AD-4B1C-BB00-07C786BA85C4}"/>
    <hyperlink ref="M21" location="'cc13'!A1" display="'cc13'!A1" xr:uid="{CF0A68B1-6963-4801-957B-447863703721}"/>
    <hyperlink ref="N21" location="'cc13'!A1" display="'cc13'!A1" xr:uid="{6D2DFA63-3D6A-46B7-B1EE-6B112656EA62}"/>
    <hyperlink ref="O21" location="'cc13'!A1" display="'cc13'!A1" xr:uid="{2F3916EE-86DA-438E-9E8B-734455A0667A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95ED41E5-C1E9-4CE6-A100-BF741BD1266D}"/>
    <hyperlink ref="C22" location="'bs1'!A1" display="'bs1'!A1" xr:uid="{4E5AFBFB-2A43-467F-AC3E-68EF2BD6EE6F}"/>
    <hyperlink ref="D22" location="'bs1'!A1" display="'bs1'!A1" xr:uid="{916CD484-6790-47CF-8910-1C648639D7F7}"/>
    <hyperlink ref="E22" location="'bs1'!A1" display="'bs1'!A1" xr:uid="{3A0BBAE0-E8BD-4A22-8FC7-45EC4B49BD59}"/>
    <hyperlink ref="F22" location="'bs1'!A1" display="'bs1'!A1" xr:uid="{1165BC8E-B917-4B55-892E-D7A016660AF2}"/>
    <hyperlink ref="G22" location="'bs1'!A1" display="'bs1'!A1" xr:uid="{4AF662B8-3D64-4C3F-915E-5A1BD58834B7}"/>
    <hyperlink ref="H22" location="'bs1'!A1" display="'bs1'!A1" xr:uid="{9C405601-A0BE-4FC3-A0A2-59BFD6D39D28}"/>
    <hyperlink ref="I22" location="'bs1'!A1" display="'bs1'!A1" xr:uid="{443C6F1D-6493-46CE-9867-17F2971E52D4}"/>
    <hyperlink ref="J22" location="'bs1'!A1" display="'bs1'!A1" xr:uid="{AE041B83-7EC3-428D-BDB5-3E83E4D87672}"/>
    <hyperlink ref="K22" location="'bs1'!A1" display="'bs1'!A1" xr:uid="{F8C42C4E-44A3-48DF-832C-A1A403E420B7}"/>
    <hyperlink ref="L22" location="'bs1'!A1" display="'bs1'!A1" xr:uid="{B0A25D9D-E5D5-46E7-8995-B7166C3F1DF6}"/>
    <hyperlink ref="M22" location="'bs1'!A1" display="'bs1'!A1" xr:uid="{FDD7CA1B-DBA2-4E5A-8C71-296267703F3C}"/>
    <hyperlink ref="N22" location="'bs1'!A1" display="'bs1'!A1" xr:uid="{527AF6D0-E460-4D2D-B5BA-1061AF941766}"/>
    <hyperlink ref="O22" location="'bs1'!A1" display="'bs1'!A1" xr:uid="{9EF87C62-B81C-4E41-8615-2AD4F1A2A103}"/>
    <hyperlink ref="B26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2AC876F9-FC0E-4628-B1B2-0AD25D50090A}"/>
    <hyperlink ref="C26" location="'bs4'!A1" display="'bs4'!A1" xr:uid="{1AFE714F-1D0A-4034-BB64-9D274AD3A4BC}"/>
    <hyperlink ref="D26" location="'bs4'!A1" display="'bs4'!A1" xr:uid="{9880AB6C-B0BB-43D3-9273-0E5C5866CC01}"/>
    <hyperlink ref="E26" location="'bs4'!A1" display="'bs4'!A1" xr:uid="{E0A54F4A-2F3B-44FA-9EBE-34CB897D3E43}"/>
    <hyperlink ref="F26" location="'bs4'!A1" display="'bs4'!A1" xr:uid="{63D939AF-0DA3-465B-A42B-CFEC95910932}"/>
    <hyperlink ref="G26" location="'bs4'!A1" display="'bs4'!A1" xr:uid="{7F7D3C5B-0E74-42D3-9F58-5580C7DC5044}"/>
    <hyperlink ref="H26" location="'bs4'!A1" display="'bs4'!A1" xr:uid="{C240D578-161E-4C90-B518-0832C9327F97}"/>
    <hyperlink ref="I26" location="'bs4'!A1" display="'bs4'!A1" xr:uid="{DC796D25-8D54-422E-A29D-CA8602DDAEE7}"/>
    <hyperlink ref="J26" location="'bs4'!A1" display="'bs4'!A1" xr:uid="{39F10C8E-3175-4B21-B5F8-F1EAA9FDFAD0}"/>
    <hyperlink ref="K26" location="'bs4'!A1" display="'bs4'!A1" xr:uid="{DC125EBA-DAA4-44BE-B167-FE4C3C0A8256}"/>
    <hyperlink ref="L26" location="'bs4'!A1" display="'bs4'!A1" xr:uid="{EFF000FB-1C3F-458A-A5C5-2F57CC1C0B36}"/>
    <hyperlink ref="M26" location="'bs4'!A1" display="'bs4'!A1" xr:uid="{33C5FB39-F8D6-45F9-AFFD-40F1A5F31CBA}"/>
    <hyperlink ref="N26" location="'bs4'!A1" display="'bs4'!A1" xr:uid="{5A4E3168-CE2C-4243-985D-7FF74A2296CE}"/>
    <hyperlink ref="O26" location="'bs4'!A1" display="'bs4'!A1" xr:uid="{97D3765A-3BDB-4395-96FC-6BCA02204960}"/>
    <hyperlink ref="B27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9FB6458B-206C-478D-9AAA-1CECC5841556}"/>
    <hyperlink ref="C27" location="'bs5'!A1" display="'bs5'!A1" xr:uid="{3D11C8F5-7E8C-43E9-8746-B7B1DE03635F}"/>
    <hyperlink ref="D27" location="'bs5'!A1" display="'bs5'!A1" xr:uid="{41A125A6-BDB4-4774-8D51-CA35FCA92C73}"/>
    <hyperlink ref="E27" location="'bs5'!A1" display="'bs5'!A1" xr:uid="{723E9FF7-9A2B-4323-BB8B-3DD679F07136}"/>
    <hyperlink ref="F27" location="'bs5'!A1" display="'bs5'!A1" xr:uid="{8DD159B9-75A4-4514-8EB3-04EC8C1CEEA5}"/>
    <hyperlink ref="G27" location="'bs5'!A1" display="'bs5'!A1" xr:uid="{7CA7364E-FBE1-4339-800C-D3BFE10858FE}"/>
    <hyperlink ref="H27" location="'bs5'!A1" display="'bs5'!A1" xr:uid="{74C9E5A7-24B5-4400-8450-05779D2A6211}"/>
    <hyperlink ref="I27" location="'bs5'!A1" display="'bs5'!A1" xr:uid="{812676CF-08E4-4F0A-9CA6-EC3FFEF04A06}"/>
    <hyperlink ref="J27" location="'bs5'!A1" display="'bs5'!A1" xr:uid="{A8F9410D-0D30-4BD1-8869-75BD7278C541}"/>
    <hyperlink ref="K27" location="'bs5'!A1" display="'bs5'!A1" xr:uid="{06B89B5E-7845-45C2-A0B9-A20CEE711F20}"/>
    <hyperlink ref="L27" location="'bs5'!A1" display="'bs5'!A1" xr:uid="{8FFE5FB8-9519-458F-959B-F29542C845B6}"/>
    <hyperlink ref="M27" location="'bs5'!A1" display="'bs5'!A1" xr:uid="{0EB6E358-A2E4-48A3-B5E6-A2FD41588A81}"/>
    <hyperlink ref="N27" location="'bs5'!A1" display="'bs5'!A1" xr:uid="{206184E9-7983-4A80-9936-2A308408C472}"/>
    <hyperlink ref="O27" location="'bs5'!A1" display="'bs5'!A1" xr:uid="{47EFBA43-AC9B-4282-892F-11095C1E5FE9}"/>
    <hyperlink ref="B32" location="'bs6'!A1" display="bs6. Durante los últimos 7 días usted ha sentido…_x000d_Totales y porcentajes por sexo, edad, nivel educativo y tamaño del hogar de los jefes de hogar y sus cónyuges_x000d_Total 23 ciudades y sus áreas metropolitanas" xr:uid="{0A67D573-E719-4762-86FE-A3CF531B3605}"/>
    <hyperlink ref="C32" location="'bs6'!A1" display="'bs6'!A1" xr:uid="{AF843AEC-2298-454F-9888-BC8CFA285D6D}"/>
    <hyperlink ref="D32" location="'bs6'!A1" display="'bs6'!A1" xr:uid="{88FABEAB-EF94-4C0B-85A7-084F6C1D696C}"/>
    <hyperlink ref="E32" location="'bs6'!A1" display="'bs6'!A1" xr:uid="{EA1C9741-2567-4027-A9AC-5D690AE5435C}"/>
    <hyperlink ref="F32" location="'bs6'!A1" display="'bs6'!A1" xr:uid="{3DA86044-77E5-4DC4-8FF3-1945E60C911F}"/>
    <hyperlink ref="G32" location="'bs6'!A1" display="'bs6'!A1" xr:uid="{49E49D2D-E32F-4173-9243-27E097D9323F}"/>
    <hyperlink ref="H32" location="'bs6'!A1" display="'bs6'!A1" xr:uid="{169AE07D-133A-48F9-857B-EA54D1E301BE}"/>
    <hyperlink ref="I32" location="'bs6'!A1" display="'bs6'!A1" xr:uid="{1709975C-4498-4791-BBBD-553B438FB507}"/>
    <hyperlink ref="J32" location="'bs6'!A1" display="'bs6'!A1" xr:uid="{34DF4E8F-E299-4338-A452-CF02CBE3A04B}"/>
    <hyperlink ref="K32" location="'bs6'!A1" display="'bs6'!A1" xr:uid="{CADFD702-849D-4F70-B772-B0AA54B3B1E7}"/>
    <hyperlink ref="L32" location="'bs6'!A1" display="'bs6'!A1" xr:uid="{C9DDDCF4-3837-4B2F-9281-A29262675556}"/>
    <hyperlink ref="M32" location="'bs6'!A1" display="'bs6'!A1" xr:uid="{5A6B17E9-0EF1-4593-86E7-881453AC8D88}"/>
    <hyperlink ref="N32" location="'bs6'!A1" display="'bs6'!A1" xr:uid="{55FFB47F-E16A-482B-841F-B2615CAB6C73}"/>
    <hyperlink ref="O32" location="'bs6'!A1" display="'bs6'!A1" xr:uid="{F8C60420-F497-423B-A7EC-07EE549DDCC7}"/>
    <hyperlink ref="B33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5F17CC25-F0A6-43CB-92E2-A735B453C122}"/>
    <hyperlink ref="C33" location="'bs7'!A1" display="'bs7'!A1" xr:uid="{EBB92068-FA9F-496C-83E4-E69ECE0BD4EA}"/>
    <hyperlink ref="D33" location="'bs7'!A1" display="'bs7'!A1" xr:uid="{485CF958-472B-4F1D-B2FB-8E4A6ECBB5C5}"/>
    <hyperlink ref="E33" location="'bs7'!A1" display="'bs7'!A1" xr:uid="{88C1E095-D829-47F3-A552-71842CE7F19E}"/>
    <hyperlink ref="F33" location="'bs7'!A1" display="'bs7'!A1" xr:uid="{7F41885D-A9C7-4D85-8AC5-EFCE89149998}"/>
    <hyperlink ref="G33" location="'bs7'!A1" display="'bs7'!A1" xr:uid="{F5E75C38-C1D9-4E22-86F6-E42A5A5DD561}"/>
    <hyperlink ref="H33" location="'bs7'!A1" display="'bs7'!A1" xr:uid="{6812DA9A-E306-48A2-ACAE-51B7C30617CA}"/>
    <hyperlink ref="I33" location="'bs7'!A1" display="'bs7'!A1" xr:uid="{A5D2A648-ABBB-4C72-B6FB-86315F1B369D}"/>
    <hyperlink ref="J33" location="'bs7'!A1" display="'bs7'!A1" xr:uid="{AC05883F-1E96-4666-BC9E-330A5D6DDB65}"/>
    <hyperlink ref="K33" location="'bs7'!A1" display="'bs7'!A1" xr:uid="{3E540C01-F1F2-4C07-84BF-5558D704221C}"/>
    <hyperlink ref="L33" location="'bs7'!A1" display="'bs7'!A1" xr:uid="{7DEE355B-E744-4B9F-A33D-40D15EB5C711}"/>
    <hyperlink ref="M33" location="'bs7'!A1" display="'bs7'!A1" xr:uid="{9162F039-2A95-4DDE-A714-FCF3ED1CAEC2}"/>
    <hyperlink ref="N33" location="'bs7'!A1" display="'bs7'!A1" xr:uid="{0A832D89-8D9A-4818-A824-0D1B5F927B11}"/>
    <hyperlink ref="O33" location="'bs7'!A1" display="'bs7'!A1" xr:uid="{39822A5B-C2E4-4006-9C4E-3964E2B301F4}"/>
    <hyperlink ref="B41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2FBA981B-A93E-4536-853F-46A8F142502C}"/>
    <hyperlink ref="C41" location="bs8_a!A1" display="bs8_a!A1" xr:uid="{9E6CA081-5200-417C-9AFD-4018B070B495}"/>
    <hyperlink ref="D41" location="bs8_a!A1" display="bs8_a!A1" xr:uid="{3D96887B-2BDC-44D8-9724-B48E2439E6C2}"/>
    <hyperlink ref="E41" location="bs8_a!A1" display="bs8_a!A1" xr:uid="{1F654592-08B8-4688-984A-BF3FECD7998E}"/>
    <hyperlink ref="F41" location="bs8_a!A1" display="bs8_a!A1" xr:uid="{89663917-D637-4FD9-A5A5-0013874D6C3F}"/>
    <hyperlink ref="G41" location="bs8_a!A1" display="bs8_a!A1" xr:uid="{E0B7A89C-1C74-4D7D-93D4-33BA0D918ECB}"/>
    <hyperlink ref="H41" location="bs8_a!A1" display="bs8_a!A1" xr:uid="{EFE79697-05EC-4956-8CA6-5DC3CC251B2A}"/>
    <hyperlink ref="I41" location="bs8_a!A1" display="bs8_a!A1" xr:uid="{3115DA6E-D275-4077-97FD-8E71C1C42FDC}"/>
    <hyperlink ref="J41" location="bs8_a!A1" display="bs8_a!A1" xr:uid="{2864380D-948B-405C-B010-C159FAAE114C}"/>
    <hyperlink ref="K41" location="bs8_a!A1" display="bs8_a!A1" xr:uid="{8B791264-FA2F-47B2-B3AB-64392B7DB855}"/>
    <hyperlink ref="L41" location="bs8_a!A1" display="bs8_a!A1" xr:uid="{1E1E5A28-6667-48A2-9C5D-D483E93D62F2}"/>
    <hyperlink ref="M41" location="bs8_a!A1" display="bs8_a!A1" xr:uid="{976054D0-69D0-4CA8-AAD8-310E4A99698F}"/>
    <hyperlink ref="N41" location="bs8_a!A1" display="bs8_a!A1" xr:uid="{C2B30A55-0587-476F-993B-AF3A6B6E7D0A}"/>
    <hyperlink ref="O41" location="bs8_a!A1" display="bs8_a!A1" xr:uid="{E5DB211A-6100-4726-A3DB-7FD98125C0B5}"/>
    <hyperlink ref="B42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3AE1CF22-022F-4BD6-BFDC-CD1FF820CBA4}"/>
    <hyperlink ref="C42" location="bs8_b!A1" display="bs8_b!A1" xr:uid="{9B6D2DB0-48EC-406B-94A4-240D14800EE6}"/>
    <hyperlink ref="D42" location="bs8_b!A1" display="bs8_b!A1" xr:uid="{11389CA5-7441-42F9-A106-69658BB75C99}"/>
    <hyperlink ref="E42" location="bs8_b!A1" display="bs8_b!A1" xr:uid="{8B011126-DAE6-4F78-95CD-498C837391F0}"/>
    <hyperlink ref="F42" location="bs8_b!A1" display="bs8_b!A1" xr:uid="{349C9860-7E35-4562-BE9F-63B082AEFC31}"/>
    <hyperlink ref="G42" location="bs8_b!A1" display="bs8_b!A1" xr:uid="{71497C5E-2728-4E2E-AEED-F79FCEFAEF98}"/>
    <hyperlink ref="H42" location="bs8_b!A1" display="bs8_b!A1" xr:uid="{B95DF7D4-83E1-4377-9EA2-F752A0221941}"/>
    <hyperlink ref="I42" location="bs8_b!A1" display="bs8_b!A1" xr:uid="{9AC65A35-17A3-49A7-A212-AC37EB51CEAC}"/>
    <hyperlink ref="J42" location="bs8_b!A1" display="bs8_b!A1" xr:uid="{CA6A7486-9D5C-4399-996E-152C27DD2A67}"/>
    <hyperlink ref="K42" location="bs8_b!A1" display="bs8_b!A1" xr:uid="{95963257-2A0D-44D2-8468-AF47CB80613E}"/>
    <hyperlink ref="L42" location="bs8_b!A1" display="bs8_b!A1" xr:uid="{F9311D0E-E88B-4984-9A9D-A71459E34041}"/>
    <hyperlink ref="M42" location="bs8_b!A1" display="bs8_b!A1" xr:uid="{844F7106-0E6C-4A2E-9C9E-0D487C8DF7D9}"/>
    <hyperlink ref="N42" location="bs8_b!A1" display="bs8_b!A1" xr:uid="{F98A2839-9790-4E8D-BD0B-6D70B7A531B0}"/>
    <hyperlink ref="O42" location="bs8_b!A1" display="bs8_b!A1" xr:uid="{EABFEDCF-FE4B-4874-A9C2-70FE7E698FF8}"/>
    <hyperlink ref="B43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9D2A17C6-54D8-46EB-9C0A-A56AA9D02A03}"/>
    <hyperlink ref="C43" location="bs8_c!A1" display="bs8_c!A1" xr:uid="{284C7C5C-5D87-4C20-8C9A-1AE47FEB55DC}"/>
    <hyperlink ref="D43" location="bs8_c!A1" display="bs8_c!A1" xr:uid="{18F2055B-2CB9-4CB2-8351-37C0B93CFE9C}"/>
    <hyperlink ref="E43" location="bs8_c!A1" display="bs8_c!A1" xr:uid="{70C6F4E1-91FC-426A-A5CB-5F774042355D}"/>
    <hyperlink ref="F43" location="bs8_c!A1" display="bs8_c!A1" xr:uid="{93DF0675-715F-4157-93E9-CBAD6148BCE6}"/>
    <hyperlink ref="G43" location="bs8_c!A1" display="bs8_c!A1" xr:uid="{E9083B06-CEFB-48D1-8562-70C5F0140CE0}"/>
    <hyperlink ref="H43" location="bs8_c!A1" display="bs8_c!A1" xr:uid="{E8D9E83E-B3AF-493D-9770-ABD1B8784D35}"/>
    <hyperlink ref="I43" location="bs8_c!A1" display="bs8_c!A1" xr:uid="{322B06DE-3828-4C95-919A-92156AADF272}"/>
    <hyperlink ref="J43" location="bs8_c!A1" display="bs8_c!A1" xr:uid="{056D58F0-D503-421E-9C65-1035AEE7E780}"/>
    <hyperlink ref="K43" location="bs8_c!A1" display="bs8_c!A1" xr:uid="{52F0C8F6-696D-4D67-A216-74096916C89A}"/>
    <hyperlink ref="L43" location="bs8_c!A1" display="bs8_c!A1" xr:uid="{D5F6FD79-5991-4700-AA4C-130C5350C98D}"/>
    <hyperlink ref="M43" location="bs8_c!A1" display="bs8_c!A1" xr:uid="{BD38FEDB-3C05-49FD-A7D7-9E227C42AB8D}"/>
    <hyperlink ref="N43" location="bs8_c!A1" display="bs8_c!A1" xr:uid="{DC9E37DC-9343-4656-8686-6939DA87C7A4}"/>
    <hyperlink ref="O43" location="bs8_c!A1" display="bs8_c!A1" xr:uid="{E3AC41A8-6E3F-468B-BE84-F7099C153056}"/>
    <hyperlink ref="B44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27B1C685-1DDC-4624-88A2-BCDDB548ACD5}"/>
    <hyperlink ref="C44" location="bs8_d!A1" display="bs8_d!A1" xr:uid="{B51D8A53-ECF3-4524-AF7E-4FCEB6E4E84B}"/>
    <hyperlink ref="D44" location="bs8_d!A1" display="bs8_d!A1" xr:uid="{51881CAC-28C5-4C3B-BDA0-AFEDAAFD8E2A}"/>
    <hyperlink ref="E44" location="bs8_d!A1" display="bs8_d!A1" xr:uid="{4C1D6042-D900-402B-A7BC-05DAAF37E581}"/>
    <hyperlink ref="F44" location="bs8_d!A1" display="bs8_d!A1" xr:uid="{4AB50FCD-77FB-4B22-B060-CA83DFD9CCD9}"/>
    <hyperlink ref="G44" location="bs8_d!A1" display="bs8_d!A1" xr:uid="{46437677-F7EC-41A5-ABC2-03E3C778834A}"/>
    <hyperlink ref="H44" location="bs8_d!A1" display="bs8_d!A1" xr:uid="{D1748E55-BD9D-47A1-9EEB-1DEB9A1E0CCF}"/>
    <hyperlink ref="I44" location="bs8_d!A1" display="bs8_d!A1" xr:uid="{DBF24BE5-B030-426E-9D29-522F8C82CEEF}"/>
    <hyperlink ref="J44" location="bs8_d!A1" display="bs8_d!A1" xr:uid="{E4672266-D690-4679-B5BA-D904F4B65F18}"/>
    <hyperlink ref="K44" location="bs8_d!A1" display="bs8_d!A1" xr:uid="{F0B783FB-E074-4EE5-BD94-32F357E4C11B}"/>
    <hyperlink ref="L44" location="bs8_d!A1" display="bs8_d!A1" xr:uid="{24753C7F-0E7B-424E-AE6B-D3375C02615A}"/>
    <hyperlink ref="M44" location="bs8_d!A1" display="bs8_d!A1" xr:uid="{CEA6C965-A237-4CF5-B793-6093C792009A}"/>
    <hyperlink ref="N44" location="bs8_d!A1" display="bs8_d!A1" xr:uid="{885BC6F1-8271-403C-8136-B0699A30A8AB}"/>
    <hyperlink ref="O44" location="bs8_d!A1" display="bs8_d!A1" xr:uid="{A73C9281-A9D9-4448-8640-B7583962BB8D}"/>
    <hyperlink ref="B45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692FF4AE-CD9F-479D-8EE5-95623FB315D8}"/>
    <hyperlink ref="C45" location="bs8_e!A1" display="bs8_e!A1" xr:uid="{7670F2BC-F44D-4261-91E6-6EE28B1ED65F}"/>
    <hyperlink ref="D45" location="bs8_e!A1" display="bs8_e!A1" xr:uid="{DF29541D-FBF4-437C-A732-0030C159EA96}"/>
    <hyperlink ref="E45" location="bs8_e!A1" display="bs8_e!A1" xr:uid="{1BCFCA06-5F7C-4FFA-8BA7-0A3205D54156}"/>
    <hyperlink ref="F45" location="bs8_e!A1" display="bs8_e!A1" xr:uid="{D9B48EF3-1282-4ABF-AFE8-28637038646C}"/>
    <hyperlink ref="G45" location="bs8_e!A1" display="bs8_e!A1" xr:uid="{EEE2BE8F-CBFF-4B60-A9CD-1FE541FE64E8}"/>
    <hyperlink ref="H45" location="bs8_e!A1" display="bs8_e!A1" xr:uid="{6B43F407-A62F-428A-B9F9-3D6C7CC8B7A9}"/>
    <hyperlink ref="I45" location="bs8_e!A1" display="bs8_e!A1" xr:uid="{1D5F8519-DF49-436A-A645-4539D1A4FA43}"/>
    <hyperlink ref="J45" location="bs8_e!A1" display="bs8_e!A1" xr:uid="{871A48A8-3E8F-4981-BEF0-C3B67F415E8E}"/>
    <hyperlink ref="K45" location="bs8_e!A1" display="bs8_e!A1" xr:uid="{915BDA47-AED4-4FD0-8598-F011781408F5}"/>
    <hyperlink ref="L45" location="bs8_e!A1" display="bs8_e!A1" xr:uid="{75021FCD-F1C8-442D-BDB9-3DDCD45F4125}"/>
    <hyperlink ref="M45" location="bs8_e!A1" display="bs8_e!A1" xr:uid="{3CDAC578-D64B-43CF-B5FC-3C734DC1B44D}"/>
    <hyperlink ref="N45" location="bs8_e!A1" display="bs8_e!A1" xr:uid="{3693F4EF-10FC-4860-8E50-E15CDF22380B}"/>
    <hyperlink ref="O45" location="bs8_e!A1" display="bs8_e!A1" xr:uid="{DFB74885-DA0A-4ADC-9B0C-52C0EE1E5C41}"/>
    <hyperlink ref="B47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2724492B-2E0B-4EF1-8909-A8B6B017B68E}"/>
    <hyperlink ref="C47" location="'bs10'!A1" display="'bs10'!A1" xr:uid="{132D6D86-E69B-4159-A8F3-79F49B3BA1EE}"/>
    <hyperlink ref="D47" location="'bs10'!A1" display="'bs10'!A1" xr:uid="{7C21BD27-3BB1-4AA9-81A5-F941519441A3}"/>
    <hyperlink ref="E47" location="'bs10'!A1" display="'bs10'!A1" xr:uid="{2A51509E-3238-46F8-B432-1CCBF925E700}"/>
    <hyperlink ref="F47" location="'bs10'!A1" display="'bs10'!A1" xr:uid="{A0FE19AF-2A89-4ED1-A94B-9158F7539068}"/>
    <hyperlink ref="G47" location="'bs10'!A1" display="'bs10'!A1" xr:uid="{9521C724-8C31-4385-8D93-6A7F5422C3AB}"/>
    <hyperlink ref="H47" location="'bs10'!A1" display="'bs10'!A1" xr:uid="{58395B6D-16BA-44A8-A605-430BD9040B26}"/>
    <hyperlink ref="I47" location="'bs10'!A1" display="'bs10'!A1" xr:uid="{804D5B1D-9A43-43AE-97F1-9F5095853FD9}"/>
    <hyperlink ref="J47" location="'bs10'!A1" display="'bs10'!A1" xr:uid="{024B324C-390D-4369-ACEA-6F4C0BD0906B}"/>
    <hyperlink ref="K47" location="'bs10'!A1" display="'bs10'!A1" xr:uid="{FEC6FD9D-FD85-437D-994F-F66E684CCD5E}"/>
    <hyperlink ref="L47" location="'bs10'!A1" display="'bs10'!A1" xr:uid="{3B66A255-975B-4C8D-8EB3-D66102A7449E}"/>
    <hyperlink ref="M47" location="'bs10'!A1" display="'bs10'!A1" xr:uid="{0F69DAAC-1F1D-455C-A1A4-4594B79FFB5A}"/>
    <hyperlink ref="N47" location="'bs10'!A1" display="'bs10'!A1" xr:uid="{A2ABF1C3-E906-420C-8B70-5826ADF50A7B}"/>
    <hyperlink ref="O47" location="'bs10'!A1" display="'bs10'!A1" xr:uid="{DEC741E1-4F06-43C9-8B3E-0C6130AA23FF}"/>
    <hyperlink ref="B48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F57FD7C4-A1C7-4E3E-B404-25433F86377C}"/>
    <hyperlink ref="C48" location="'bs11'!A1" display="'bs11'!A1" xr:uid="{BB2E1F1D-B33B-4F64-A8B4-C5AABEB862E4}"/>
    <hyperlink ref="D48" location="'bs11'!A1" display="'bs11'!A1" xr:uid="{B3A7E2D3-C09E-43EF-BBC5-64A5696379E4}"/>
    <hyperlink ref="E48" location="'bs11'!A1" display="'bs11'!A1" xr:uid="{CCD048DE-9185-454E-991E-3B3ABF551103}"/>
    <hyperlink ref="F48" location="'bs11'!A1" display="'bs11'!A1" xr:uid="{0FF7D2D3-002A-49C4-A05F-95924DDDF89D}"/>
    <hyperlink ref="G48" location="'bs11'!A1" display="'bs11'!A1" xr:uid="{6AE0AB65-56C4-4DD1-9859-EB90DDDB2E39}"/>
    <hyperlink ref="H48" location="'bs11'!A1" display="'bs11'!A1" xr:uid="{009B1BD2-65ED-4445-8776-25F2C97F8E32}"/>
    <hyperlink ref="I48" location="'bs11'!A1" display="'bs11'!A1" xr:uid="{560E5C82-7F09-46E3-AA82-0B29B493E574}"/>
    <hyperlink ref="J48" location="'bs11'!A1" display="'bs11'!A1" xr:uid="{B50863E9-FD12-4131-84DD-0CAD813A9A20}"/>
    <hyperlink ref="K48" location="'bs11'!A1" display="'bs11'!A1" xr:uid="{E2502A0A-EAE6-4E15-A574-A1F409E0C45D}"/>
    <hyperlink ref="L48" location="'bs11'!A1" display="'bs11'!A1" xr:uid="{2DD7B93D-B64E-4CB4-A2FE-5A2C1178DC1C}"/>
    <hyperlink ref="M48" location="'bs11'!A1" display="'bs11'!A1" xr:uid="{0D8AAB5A-F205-44EB-A1EB-E9B0F8AC2F9D}"/>
    <hyperlink ref="N48" location="'bs11'!A1" display="'bs11'!A1" xr:uid="{545D7F2F-2BEB-4EA7-A553-FFB06749A2C3}"/>
    <hyperlink ref="O48" location="'bs11'!A1" display="'bs11'!A1" xr:uid="{996901C9-A05B-4AAE-A101-E4CB2A7FB617}"/>
    <hyperlink ref="B49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794CB3DD-AFBD-43B7-9CF4-637051665483}"/>
    <hyperlink ref="C49" location="'bs12'!A1" display="'bs12'!A1" xr:uid="{CAF7D59A-7D73-4CA3-BD26-528377E3CC8D}"/>
    <hyperlink ref="D49" location="'bs12'!A1" display="'bs12'!A1" xr:uid="{A3E1F981-0E8D-4D19-8182-D83AC8F80B71}"/>
    <hyperlink ref="E49" location="'bs12'!A1" display="'bs12'!A1" xr:uid="{CA73A773-7734-4B77-8F23-114696995DBE}"/>
    <hyperlink ref="F49" location="'bs12'!A1" display="'bs12'!A1" xr:uid="{16B6762F-446F-47F1-876E-2C84C7824187}"/>
    <hyperlink ref="G49" location="'bs12'!A1" display="'bs12'!A1" xr:uid="{1A180A95-1BB3-48A9-8276-01F7641167B7}"/>
    <hyperlink ref="H49" location="'bs12'!A1" display="'bs12'!A1" xr:uid="{A777B6A6-CE4E-44A9-8898-849A83097B31}"/>
    <hyperlink ref="I49" location="'bs12'!A1" display="'bs12'!A1" xr:uid="{9F9A2C0E-FEBF-4BC3-A051-324B6AC300E2}"/>
    <hyperlink ref="J49" location="'bs12'!A1" display="'bs12'!A1" xr:uid="{2C3CD6ED-CDF3-4E47-9541-8835321A56AB}"/>
    <hyperlink ref="K49" location="'bs12'!A1" display="'bs12'!A1" xr:uid="{05F0CE8D-8340-4CE1-8221-2DDED9ECF618}"/>
    <hyperlink ref="L49" location="'bs12'!A1" display="'bs12'!A1" xr:uid="{3A6A93D5-D215-4099-B1E2-12778BCE247B}"/>
    <hyperlink ref="M49" location="'bs12'!A1" display="'bs12'!A1" xr:uid="{B5D9EC5A-AF2B-424C-A66F-DF22723E7C00}"/>
    <hyperlink ref="N49" location="'bs12'!A1" display="'bs12'!A1" xr:uid="{79082DDC-B6A7-4985-A946-E2E67F97AA93}"/>
    <hyperlink ref="O49" location="'bs12'!A1" display="'bs12'!A1" xr:uid="{6535D465-765B-44B9-86AE-A52EFBAED730}"/>
    <hyperlink ref="B56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CECA70A4-5FF4-44E6-A0AF-38C0B32388FF}"/>
    <hyperlink ref="C56" location="'rc1'!A1" display="'rc1'!A1" xr:uid="{26CDD94E-833A-4DB7-9C42-789B1302F4EF}"/>
    <hyperlink ref="D56" location="'rc1'!A1" display="'rc1'!A1" xr:uid="{9F8FD55B-BB5D-45E1-A415-0856AE8290D1}"/>
    <hyperlink ref="E56" location="'rc1'!A1" display="'rc1'!A1" xr:uid="{AED32A05-0210-4F1D-B637-809BC50295E5}"/>
    <hyperlink ref="F56" location="'rc1'!A1" display="'rc1'!A1" xr:uid="{326A66A8-03A8-44D8-9D4F-B568821F5E04}"/>
    <hyperlink ref="G56" location="'rc1'!A1" display="'rc1'!A1" xr:uid="{59D8132F-410F-4D31-81BD-EB2C44F9D12B}"/>
    <hyperlink ref="H56" location="'rc1'!A1" display="'rc1'!A1" xr:uid="{AB301043-5D45-4274-8207-03F0DC6F5538}"/>
    <hyperlink ref="I56" location="'rc1'!A1" display="'rc1'!A1" xr:uid="{1D34ABEB-CE87-4772-9B98-C56C1C81C399}"/>
    <hyperlink ref="J56" location="'rc1'!A1" display="'rc1'!A1" xr:uid="{CD1D8D7D-93DD-4BC6-A230-D9EBFB696E4F}"/>
    <hyperlink ref="K56" location="'rc1'!A1" display="'rc1'!A1" xr:uid="{9C5765BF-6769-46F1-A87D-2AD1E9F156C5}"/>
    <hyperlink ref="L56" location="'rc1'!A1" display="'rc1'!A1" xr:uid="{A42B1A11-CCFA-4FEC-ABE5-B1F645082B9A}"/>
    <hyperlink ref="M56" location="'rc1'!A1" display="'rc1'!A1" xr:uid="{4912365E-BF38-4AA3-9C1F-AA35E884E332}"/>
    <hyperlink ref="N56" location="'rc1'!A1" display="'rc1'!A1" xr:uid="{5FE42204-1F68-4526-9ABC-3DF7EDB3C1EF}"/>
    <hyperlink ref="O56" location="'rc1'!A1" display="'rc1'!A1" xr:uid="{A4ABBBE9-F9AF-4B44-BFFC-938CA2368A28}"/>
    <hyperlink ref="B57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B8AFD837-65C9-4F29-9D5E-7C6A85AE73D8}"/>
    <hyperlink ref="C57" location="'rc3'!A1" display="'rc3'!A1" xr:uid="{DAD0F0D8-372D-4EAB-ACFE-B39977939145}"/>
    <hyperlink ref="D57" location="'rc3'!A1" display="'rc3'!A1" xr:uid="{D8E242DD-AA61-4017-8ECE-EFE1C2B4D24B}"/>
    <hyperlink ref="E57" location="'rc3'!A1" display="'rc3'!A1" xr:uid="{92FAB51F-F0FA-4168-99AD-78A3A218A72A}"/>
    <hyperlink ref="F57" location="'rc3'!A1" display="'rc3'!A1" xr:uid="{C777C856-1152-45A3-A181-5C53979D4E40}"/>
    <hyperlink ref="G57" location="'rc3'!A1" display="'rc3'!A1" xr:uid="{C7ADCEE5-CD24-4278-94CC-242D6C6A9835}"/>
    <hyperlink ref="H57" location="'rc3'!A1" display="'rc3'!A1" xr:uid="{575C65A3-9EFA-447F-9AA6-0471C34D23F5}"/>
    <hyperlink ref="I57" location="'rc3'!A1" display="'rc3'!A1" xr:uid="{A3BC0294-BE7C-4122-8984-370150147C37}"/>
    <hyperlink ref="J57" location="'rc3'!A1" display="'rc3'!A1" xr:uid="{CDD03C81-B250-44E3-951A-5941B030AEEE}"/>
    <hyperlink ref="K57" location="'rc3'!A1" display="'rc3'!A1" xr:uid="{7CE924F2-74CD-4485-857D-5D513965ADC8}"/>
    <hyperlink ref="L57" location="'rc3'!A1" display="'rc3'!A1" xr:uid="{500FBD67-E272-4F37-A23B-B865EE0C918B}"/>
    <hyperlink ref="M57" location="'rc3'!A1" display="'rc3'!A1" xr:uid="{920FE3B6-8972-44B7-B52B-24B002CF7FD5}"/>
    <hyperlink ref="N57" location="'rc3'!A1" display="'rc3'!A1" xr:uid="{AC9580A8-2B1A-44F1-B8FE-F1DE505FC58F}"/>
    <hyperlink ref="O57" location="'rc3'!A1" display="'rc3'!A1" xr:uid="{7EC2028F-CB7D-4A94-BFA5-E07FE84E890A}"/>
    <hyperlink ref="B58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2CBAD33E-41CE-45FC-86B0-B0BA0C91CC38}"/>
    <hyperlink ref="C58" location="'bna1'!A1" display="'bna1'!A1" xr:uid="{DBF43E0D-A90C-4D09-B057-51008D18FC7C}"/>
    <hyperlink ref="D58" location="'bna1'!A1" display="'bna1'!A1" xr:uid="{D92A3251-164A-4686-B530-7B847097A7F6}"/>
    <hyperlink ref="E58" location="'bna1'!A1" display="'bna1'!A1" xr:uid="{6B7D1E54-9D83-46B1-8B30-8AA0EFE5F67D}"/>
    <hyperlink ref="F58" location="'bna1'!A1" display="'bna1'!A1" xr:uid="{BF946D70-E383-49D5-ADDC-19284E48B1BD}"/>
    <hyperlink ref="G58" location="'bna1'!A1" display="'bna1'!A1" xr:uid="{5276ED77-626C-4FBE-AE8A-6555193F9CBA}"/>
    <hyperlink ref="H58" location="'bna1'!A1" display="'bna1'!A1" xr:uid="{6BF4E497-B650-410B-9E9D-871B6EDB1384}"/>
    <hyperlink ref="I58" location="'bna1'!A1" display="'bna1'!A1" xr:uid="{C95C54C8-EE19-41FB-86BB-89FE443213E7}"/>
    <hyperlink ref="J58" location="'bna1'!A1" display="'bna1'!A1" xr:uid="{8388E84F-1DD6-47D1-B024-E920CDC88CFB}"/>
    <hyperlink ref="K58" location="'bna1'!A1" display="'bna1'!A1" xr:uid="{0AE06C8D-8397-401A-BA0F-17C12364FC2D}"/>
    <hyperlink ref="L58" location="'bna1'!A1" display="'bna1'!A1" xr:uid="{74BD2CE9-F385-455D-94E3-FC7FD5997865}"/>
    <hyperlink ref="M58" location="'bna1'!A1" display="'bna1'!A1" xr:uid="{F9C900E5-2587-45F1-8711-5F49C3B37C11}"/>
    <hyperlink ref="N58" location="'bna1'!A1" display="'bna1'!A1" xr:uid="{77DF4160-66B9-4361-B5DB-7AE2BDC8AC0E}"/>
    <hyperlink ref="O58" location="'bna1'!A1" display="'bna1'!A1" xr:uid="{88DF0DBE-4A9F-4EE5-B272-81C526048577}"/>
    <hyperlink ref="B59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F9FF7187-D7DA-447F-A1AD-714532A1B161}"/>
    <hyperlink ref="C59" location="'bna2'!A1" display="'bna2'!A1" xr:uid="{D57C4006-9FC5-4FB7-8B41-FA5A7DD41158}"/>
    <hyperlink ref="D59" location="'bna2'!A1" display="'bna2'!A1" xr:uid="{2430BAB2-1F6E-4D06-8F81-7746911EEDA6}"/>
    <hyperlink ref="E59" location="'bna2'!A1" display="'bna2'!A1" xr:uid="{FAE27DCF-D66F-4E2F-8883-9FDFD753F1C3}"/>
    <hyperlink ref="F59" location="'bna2'!A1" display="'bna2'!A1" xr:uid="{F550CF77-83CE-4C48-A345-604E74002474}"/>
    <hyperlink ref="G59" location="'bna2'!A1" display="'bna2'!A1" xr:uid="{C343FA99-2C85-4B54-BE9B-70BAE21FB701}"/>
    <hyperlink ref="H59" location="'bna2'!A1" display="'bna2'!A1" xr:uid="{82C584F5-451E-40DD-9208-DF37602A3A09}"/>
    <hyperlink ref="I59" location="'bna2'!A1" display="'bna2'!A1" xr:uid="{E764453F-702D-4255-9158-01FFE2992FC4}"/>
    <hyperlink ref="J59" location="'bna2'!A1" display="'bna2'!A1" xr:uid="{48C77DC2-9884-4B80-ACE1-EF7B813F89FA}"/>
    <hyperlink ref="K59" location="'bna2'!A1" display="'bna2'!A1" xr:uid="{375B287D-5596-4A1A-8C5A-3B2D81A8FEF2}"/>
    <hyperlink ref="L59" location="'bna2'!A1" display="'bna2'!A1" xr:uid="{9AAEB8B5-EB58-419D-AB3A-F9BE07423B9C}"/>
    <hyperlink ref="M59" location="'bna2'!A1" display="'bna2'!A1" xr:uid="{B8FF51C4-A3F3-4E77-BF38-994ABCB292A8}"/>
    <hyperlink ref="N59" location="'bna2'!A1" display="'bna2'!A1" xr:uid="{B5A51880-6BBF-487B-B710-68A5BAAA4E5C}"/>
    <hyperlink ref="O59" location="'bna2'!A1" display="'bna2'!A1" xr:uid="{1065CB40-81EE-44E7-A564-452013991E39}"/>
    <hyperlink ref="B60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9F0730E1-002D-46B7-989B-8857A4C950EA}"/>
    <hyperlink ref="C60" location="'bna3'!A1" display="'bna3'!A1" xr:uid="{30868221-3C29-4B3D-9D8E-D670AE816965}"/>
    <hyperlink ref="D60" location="'bna3'!A1" display="'bna3'!A1" xr:uid="{9CC80B94-B30B-4365-BF18-6E44A67F9763}"/>
    <hyperlink ref="E60" location="'bna3'!A1" display="'bna3'!A1" xr:uid="{44A37266-3684-464E-9699-82E6CACA18CB}"/>
    <hyperlink ref="F60" location="'bna3'!A1" display="'bna3'!A1" xr:uid="{B51B0112-9003-4EBD-AEA2-B07D57FCA32E}"/>
    <hyperlink ref="G60" location="'bna3'!A1" display="'bna3'!A1" xr:uid="{BCEBFE10-841A-4A46-A531-A0FB968398DA}"/>
    <hyperlink ref="H60" location="'bna3'!A1" display="'bna3'!A1" xr:uid="{F02D91C4-EF5D-4666-AF66-2E6FEF148917}"/>
    <hyperlink ref="I60" location="'bna3'!A1" display="'bna3'!A1" xr:uid="{1FF847B8-F609-4CA1-8516-A68619F2E2BA}"/>
    <hyperlink ref="J60" location="'bna3'!A1" display="'bna3'!A1" xr:uid="{60E406DF-6631-4F4A-A3D7-D90F60D51525}"/>
    <hyperlink ref="K60" location="'bna3'!A1" display="'bna3'!A1" xr:uid="{D9F4BF99-4F3B-4DFF-B66F-3BEC87E66982}"/>
    <hyperlink ref="L60" location="'bna3'!A1" display="'bna3'!A1" xr:uid="{D01A3A9D-05D6-4BAE-A4ED-21B9548531B5}"/>
    <hyperlink ref="M60" location="'bna3'!A1" display="'bna3'!A1" xr:uid="{28F253FC-5F04-43AE-AF01-6D490778FDFC}"/>
    <hyperlink ref="N60" location="'bna3'!A1" display="'bna3'!A1" xr:uid="{3C1C5124-29C9-45DD-88F5-6745F9623761}"/>
    <hyperlink ref="O60" location="'bna3'!A1" display="'bna3'!A1" xr:uid="{E2577D45-0D05-45DE-BF7B-B4DC5318157C}"/>
    <hyperlink ref="B61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A898D2B2-A0AE-44D7-ACCF-96B878C1443E}"/>
    <hyperlink ref="C61" location="'bna4'!A1" display="'bna4'!A1" xr:uid="{303662F9-F0F8-437D-AD6E-AC7C600E203F}"/>
    <hyperlink ref="D61" location="'bna4'!A1" display="'bna4'!A1" xr:uid="{6EFF22F7-B904-4599-94D4-C2AE0F2CC015}"/>
    <hyperlink ref="E61" location="'bna4'!A1" display="'bna4'!A1" xr:uid="{671F9D0C-57F4-459A-922E-E824072D226E}"/>
    <hyperlink ref="F61" location="'bna4'!A1" display="'bna4'!A1" xr:uid="{EC4ADF3D-A984-480C-9390-3E52723E6054}"/>
    <hyperlink ref="G61" location="'bna4'!A1" display="'bna4'!A1" xr:uid="{879B873B-C818-43F6-966F-84340F8309AE}"/>
    <hyperlink ref="H61" location="'bna4'!A1" display="'bna4'!A1" xr:uid="{21848276-A43E-4565-9F92-6B4B7A888F92}"/>
    <hyperlink ref="I61" location="'bna4'!A1" display="'bna4'!A1" xr:uid="{FC638F1F-4714-41CC-80B4-AF90D4D91D70}"/>
    <hyperlink ref="J61" location="'bna4'!A1" display="'bna4'!A1" xr:uid="{04F1A05F-B6C4-4C8A-8256-DC7A4C6B5278}"/>
    <hyperlink ref="K61" location="'bna4'!A1" display="'bna4'!A1" xr:uid="{0CF7846B-5E3A-418C-983F-07296FC70D56}"/>
    <hyperlink ref="L61" location="'bna4'!A1" display="'bna4'!A1" xr:uid="{AEF2A48E-9F66-4F78-B2EC-C322CF35F4EC}"/>
    <hyperlink ref="M61" location="'bna4'!A1" display="'bna4'!A1" xr:uid="{CA2CEC11-1B48-4F98-B33E-C1A15054352C}"/>
    <hyperlink ref="N61" location="'bna4'!A1" display="'bna4'!A1" xr:uid="{5A0CF548-8259-44F9-8BFF-EEC6FC90D5C5}"/>
    <hyperlink ref="O61" location="'bna4'!A1" display="'bna4'!A1" xr:uid="{364E6892-311E-40C9-AAF2-19C80E7EB0DB}"/>
    <hyperlink ref="B62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B1A05D7F-3271-4628-81D4-697661930FC2}"/>
    <hyperlink ref="C62" location="'bna5'!A1" display="'bna5'!A1" xr:uid="{9CCDB63C-BA90-490D-95D5-54829E3B1B12}"/>
    <hyperlink ref="D62" location="'bna5'!A1" display="'bna5'!A1" xr:uid="{6DF2F1D5-415E-451B-8AC0-775A80571724}"/>
    <hyperlink ref="E62" location="'bna5'!A1" display="'bna5'!A1" xr:uid="{2CAF218E-3F21-467A-8787-818A96FBF071}"/>
    <hyperlink ref="F62" location="'bna5'!A1" display="'bna5'!A1" xr:uid="{EE59762F-73D6-46E6-85E5-4E0ADC26AFBC}"/>
    <hyperlink ref="G62" location="'bna5'!A1" display="'bna5'!A1" xr:uid="{C7CD6C72-C22F-4CE4-AC3F-F40005A41B44}"/>
    <hyperlink ref="H62" location="'bna5'!A1" display="'bna5'!A1" xr:uid="{90330AA8-D829-43A9-B7E7-CE0002C7443A}"/>
    <hyperlink ref="I62" location="'bna5'!A1" display="'bna5'!A1" xr:uid="{ADD9835D-DC57-49AF-ACB4-E1C297484561}"/>
    <hyperlink ref="J62" location="'bna5'!A1" display="'bna5'!A1" xr:uid="{9AE573C1-3891-4BAD-AC3D-4FCEFD1B488B}"/>
    <hyperlink ref="K62" location="'bna5'!A1" display="'bna5'!A1" xr:uid="{50C9D82F-0A83-42AD-BE11-8D236B46FF1F}"/>
    <hyperlink ref="L62" location="'bna5'!A1" display="'bna5'!A1" xr:uid="{EF2EEE2A-E3B4-4666-BEE5-53B902F34EAF}"/>
    <hyperlink ref="M62" location="'bna5'!A1" display="'bna5'!A1" xr:uid="{17CCFD27-ADAF-477F-B6ED-D1E4CDACB112}"/>
    <hyperlink ref="N62" location="'bna5'!A1" display="'bna5'!A1" xr:uid="{E91B7AAB-BA03-45AC-A05D-C7C504937309}"/>
    <hyperlink ref="O62" location="'bna5'!A1" display="'bna5'!A1" xr:uid="{F1D9A80F-E1B2-425B-B25F-591D627A7607}"/>
    <hyperlink ref="B63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5F2D666E-531C-496F-84EB-CB4658046BC5}"/>
    <hyperlink ref="C63" location="'bna6'!A1" display="'bna6'!A1" xr:uid="{28BCF3E2-FB75-49E2-B8DB-B562B91DA842}"/>
    <hyperlink ref="D63" location="'bna6'!A1" display="'bna6'!A1" xr:uid="{51F706EB-7523-4B0C-B485-F84F522F0C7B}"/>
    <hyperlink ref="E63" location="'bna6'!A1" display="'bna6'!A1" xr:uid="{2BC50C9B-3ED0-4E68-A6D5-7794695B403A}"/>
    <hyperlink ref="F63" location="'bna6'!A1" display="'bna6'!A1" xr:uid="{1A2809C0-DB42-4995-BB04-25E897AB391C}"/>
    <hyperlink ref="G63" location="'bna6'!A1" display="'bna6'!A1" xr:uid="{5FDF813C-AD12-44FD-BE6A-F9C965E75C49}"/>
    <hyperlink ref="H63" location="'bna6'!A1" display="'bna6'!A1" xr:uid="{7FB1962B-F62E-46B6-BA42-1194B69753D7}"/>
    <hyperlink ref="I63" location="'bna6'!A1" display="'bna6'!A1" xr:uid="{1DC569BC-9793-48D6-8740-E99181D716D0}"/>
    <hyperlink ref="J63" location="'bna6'!A1" display="'bna6'!A1" xr:uid="{86EE5D05-55C2-4D53-AE38-6094597858A4}"/>
    <hyperlink ref="K63" location="'bna6'!A1" display="'bna6'!A1" xr:uid="{6FC061C4-0705-407C-AE01-560FFC44D802}"/>
    <hyperlink ref="L63" location="'bna6'!A1" display="'bna6'!A1" xr:uid="{513ADB07-8E10-4836-92DA-9E7627463C40}"/>
    <hyperlink ref="M63" location="'bna6'!A1" display="'bna6'!A1" xr:uid="{31B2A526-0978-4B91-A092-F0B6549D6510}"/>
    <hyperlink ref="N63" location="'bna6'!A1" display="'bna6'!A1" xr:uid="{CBA3D21F-2119-4B65-AFB7-EDB5B22E9883}"/>
    <hyperlink ref="O63" location="'bna6'!A1" display="'bna6'!A1" xr:uid="{3AE0812B-F3E2-46A2-B312-0A43C285371A}"/>
    <hyperlink ref="B23:O23" location="bs3a!A1" display="bs3a!A1" xr:uid="{7CAAA2EA-8AC4-40FA-AEB6-B94896BE51BF}"/>
    <hyperlink ref="B24:O24" location="bs3b!A1" display="bs3b!A1" xr:uid="{518F53A1-D455-4A36-8668-EBADEAEB7773}"/>
    <hyperlink ref="B25:O25" location="bs3c!A1" display="bs3c!A1" xr:uid="{2EC75ED5-34F2-4272-823B-3B913A2C9B9D}"/>
    <hyperlink ref="B28:O28" location="bs5b_1!A1" display="bs5b_1!A1" xr:uid="{8DC75D8A-EAED-4AF7-A5F2-9CCC8510DF25}"/>
    <hyperlink ref="B29:O29" location="bs5c_1!A1" display="bs5c_1!A1" xr:uid="{ECDFC1F3-A6E9-4BE6-852F-D69E8EA7EB81}"/>
    <hyperlink ref="B30:O30" location="bs5b!A1" display="bs5b!A1" xr:uid="{A0C43218-7873-4476-B96E-CB4F91017D6B}"/>
    <hyperlink ref="B31:O31" location="bs5c!A1" display="bs5c!A1" xr:uid="{32896502-51A7-44F0-A1B4-E99E0473C6ED}"/>
    <hyperlink ref="B46:O46" location="bs8_f!A1" display="bs8_f!A1" xr:uid="{FDFD1233-270E-4216-88A8-731984CDC64A}"/>
    <hyperlink ref="B66:O66" location="'pa3'!A1" display="'pa3'!A1" xr:uid="{E6A77754-6C10-4F5C-9F97-F354C438EB54}"/>
    <hyperlink ref="B67:O67" location="'pa4'!A1" display="'pa4'!A1" xr:uid="{81F26396-DB8C-4315-BEF6-98126FF43DE1}"/>
    <hyperlink ref="B68:O68" location="'vi1'!A1" display="'vi1'!A1" xr:uid="{FF5C85BC-755B-4DF2-86DC-662FF16906B1}"/>
    <hyperlink ref="B69:O69" location="'vi2'!A1" display="'vi2'!A1" xr:uid="{5458AE7E-FCE5-41E5-8500-68376FEBB08F}"/>
    <hyperlink ref="B70:O70" location="'vi3'!A1" display="'vi3'!A1" xr:uid="{B18EB4A6-4A36-4FBF-85C1-F78EF4CE0B69}"/>
    <hyperlink ref="B71:O71" location="'pm1'!A1" display="'pm1'!A1" xr:uid="{E0BC5732-B419-4E32-A153-74E786667E4C}"/>
    <hyperlink ref="B72:O72" location="'pm2'!A1" display="'pm2'!A1" xr:uid="{30DEF16D-A24B-43F1-BC49-ACFCF097407C}"/>
    <hyperlink ref="B73:O73" location="'pm3'!A1" display="'pm3'!A1" xr:uid="{5EC2FD85-2EFA-4D05-9EEA-1FEE999E89C2}"/>
    <hyperlink ref="B74:O74" location="'pm4'!A1" display="'pm4'!A1" xr:uid="{0DF40F43-1087-4AE6-8AB0-6FE7D2C3551A}"/>
    <hyperlink ref="B75:O75" location="'pm5'!A1" display="'pm5'!A1" xr:uid="{7255D201-D79D-4236-8947-9462097BF545}"/>
    <hyperlink ref="B78:O78" location="'pm8'!A1" display="'pm8'!A1" xr:uid="{4D2984F2-7129-4500-804B-00BE78BBAE84}"/>
    <hyperlink ref="B79:O79" location="'pm9'!A1" display="'pm9'!A1" xr:uid="{D4F5F91B-717B-4684-A631-430945C73E37}"/>
    <hyperlink ref="B80:O80" location="'pm10'!A1" display="'pm10'!A1" xr:uid="{A88DBC26-5747-4DEB-A6A2-9C3A46A2B334}"/>
    <hyperlink ref="B76:O76" location="'pm6'!A1" display="'pm6'!A1" xr:uid="{D70E994A-845F-4FB0-93E5-3B34CD6F3B0E}"/>
    <hyperlink ref="B9" location="'cc1'!A1" display="cc1. ¿Cómo considera usted la situación económica de su hogar comparada con la de hace 12 meses?" xr:uid="{35911E8F-8ECC-46BA-948C-58DAB8912932}"/>
    <hyperlink ref="C9" location="'cc1'!A1" display="'cc1'!A1" xr:uid="{FD7AAB45-17AE-4E53-9D72-84AB722AC31B}"/>
    <hyperlink ref="D9" location="'cc1'!A1" display="'cc1'!A1" xr:uid="{227C09A9-282B-4B2A-911D-7BC4193EBA01}"/>
    <hyperlink ref="E9" location="'cc1'!A1" display="'cc1'!A1" xr:uid="{BBF28737-2330-4227-9DC1-B77BE27870C0}"/>
    <hyperlink ref="F9" location="'cc1'!A1" display="'cc1'!A1" xr:uid="{4C20EB74-5257-420F-A48C-37FEDAE0F5C3}"/>
    <hyperlink ref="G9" location="'cc1'!A1" display="'cc1'!A1" xr:uid="{2B37388D-9191-42EE-B866-4518A3BE6DC8}"/>
    <hyperlink ref="H9" location="'cc1'!A1" display="'cc1'!A1" xr:uid="{BB550B3F-AB8F-4795-BA0D-B0126D9CA773}"/>
    <hyperlink ref="I9" location="'cc1'!A1" display="'cc1'!A1" xr:uid="{A6232439-1923-4519-B188-32DB2CCD5264}"/>
    <hyperlink ref="J9" location="'cc1'!A1" display="'cc1'!A1" xr:uid="{F2F1BC26-AD05-4B86-81E5-063868E9D9E3}"/>
    <hyperlink ref="K9" location="'cc1'!A1" display="'cc1'!A1" xr:uid="{300735E2-24A2-4B19-89C8-998F26E5A311}"/>
    <hyperlink ref="L9" location="'cc1'!A1" display="'cc1'!A1" xr:uid="{39A6D465-E9B8-451C-A17B-5C2ED8626A32}"/>
    <hyperlink ref="M9" location="'cc1'!A1" display="'cc1'!A1" xr:uid="{3E3CB874-D918-4CE3-A817-8C1C1363DE25}"/>
    <hyperlink ref="N9" location="'cc1'!A1" display="'cc1'!A1" xr:uid="{4362503B-E384-4115-BE5A-390001124181}"/>
    <hyperlink ref="O9" location="'cc1'!A1" display="'cc1'!A1" xr:uid="{93DFB86F-3EF9-4D52-98D0-E9113BDE0B1B}"/>
    <hyperlink ref="B77:O77" location="'pm7'!A1" display="'pm7'!A1" xr:uid="{8D75A99A-B979-4AB6-905D-262DE91C5247}"/>
    <hyperlink ref="B8:O8" location="ICC!A1" display="ICC!A1" xr:uid="{4F820112-0AB3-4CAD-AAC3-A703E3F4AB9E}"/>
    <hyperlink ref="B27:O27" location="bs5a_1!A1" display="bs5a_1!A1" xr:uid="{CF13DA79-4734-482B-B68B-DCEBD4997EFD}"/>
    <hyperlink ref="B34:O34" location="bs7_a!A1" display="bs7_a!A1" xr:uid="{A0B6146D-1D84-43FC-8A57-EA3770B6F567}"/>
    <hyperlink ref="B35:O35" location="bs7b_a!A1" display="bs7b_a!A1" xr:uid="{BDACC6C9-AB67-4E9E-9343-B83F89CB00F6}"/>
    <hyperlink ref="B36:O36" location="bs7b_b!A1" display="bs7b_b!A1" xr:uid="{C0FA04DC-3470-4714-9560-4A0C79E28685}"/>
    <hyperlink ref="B37:O37" location="bs7b_c!A1" display="bs7b_c!A1" xr:uid="{C4E067FD-80D2-449B-B935-0C87260FFD13}"/>
    <hyperlink ref="B38:O38" location="bs7b_d!A1" display="bs7b_d!A1" xr:uid="{26FE2179-552B-44AA-8C54-C6282C25DA51}"/>
    <hyperlink ref="B39:O39" location="bs7b_e!A1" display="bs7b_e!A1" xr:uid="{350A38DE-43B7-4D92-BC7C-98C4622D2916}"/>
    <hyperlink ref="B40:O40" location="bs7b_f!A1" display="bs7b_f!A1" xr:uid="{91FE8741-8036-4430-9F86-08D543F56220}"/>
    <hyperlink ref="B50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79F0E91D-3E2B-464A-ABB8-45CA8C1EB95C}"/>
    <hyperlink ref="C50" location="'bs12'!A1" display="'bs12'!A1" xr:uid="{81F4DA29-9288-46E7-A60B-2712210C5F61}"/>
    <hyperlink ref="D50" location="'bs12'!A1" display="'bs12'!A1" xr:uid="{5F79964C-CA6A-4A74-9BDE-9CA80FBEEC8B}"/>
    <hyperlink ref="E50" location="'bs12'!A1" display="'bs12'!A1" xr:uid="{A1EC2F41-77B4-469C-A96F-EF0B07BE5B99}"/>
    <hyperlink ref="F50" location="'bs12'!A1" display="'bs12'!A1" xr:uid="{12A59784-B079-40DA-BA18-CFD2DAB52508}"/>
    <hyperlink ref="G50" location="'bs12'!A1" display="'bs12'!A1" xr:uid="{7C66398C-FFFB-455D-A2A7-258EEA145DC4}"/>
    <hyperlink ref="H50" location="'bs12'!A1" display="'bs12'!A1" xr:uid="{96F321F5-2958-4D6F-8573-7DAF2000BEB9}"/>
    <hyperlink ref="I50" location="'bs12'!A1" display="'bs12'!A1" xr:uid="{03825A3E-B3CF-4BCE-842A-EA086D2CBF76}"/>
    <hyperlink ref="J50" location="'bs12'!A1" display="'bs12'!A1" xr:uid="{EFE7AB33-2FB1-4B8F-8DF6-930D131EC278}"/>
    <hyperlink ref="K50" location="'bs12'!A1" display="'bs12'!A1" xr:uid="{D05F9FC0-D858-48E1-AD88-A6561C26F380}"/>
    <hyperlink ref="L50" location="'bs12'!A1" display="'bs12'!A1" xr:uid="{18BF5DF3-7AE0-4EF2-82B7-7507DE410F80}"/>
    <hyperlink ref="M50" location="'bs12'!A1" display="'bs12'!A1" xr:uid="{B1CCDD3A-DC72-4E36-8A39-E72A3A00B68F}"/>
    <hyperlink ref="N50" location="'bs12'!A1" display="'bs12'!A1" xr:uid="{B6A0867E-9F53-4CD0-BCA5-EC1A57D4CCE5}"/>
    <hyperlink ref="O50" location="'bs12'!A1" display="'bs12'!A1" xr:uid="{89636081-5DEA-4515-8C93-19A55FDBC4CA}"/>
    <hyperlink ref="B50:O50" location="'bs13'!A1" display="'bs13'!A1" xr:uid="{2631C592-C1EA-4F5F-884E-7749D896CBE6}"/>
    <hyperlink ref="B64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EE7C7752-C535-4F9E-BDAD-004D8CB69802}"/>
    <hyperlink ref="C64" location="'bna6'!A1" display="'bna6'!A1" xr:uid="{AF83BD80-CB6C-4CF7-8F6D-DD123C4EA7E4}"/>
    <hyperlink ref="D64" location="'bna6'!A1" display="'bna6'!A1" xr:uid="{89F8AD57-0636-466A-B9C3-09E51A69AC61}"/>
    <hyperlink ref="E64" location="'bna6'!A1" display="'bna6'!A1" xr:uid="{458A3850-386A-4CBB-AFF5-2AD6DED22971}"/>
    <hyperlink ref="F64" location="'bna6'!A1" display="'bna6'!A1" xr:uid="{AA07A289-AECF-452B-9760-AD98BC4460B6}"/>
    <hyperlink ref="G64" location="'bna6'!A1" display="'bna6'!A1" xr:uid="{B5E14251-FC0A-439B-A456-112E3754E4D8}"/>
    <hyperlink ref="H64" location="'bna6'!A1" display="'bna6'!A1" xr:uid="{5B5C880A-FC17-4A22-A977-29D7313F0176}"/>
    <hyperlink ref="I64" location="'bna6'!A1" display="'bna6'!A1" xr:uid="{160C3DDB-6279-4418-AE2B-1DC1F58E8D5E}"/>
    <hyperlink ref="J64" location="'bna6'!A1" display="'bna6'!A1" xr:uid="{2FBFE87C-957A-490A-A16B-F61A75CB18BD}"/>
    <hyperlink ref="K64" location="'bna6'!A1" display="'bna6'!A1" xr:uid="{80DE79F4-BDB2-43E8-8FAA-0C8A3B154220}"/>
    <hyperlink ref="L64" location="'bna6'!A1" display="'bna6'!A1" xr:uid="{2430756F-A971-4500-9026-BF748EFB1981}"/>
    <hyperlink ref="M64" location="'bna6'!A1" display="'bna6'!A1" xr:uid="{310AE046-F35E-4D86-BF95-75457FDFB334}"/>
    <hyperlink ref="N64" location="'bna6'!A1" display="'bna6'!A1" xr:uid="{903F71CB-0E70-44E1-9659-22EDC2A2CEAB}"/>
    <hyperlink ref="O64" location="'bna6'!A1" display="'bna6'!A1" xr:uid="{611A08BE-C489-4EA2-B36B-05BFDD340712}"/>
    <hyperlink ref="B64:O64" location="'bna7'!A1" display="'bna7'!A1" xr:uid="{A4DC0408-DE3F-49F2-8162-8A2481FB1E78}"/>
    <hyperlink ref="B65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CC2BD8A7-2EEF-4279-9F7A-7F90EE7CDF31}"/>
    <hyperlink ref="C65" location="'bna6'!A1" display="'bna6'!A1" xr:uid="{86E71E56-FD38-4795-98B3-B66A168A99C7}"/>
    <hyperlink ref="D65" location="'bna6'!A1" display="'bna6'!A1" xr:uid="{9C7BEA30-57D4-4BB3-8AD7-3479727D6B2C}"/>
    <hyperlink ref="E65" location="'bna6'!A1" display="'bna6'!A1" xr:uid="{66D72213-60A0-4A5B-B839-3359D7A23C3E}"/>
    <hyperlink ref="F65" location="'bna6'!A1" display="'bna6'!A1" xr:uid="{93737295-35FB-4E4D-9D41-AB4A2CB9BFDE}"/>
    <hyperlink ref="G65" location="'bna6'!A1" display="'bna6'!A1" xr:uid="{3E49A04C-20E8-4419-AB6C-B4D3BB98F1C7}"/>
    <hyperlink ref="H65" location="'bna6'!A1" display="'bna6'!A1" xr:uid="{09491E55-F818-45DA-B052-EE34F559B227}"/>
    <hyperlink ref="I65" location="'bna6'!A1" display="'bna6'!A1" xr:uid="{A14FDA24-2BB5-4928-B95A-9DAC1E78303B}"/>
    <hyperlink ref="J65" location="'bna6'!A1" display="'bna6'!A1" xr:uid="{6CB37488-C3A1-4F9B-9B2C-366F8E565425}"/>
    <hyperlink ref="K65" location="'bna6'!A1" display="'bna6'!A1" xr:uid="{A462D807-0DF1-4D63-9664-CA5CB2934C9A}"/>
    <hyperlink ref="L65" location="'bna6'!A1" display="'bna6'!A1" xr:uid="{CDCBA15E-83BB-4965-B6E9-256AE29CB2DE}"/>
    <hyperlink ref="M65" location="'bna6'!A1" display="'bna6'!A1" xr:uid="{D1C81F95-1C56-4088-8DBD-9195464EFB39}"/>
    <hyperlink ref="N65" location="'bna6'!A1" display="'bna6'!A1" xr:uid="{F24E84D1-D9A6-41D7-8B1B-97AE68BB8974}"/>
    <hyperlink ref="O65" location="'bna6'!A1" display="'bna6'!A1" xr:uid="{51352884-FC37-4C8E-A401-7F6780CF6F75}"/>
    <hyperlink ref="B65:O65" location="'bna8'!A1" display="'bna8'!A1" xr:uid="{B5145B05-3D2C-42F7-A232-02F80073B007}"/>
    <hyperlink ref="B51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4E3E350B-8A89-4EEC-A33C-BA7CDFE8C53F}"/>
    <hyperlink ref="C51" location="'bs12'!A1" display="'bs12'!A1" xr:uid="{DF7E3993-E21F-49A7-93D2-9909403F7C2D}"/>
    <hyperlink ref="D51" location="'bs12'!A1" display="'bs12'!A1" xr:uid="{73DAC38A-B41F-40E4-985F-51FA355F5798}"/>
    <hyperlink ref="E51" location="'bs12'!A1" display="'bs12'!A1" xr:uid="{8FAF9977-E500-420E-83AB-C80510B9DF7C}"/>
    <hyperlink ref="F51" location="'bs12'!A1" display="'bs12'!A1" xr:uid="{FBADDF40-0934-4454-B3AC-2969A5CC6C80}"/>
    <hyperlink ref="G51" location="'bs12'!A1" display="'bs12'!A1" xr:uid="{2AA02858-1B9F-44F4-8CA8-08AF9D9CF099}"/>
    <hyperlink ref="H51" location="'bs12'!A1" display="'bs12'!A1" xr:uid="{B631532C-AA7D-46CD-89DF-03FD06F83BAE}"/>
    <hyperlink ref="I51" location="'bs12'!A1" display="'bs12'!A1" xr:uid="{A0B6AF61-2F15-4B92-97F0-70744789CEF7}"/>
    <hyperlink ref="J51" location="'bs12'!A1" display="'bs12'!A1" xr:uid="{5A44ABEC-CCE4-4B98-AE4F-A265B56DC3F4}"/>
    <hyperlink ref="K51" location="'bs12'!A1" display="'bs12'!A1" xr:uid="{C11C7F0A-D250-48CC-8F21-F5DC31D344EC}"/>
    <hyperlink ref="L51" location="'bs12'!A1" display="'bs12'!A1" xr:uid="{01516BB2-113D-4719-BA1A-A41530EA4176}"/>
    <hyperlink ref="M51" location="'bs12'!A1" display="'bs12'!A1" xr:uid="{46DAF42D-2453-411A-A3ED-24818D20A3D3}"/>
    <hyperlink ref="N51" location="'bs12'!A1" display="'bs12'!A1" xr:uid="{18541106-ADD2-4167-A665-5A0FF9BEEC2C}"/>
    <hyperlink ref="O51" location="'bs12'!A1" display="'bs12'!A1" xr:uid="{0F6DAE35-07C1-4211-9CD6-24F9F2844AFE}"/>
    <hyperlink ref="B51:O51" location="'ml1'!A1" display="'ml1'!A1" xr:uid="{9AB62CCB-C58E-4BAD-8DD6-C72E314C48D8}"/>
    <hyperlink ref="B52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B8179810-82B4-4A26-A4FA-2BD36178BBA1}"/>
    <hyperlink ref="C52" location="'bs12'!A1" display="'bs12'!A1" xr:uid="{71B0A27F-C720-40B8-BB49-3F305938246C}"/>
    <hyperlink ref="D52" location="'bs12'!A1" display="'bs12'!A1" xr:uid="{5BF0DB17-7D12-439B-821E-5D2DF7A56F42}"/>
    <hyperlink ref="E52" location="'bs12'!A1" display="'bs12'!A1" xr:uid="{296A417C-33A7-40F8-AC85-8BCDD1F2A6B8}"/>
    <hyperlink ref="F52" location="'bs12'!A1" display="'bs12'!A1" xr:uid="{1DAC4809-A3E9-41CD-A2BA-4AD880831491}"/>
    <hyperlink ref="G52" location="'bs12'!A1" display="'bs12'!A1" xr:uid="{F7C395D3-2295-4271-86C5-5B6F27A29620}"/>
    <hyperlink ref="H52" location="'bs12'!A1" display="'bs12'!A1" xr:uid="{830611F0-67A6-45FE-933B-99BC16112CFA}"/>
    <hyperlink ref="I52" location="'bs12'!A1" display="'bs12'!A1" xr:uid="{C8DCC786-F9FA-4BC1-8D6D-0D49F814D13C}"/>
    <hyperlink ref="J52" location="'bs12'!A1" display="'bs12'!A1" xr:uid="{02F4ADB9-58C1-4A4B-A46D-C352532E9334}"/>
    <hyperlink ref="K52" location="'bs12'!A1" display="'bs12'!A1" xr:uid="{EDC2F927-2B1E-467A-9729-C09978C3F2CD}"/>
    <hyperlink ref="L52" location="'bs12'!A1" display="'bs12'!A1" xr:uid="{4AEC3467-2778-4FBE-A92D-C73606F49612}"/>
    <hyperlink ref="M52" location="'bs12'!A1" display="'bs12'!A1" xr:uid="{D8E58B97-D3C0-4FBA-81F1-977C772BFD10}"/>
    <hyperlink ref="N52" location="'bs12'!A1" display="'bs12'!A1" xr:uid="{8B07CE4D-ACFB-4382-AF50-4D08E47BD076}"/>
    <hyperlink ref="O52" location="'bs12'!A1" display="'bs12'!A1" xr:uid="{60B36380-2B98-4D35-B3DE-0B5BAC4F5E01}"/>
    <hyperlink ref="B52:O52" location="'ml2'!A1" display="'ml2'!A1" xr:uid="{64872482-94D3-4052-9DEE-B65D2B470E4A}"/>
    <hyperlink ref="B53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9E79CCA7-2FC1-47B1-80AC-BE599E44710A}"/>
    <hyperlink ref="C53" location="'bs12'!A1" display="'bs12'!A1" xr:uid="{BB5A66FD-DB69-4D57-A953-026D20A1613A}"/>
    <hyperlink ref="D53" location="'bs12'!A1" display="'bs12'!A1" xr:uid="{DC061732-ADFF-467F-9379-2D4CD326A5D6}"/>
    <hyperlink ref="E53" location="'bs12'!A1" display="'bs12'!A1" xr:uid="{F0715CF6-4BB2-41DA-99A1-ABCE396FA001}"/>
    <hyperlink ref="F53" location="'bs12'!A1" display="'bs12'!A1" xr:uid="{50598915-6EB4-4D68-B246-A43152DF030F}"/>
    <hyperlink ref="G53" location="'bs12'!A1" display="'bs12'!A1" xr:uid="{FF78E9A8-368D-42E5-8DDC-2DC8BCFE34C8}"/>
    <hyperlink ref="H53" location="'bs12'!A1" display="'bs12'!A1" xr:uid="{4D8DDDC4-7C1D-4EF3-9087-3059DFB6EC58}"/>
    <hyperlink ref="I53" location="'bs12'!A1" display="'bs12'!A1" xr:uid="{B96C4A48-AA3B-4632-8492-8CA272DF91EE}"/>
    <hyperlink ref="J53" location="'bs12'!A1" display="'bs12'!A1" xr:uid="{618ED64F-5DD0-4E4F-996C-50BF8315ED7F}"/>
    <hyperlink ref="K53" location="'bs12'!A1" display="'bs12'!A1" xr:uid="{FAC86F18-AE4C-454E-A1C7-6B5F1E8DF89F}"/>
    <hyperlink ref="L53" location="'bs12'!A1" display="'bs12'!A1" xr:uid="{58BA0BE6-DD89-4F14-AF14-E9DEA3B693B7}"/>
    <hyperlink ref="M53" location="'bs12'!A1" display="'bs12'!A1" xr:uid="{B682C3EF-8555-45ED-B550-A06390E9341E}"/>
    <hyperlink ref="N53" location="'bs12'!A1" display="'bs12'!A1" xr:uid="{ACD99C90-455D-4C43-9EB8-B67891A59D6E}"/>
    <hyperlink ref="O53" location="'bs12'!A1" display="'bs12'!A1" xr:uid="{A7EB55D6-9450-4BFB-9518-830C7FE3244A}"/>
    <hyperlink ref="B53:O53" location="'ml3'!A1" display="'ml3'!A1" xr:uid="{B4A07FE0-32A2-47F3-BDF1-FA7F1F3BA5A2}"/>
    <hyperlink ref="B54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EAC73110-36E6-46AF-8A27-11278EB942E6}"/>
    <hyperlink ref="C54" location="'bs12'!A1" display="'bs12'!A1" xr:uid="{7C99EADD-9DB2-4849-BDC4-450B1BD54A50}"/>
    <hyperlink ref="D54" location="'bs12'!A1" display="'bs12'!A1" xr:uid="{706BB41D-D6B8-48DE-9064-70854319EFA1}"/>
    <hyperlink ref="E54" location="'bs12'!A1" display="'bs12'!A1" xr:uid="{EAA537BD-5330-42DA-A1E2-32C1517F2F5A}"/>
    <hyperlink ref="F54" location="'bs12'!A1" display="'bs12'!A1" xr:uid="{43972FFB-068A-421C-9850-E34076350E04}"/>
    <hyperlink ref="G54" location="'bs12'!A1" display="'bs12'!A1" xr:uid="{4EDA5312-FB94-4C09-8A3C-C7F7CFDDD0B9}"/>
    <hyperlink ref="H54" location="'bs12'!A1" display="'bs12'!A1" xr:uid="{3208035B-FDB5-4171-8459-CE6FF52D008E}"/>
    <hyperlink ref="I54" location="'bs12'!A1" display="'bs12'!A1" xr:uid="{4887A13E-E01E-469A-A5B3-CAEB0CA8CB66}"/>
    <hyperlink ref="J54" location="'bs12'!A1" display="'bs12'!A1" xr:uid="{56A22B8B-AFED-4BCA-B3CB-FE41AA319970}"/>
    <hyperlink ref="K54" location="'bs12'!A1" display="'bs12'!A1" xr:uid="{7DEC1D0C-94D9-452B-91F8-701B25E0BAB2}"/>
    <hyperlink ref="L54" location="'bs12'!A1" display="'bs12'!A1" xr:uid="{84DA3CB6-3501-4D4B-91ED-C9182E993ECE}"/>
    <hyperlink ref="M54" location="'bs12'!A1" display="'bs12'!A1" xr:uid="{5850194A-A661-4D01-8703-F408E2104A81}"/>
    <hyperlink ref="N54" location="'bs12'!A1" display="'bs12'!A1" xr:uid="{7C93D09A-A238-473E-8F3B-84CF3F95F8B4}"/>
    <hyperlink ref="O54" location="'bs12'!A1" display="'bs12'!A1" xr:uid="{8590FE62-B875-480B-A6F6-B4AB1D6B811A}"/>
    <hyperlink ref="B54:O54" location="'ml4'!A1" display="'ml4'!A1" xr:uid="{FF7D6542-7EC3-4252-BF7A-D2B1947EAC4B}"/>
    <hyperlink ref="B55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317EA9C8-4099-411E-B94B-9FFAD5556812}"/>
    <hyperlink ref="C55" location="'bs12'!A1" display="'bs12'!A1" xr:uid="{B8D2AAC2-ECED-426A-86BD-27E1B452DFFB}"/>
    <hyperlink ref="D55" location="'bs12'!A1" display="'bs12'!A1" xr:uid="{D2612675-2F15-401F-927B-33E1ED74D736}"/>
    <hyperlink ref="E55" location="'bs12'!A1" display="'bs12'!A1" xr:uid="{934F149B-1339-4D64-8FBC-39ED3018E9BB}"/>
    <hyperlink ref="F55" location="'bs12'!A1" display="'bs12'!A1" xr:uid="{CFA8561F-E503-4973-B8FB-C562477C4D21}"/>
    <hyperlink ref="G55" location="'bs12'!A1" display="'bs12'!A1" xr:uid="{4D7CA962-B110-4716-9377-65716CDE9D07}"/>
    <hyperlink ref="H55" location="'bs12'!A1" display="'bs12'!A1" xr:uid="{DFB90259-CEEF-4D48-867D-C74FC61C191C}"/>
    <hyperlink ref="I55" location="'bs12'!A1" display="'bs12'!A1" xr:uid="{BF20932C-6633-4467-9DE3-4207D416F3A9}"/>
    <hyperlink ref="J55" location="'bs12'!A1" display="'bs12'!A1" xr:uid="{377BB173-9542-4A77-83AF-5E179A5F9E74}"/>
    <hyperlink ref="K55" location="'bs12'!A1" display="'bs12'!A1" xr:uid="{668F6F2F-49B4-4662-B98D-A9F2B5F37AE5}"/>
    <hyperlink ref="L55" location="'bs12'!A1" display="'bs12'!A1" xr:uid="{BCB278B0-BD89-4238-ABB7-5844AC93F24D}"/>
    <hyperlink ref="M55" location="'bs12'!A1" display="'bs12'!A1" xr:uid="{BE657560-7823-4741-97DC-C680D99078D4}"/>
    <hyperlink ref="N55" location="'bs12'!A1" display="'bs12'!A1" xr:uid="{CFE86F10-EFA6-4417-ADBF-B3B03E8A7CD9}"/>
    <hyperlink ref="O55" location="'bs12'!A1" display="'bs12'!A1" xr:uid="{DF86FACE-6556-4A2C-B2E9-300462B74CAE}"/>
    <hyperlink ref="B55:O55" location="'ml5'!A1" display="'ml5'!A1" xr:uid="{3740F83B-9803-42CC-8B8F-61B873297529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75"/>
  <sheetViews>
    <sheetView showGridLines="0" topLeftCell="A40" zoomScale="80" zoomScaleNormal="80" workbookViewId="0">
      <selection activeCell="A11" sqref="A11:H32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7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16384" width="11.42578125" style="3"/>
  </cols>
  <sheetData>
    <row r="6" spans="1:8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</row>
    <row r="7" spans="1:8" ht="15" customHeight="1" x14ac:dyDescent="0.2">
      <c r="A7" s="98" t="s">
        <v>44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</row>
    <row r="9" spans="1:8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</row>
    <row r="10" spans="1:8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8"/>
    </row>
    <row r="11" spans="1:8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</row>
    <row r="12" spans="1:8" ht="20.25" customHeight="1" x14ac:dyDescent="0.2">
      <c r="A12" s="639"/>
      <c r="B12" s="636" t="s">
        <v>37</v>
      </c>
      <c r="C12" s="637"/>
      <c r="D12" s="636" t="s">
        <v>36</v>
      </c>
      <c r="E12" s="637"/>
      <c r="F12" s="636" t="s">
        <v>43</v>
      </c>
      <c r="G12" s="637"/>
      <c r="H12" s="642" t="s">
        <v>11</v>
      </c>
    </row>
    <row r="13" spans="1:8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642"/>
    </row>
    <row r="14" spans="1:8" ht="24" x14ac:dyDescent="0.2">
      <c r="A14" s="97" t="s">
        <v>3</v>
      </c>
      <c r="B14" s="96">
        <v>2021938</v>
      </c>
      <c r="C14" s="95">
        <v>0.17945801308148798</v>
      </c>
      <c r="D14" s="96">
        <v>8464032</v>
      </c>
      <c r="E14" s="95">
        <v>0.75122895231116527</v>
      </c>
      <c r="F14" s="96">
        <v>780945</v>
      </c>
      <c r="G14" s="95">
        <v>6.9313123362794812E-2</v>
      </c>
      <c r="H14" s="94">
        <v>11266914</v>
      </c>
    </row>
    <row r="15" spans="1:8" x14ac:dyDescent="0.2">
      <c r="A15" s="12" t="s">
        <v>4</v>
      </c>
      <c r="B15" s="14">
        <v>994953</v>
      </c>
      <c r="C15" s="54">
        <v>0.20201402266887139</v>
      </c>
      <c r="D15" s="14">
        <v>3695190</v>
      </c>
      <c r="E15" s="54">
        <v>0.75026679292970311</v>
      </c>
      <c r="F15" s="14">
        <v>235025</v>
      </c>
      <c r="G15" s="54">
        <v>4.7719184401425495E-2</v>
      </c>
      <c r="H15" s="15">
        <v>4925168</v>
      </c>
    </row>
    <row r="16" spans="1:8" x14ac:dyDescent="0.2">
      <c r="A16" s="93" t="s">
        <v>5</v>
      </c>
      <c r="B16" s="92">
        <v>1026985</v>
      </c>
      <c r="C16" s="91">
        <v>0.16194041830120601</v>
      </c>
      <c r="D16" s="92">
        <v>4768841</v>
      </c>
      <c r="E16" s="91">
        <v>0.75197603309877126</v>
      </c>
      <c r="F16" s="92">
        <v>545920</v>
      </c>
      <c r="G16" s="91">
        <v>8.6083548600022763E-2</v>
      </c>
      <c r="H16" s="90">
        <v>6341746</v>
      </c>
    </row>
    <row r="17" spans="1:8" x14ac:dyDescent="0.2">
      <c r="A17" s="3" t="s">
        <v>24</v>
      </c>
      <c r="B17" s="8"/>
      <c r="C17" s="8"/>
      <c r="D17" s="8"/>
      <c r="E17" s="8"/>
      <c r="F17" s="8"/>
      <c r="G17" s="8"/>
    </row>
    <row r="18" spans="1:8" x14ac:dyDescent="0.2">
      <c r="B18" s="8"/>
      <c r="C18" s="8"/>
      <c r="D18" s="8"/>
      <c r="E18" s="8"/>
      <c r="F18" s="8"/>
      <c r="G18" s="8"/>
    </row>
    <row r="19" spans="1:8" x14ac:dyDescent="0.2">
      <c r="A19" s="647" t="s">
        <v>14</v>
      </c>
      <c r="B19" s="636" t="s">
        <v>37</v>
      </c>
      <c r="C19" s="637"/>
      <c r="D19" s="636" t="s">
        <v>36</v>
      </c>
      <c r="E19" s="637"/>
      <c r="F19" s="636" t="s">
        <v>43</v>
      </c>
      <c r="G19" s="637"/>
      <c r="H19" s="642" t="s">
        <v>11</v>
      </c>
    </row>
    <row r="20" spans="1:8" x14ac:dyDescent="0.2">
      <c r="A20" s="647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42"/>
    </row>
    <row r="21" spans="1:8" x14ac:dyDescent="0.2">
      <c r="A21" s="89" t="s">
        <v>15</v>
      </c>
      <c r="B21" s="88">
        <v>82372</v>
      </c>
      <c r="C21" s="95">
        <v>0.24445558981603213</v>
      </c>
      <c r="D21" s="88">
        <v>237704</v>
      </c>
      <c r="E21" s="95">
        <v>0.70543475357682339</v>
      </c>
      <c r="F21" s="88">
        <v>16884</v>
      </c>
      <c r="G21" s="95">
        <v>5.0106688904650684E-2</v>
      </c>
      <c r="H21" s="64">
        <v>336961</v>
      </c>
    </row>
    <row r="22" spans="1:8" x14ac:dyDescent="0.2">
      <c r="A22" s="12" t="s">
        <v>16</v>
      </c>
      <c r="B22" s="14">
        <v>1321108</v>
      </c>
      <c r="C22" s="54">
        <v>0.19100838980222923</v>
      </c>
      <c r="D22" s="14">
        <v>5189593</v>
      </c>
      <c r="E22" s="54">
        <v>0.750321550288788</v>
      </c>
      <c r="F22" s="14">
        <v>405791</v>
      </c>
      <c r="G22" s="54">
        <v>5.8670059908982761E-2</v>
      </c>
      <c r="H22" s="15">
        <v>6916492</v>
      </c>
    </row>
    <row r="23" spans="1:8" x14ac:dyDescent="0.2">
      <c r="A23" s="93" t="s">
        <v>17</v>
      </c>
      <c r="B23" s="92">
        <v>618458</v>
      </c>
      <c r="C23" s="91">
        <v>0.15425431617173899</v>
      </c>
      <c r="D23" s="92">
        <v>3032613</v>
      </c>
      <c r="E23" s="91">
        <v>0.75638708615383077</v>
      </c>
      <c r="F23" s="92">
        <v>358270</v>
      </c>
      <c r="G23" s="91">
        <v>8.9358847092040089E-2</v>
      </c>
      <c r="H23" s="90">
        <v>4009340</v>
      </c>
    </row>
    <row r="24" spans="1:8" x14ac:dyDescent="0.2">
      <c r="A24" s="3" t="s">
        <v>24</v>
      </c>
      <c r="F24" s="4"/>
      <c r="G24" s="4"/>
    </row>
    <row r="25" spans="1:8" x14ac:dyDescent="0.2">
      <c r="F25" s="4"/>
      <c r="G25" s="4"/>
    </row>
    <row r="26" spans="1:8" x14ac:dyDescent="0.2">
      <c r="F26" s="4"/>
      <c r="G26" s="4"/>
    </row>
    <row r="27" spans="1:8" x14ac:dyDescent="0.2">
      <c r="A27" s="647" t="s">
        <v>18</v>
      </c>
      <c r="B27" s="636" t="s">
        <v>37</v>
      </c>
      <c r="C27" s="637"/>
      <c r="D27" s="636" t="s">
        <v>36</v>
      </c>
      <c r="E27" s="637"/>
      <c r="F27" s="636" t="s">
        <v>43</v>
      </c>
      <c r="G27" s="637"/>
      <c r="H27" s="642" t="s">
        <v>11</v>
      </c>
    </row>
    <row r="28" spans="1:8" x14ac:dyDescent="0.2">
      <c r="A28" s="647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42"/>
    </row>
    <row r="29" spans="1:8" x14ac:dyDescent="0.2">
      <c r="A29" s="89" t="s">
        <v>19</v>
      </c>
      <c r="B29" s="88">
        <v>307121</v>
      </c>
      <c r="C29" s="65">
        <v>0.28231977261529184</v>
      </c>
      <c r="D29" s="88">
        <v>731477</v>
      </c>
      <c r="E29" s="65">
        <v>0.67240735838095023</v>
      </c>
      <c r="F29" s="88">
        <v>49250</v>
      </c>
      <c r="G29" s="65">
        <v>4.5272869003757876E-2</v>
      </c>
      <c r="H29" s="101">
        <v>1087848</v>
      </c>
    </row>
    <row r="30" spans="1:8" x14ac:dyDescent="0.2">
      <c r="A30" s="12" t="s">
        <v>20</v>
      </c>
      <c r="B30" s="14">
        <v>567516</v>
      </c>
      <c r="C30" s="54">
        <v>0.22945811405707706</v>
      </c>
      <c r="D30" s="14">
        <v>1752000</v>
      </c>
      <c r="E30" s="54">
        <v>0.70836877872694159</v>
      </c>
      <c r="F30" s="14">
        <v>153773</v>
      </c>
      <c r="G30" s="54">
        <v>6.2173511536060502E-2</v>
      </c>
      <c r="H30" s="22">
        <v>2473288</v>
      </c>
    </row>
    <row r="31" spans="1:8" x14ac:dyDescent="0.2">
      <c r="A31" s="87" t="s">
        <v>21</v>
      </c>
      <c r="B31" s="79">
        <v>506941</v>
      </c>
      <c r="C31" s="86">
        <v>0.17010598131367971</v>
      </c>
      <c r="D31" s="79">
        <v>2291214</v>
      </c>
      <c r="E31" s="86">
        <v>0.76882557510566585</v>
      </c>
      <c r="F31" s="79">
        <v>181993</v>
      </c>
      <c r="G31" s="86">
        <v>6.1068443580654386E-2</v>
      </c>
      <c r="H31" s="101">
        <v>2980148</v>
      </c>
    </row>
    <row r="32" spans="1:8" x14ac:dyDescent="0.2">
      <c r="A32" s="13" t="s">
        <v>22</v>
      </c>
      <c r="B32" s="18">
        <v>640360</v>
      </c>
      <c r="C32" s="55">
        <v>0.13550785821149772</v>
      </c>
      <c r="D32" s="18">
        <v>3689340</v>
      </c>
      <c r="E32" s="55">
        <v>0.78070860393217412</v>
      </c>
      <c r="F32" s="18">
        <v>395930</v>
      </c>
      <c r="G32" s="55">
        <v>8.3783537856328152E-2</v>
      </c>
      <c r="H32" s="16">
        <v>4725630</v>
      </c>
    </row>
    <row r="33" spans="1:15" x14ac:dyDescent="0.2">
      <c r="A33" s="3" t="s">
        <v>24</v>
      </c>
      <c r="E33" s="3"/>
    </row>
    <row r="35" spans="1:15" x14ac:dyDescent="0.2">
      <c r="A35" s="643" t="s">
        <v>149</v>
      </c>
      <c r="B35" s="636" t="s">
        <v>37</v>
      </c>
      <c r="C35" s="637"/>
      <c r="D35" s="636" t="s">
        <v>36</v>
      </c>
      <c r="E35" s="637"/>
      <c r="F35" s="636" t="s">
        <v>43</v>
      </c>
      <c r="G35" s="637"/>
      <c r="H35" s="645" t="s">
        <v>11</v>
      </c>
      <c r="K35" s="23"/>
    </row>
    <row r="36" spans="1:15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46"/>
    </row>
    <row r="37" spans="1:15" x14ac:dyDescent="0.2">
      <c r="A37" s="67" t="s">
        <v>130</v>
      </c>
      <c r="B37" s="66">
        <v>37297</v>
      </c>
      <c r="C37" s="65">
        <v>0.24998491926781369</v>
      </c>
      <c r="D37" s="66">
        <v>111786</v>
      </c>
      <c r="E37" s="65">
        <v>0.74925099030141362</v>
      </c>
      <c r="F37" s="66">
        <v>114</v>
      </c>
      <c r="G37" s="65">
        <v>7.6409043077273675E-4</v>
      </c>
      <c r="H37" s="64">
        <v>149197</v>
      </c>
      <c r="L37" s="20"/>
      <c r="N37" s="20"/>
    </row>
    <row r="38" spans="1:15" x14ac:dyDescent="0.2">
      <c r="A38" s="82" t="s">
        <v>142</v>
      </c>
      <c r="B38" s="81">
        <v>68354</v>
      </c>
      <c r="C38" s="54">
        <v>8.1254056521460033E-2</v>
      </c>
      <c r="D38" s="81">
        <v>565139</v>
      </c>
      <c r="E38" s="54">
        <v>0.67179442678528545</v>
      </c>
      <c r="F38" s="81">
        <v>207746</v>
      </c>
      <c r="G38" s="54">
        <v>0.24695270541749184</v>
      </c>
      <c r="H38" s="15">
        <v>841238</v>
      </c>
      <c r="L38" s="20"/>
      <c r="M38" s="20"/>
      <c r="N38" s="20"/>
      <c r="O38" s="20"/>
    </row>
    <row r="39" spans="1:15" x14ac:dyDescent="0.2">
      <c r="A39" s="80" t="s">
        <v>171</v>
      </c>
      <c r="B39" s="79">
        <v>655718</v>
      </c>
      <c r="C39" s="78">
        <v>0.15858843959015312</v>
      </c>
      <c r="D39" s="79">
        <v>3332326</v>
      </c>
      <c r="E39" s="78">
        <v>0.80593849878407575</v>
      </c>
      <c r="F39" s="79">
        <v>146671</v>
      </c>
      <c r="G39" s="78">
        <v>3.547306162577106E-2</v>
      </c>
      <c r="H39" s="77">
        <v>4134715</v>
      </c>
      <c r="L39" s="20"/>
      <c r="N39" s="21"/>
    </row>
    <row r="40" spans="1:15" x14ac:dyDescent="0.2">
      <c r="A40" s="82" t="s">
        <v>141</v>
      </c>
      <c r="B40" s="81">
        <v>60335</v>
      </c>
      <c r="C40" s="54">
        <v>0.10109667311768501</v>
      </c>
      <c r="D40" s="81">
        <v>512789</v>
      </c>
      <c r="E40" s="54">
        <v>0.85922369953334843</v>
      </c>
      <c r="F40" s="81">
        <v>23681</v>
      </c>
      <c r="G40" s="54">
        <v>3.967962734896658E-2</v>
      </c>
      <c r="H40" s="15">
        <v>596805</v>
      </c>
      <c r="L40" s="20"/>
      <c r="M40" s="20"/>
      <c r="N40" s="20"/>
      <c r="O40" s="20"/>
    </row>
    <row r="41" spans="1:15" x14ac:dyDescent="0.2">
      <c r="A41" s="85" t="s">
        <v>168</v>
      </c>
      <c r="B41" s="84">
        <v>162190</v>
      </c>
      <c r="C41" s="78">
        <v>0.14907114312079736</v>
      </c>
      <c r="D41" s="84">
        <v>813036</v>
      </c>
      <c r="E41" s="78">
        <v>0.74727298796695596</v>
      </c>
      <c r="F41" s="84">
        <v>112779</v>
      </c>
      <c r="G41" s="78">
        <v>0.10365678802651461</v>
      </c>
      <c r="H41" s="83">
        <v>1088004</v>
      </c>
      <c r="L41" s="20"/>
      <c r="M41" s="20"/>
      <c r="N41" s="20"/>
      <c r="O41" s="20"/>
    </row>
    <row r="42" spans="1:15" x14ac:dyDescent="0.2">
      <c r="A42" s="82" t="s">
        <v>132</v>
      </c>
      <c r="B42" s="81">
        <v>9927</v>
      </c>
      <c r="C42" s="54">
        <v>2.3613281668129562E-2</v>
      </c>
      <c r="D42" s="81">
        <v>339978</v>
      </c>
      <c r="E42" s="54">
        <v>0.80870316056888814</v>
      </c>
      <c r="F42" s="81">
        <v>70493</v>
      </c>
      <c r="G42" s="54">
        <v>0.16768117907035934</v>
      </c>
      <c r="H42" s="15">
        <v>420399</v>
      </c>
      <c r="L42" s="20"/>
      <c r="M42" s="20"/>
      <c r="N42" s="20"/>
      <c r="O42" s="20"/>
    </row>
    <row r="43" spans="1:15" x14ac:dyDescent="0.2">
      <c r="A43" s="80" t="s">
        <v>170</v>
      </c>
      <c r="B43" s="79">
        <v>31441</v>
      </c>
      <c r="C43" s="78">
        <v>7.0080532095818257E-2</v>
      </c>
      <c r="D43" s="79">
        <v>400037</v>
      </c>
      <c r="E43" s="78">
        <v>0.89166393619843032</v>
      </c>
      <c r="F43" s="79">
        <v>17162</v>
      </c>
      <c r="G43" s="78">
        <v>3.8253302752089088E-2</v>
      </c>
      <c r="H43" s="77">
        <v>448641</v>
      </c>
      <c r="L43" s="20"/>
      <c r="M43" s="20"/>
      <c r="N43" s="20"/>
      <c r="O43" s="20"/>
    </row>
    <row r="44" spans="1:15" x14ac:dyDescent="0.2">
      <c r="A44" s="82" t="s">
        <v>133</v>
      </c>
      <c r="B44" s="81">
        <v>5230</v>
      </c>
      <c r="C44" s="54">
        <v>6.8708206886585479E-2</v>
      </c>
      <c r="D44" s="81">
        <v>61181</v>
      </c>
      <c r="E44" s="54">
        <v>0.80375464732852508</v>
      </c>
      <c r="F44" s="81">
        <v>9707</v>
      </c>
      <c r="G44" s="54">
        <v>0.12752400846043696</v>
      </c>
      <c r="H44" s="15">
        <v>76119</v>
      </c>
      <c r="L44" s="20"/>
      <c r="M44" s="20"/>
      <c r="N44" s="20"/>
      <c r="O44" s="20"/>
    </row>
    <row r="45" spans="1:15" x14ac:dyDescent="0.2">
      <c r="A45" s="85" t="s">
        <v>146</v>
      </c>
      <c r="B45" s="84">
        <v>36297</v>
      </c>
      <c r="C45" s="78">
        <v>0.13978287576010814</v>
      </c>
      <c r="D45" s="84">
        <v>205807</v>
      </c>
      <c r="E45" s="78">
        <v>0.79258049732927172</v>
      </c>
      <c r="F45" s="84">
        <v>17563</v>
      </c>
      <c r="G45" s="78">
        <v>6.763662691062014E-2</v>
      </c>
      <c r="H45" s="83">
        <v>259667</v>
      </c>
      <c r="L45" s="20"/>
      <c r="M45" s="20"/>
      <c r="N45" s="20"/>
      <c r="O45" s="20"/>
    </row>
    <row r="46" spans="1:15" x14ac:dyDescent="0.2">
      <c r="A46" s="82" t="s">
        <v>143</v>
      </c>
      <c r="B46" s="81">
        <v>38669</v>
      </c>
      <c r="C46" s="54">
        <v>0.16295200650644956</v>
      </c>
      <c r="D46" s="81">
        <v>192795</v>
      </c>
      <c r="E46" s="54">
        <v>0.81244232057748955</v>
      </c>
      <c r="F46" s="81">
        <v>5840</v>
      </c>
      <c r="G46" s="54">
        <v>2.4609886937796824E-2</v>
      </c>
      <c r="H46" s="15">
        <v>237303</v>
      </c>
      <c r="L46" s="20"/>
      <c r="M46" s="20"/>
      <c r="N46" s="20"/>
      <c r="O46" s="20"/>
    </row>
    <row r="47" spans="1:15" x14ac:dyDescent="0.2">
      <c r="A47" s="80" t="s">
        <v>172</v>
      </c>
      <c r="B47" s="79">
        <v>618901</v>
      </c>
      <c r="C47" s="78">
        <v>0.32297137358370837</v>
      </c>
      <c r="D47" s="79">
        <v>1238141</v>
      </c>
      <c r="E47" s="78">
        <v>0.6461196531598854</v>
      </c>
      <c r="F47" s="79">
        <v>59231</v>
      </c>
      <c r="G47" s="78">
        <v>3.0909495102991642E-2</v>
      </c>
      <c r="H47" s="77">
        <v>1916272</v>
      </c>
      <c r="L47" s="20"/>
      <c r="M47" s="20"/>
      <c r="N47" s="20"/>
      <c r="O47" s="20"/>
    </row>
    <row r="48" spans="1:15" x14ac:dyDescent="0.2">
      <c r="A48" s="82" t="s">
        <v>145</v>
      </c>
      <c r="B48" s="81">
        <v>15063</v>
      </c>
      <c r="C48" s="54">
        <v>7.7189943733281405E-2</v>
      </c>
      <c r="D48" s="81">
        <v>84212</v>
      </c>
      <c r="E48" s="54">
        <v>0.43154215904315829</v>
      </c>
      <c r="F48" s="81">
        <v>95868</v>
      </c>
      <c r="G48" s="54">
        <v>0.49127302169702064</v>
      </c>
      <c r="H48" s="15">
        <v>195142</v>
      </c>
      <c r="L48" s="20"/>
      <c r="M48" s="20"/>
      <c r="N48" s="20"/>
      <c r="O48" s="20"/>
    </row>
    <row r="49" spans="1:15" x14ac:dyDescent="0.2">
      <c r="A49" s="85" t="s">
        <v>134</v>
      </c>
      <c r="B49" s="84">
        <v>13651</v>
      </c>
      <c r="C49" s="78">
        <v>8.1593984602878589E-2</v>
      </c>
      <c r="D49" s="84">
        <v>104507</v>
      </c>
      <c r="E49" s="78">
        <v>0.6246533256825898</v>
      </c>
      <c r="F49" s="84">
        <v>49146</v>
      </c>
      <c r="G49" s="78">
        <v>0.29375268971453161</v>
      </c>
      <c r="H49" s="83">
        <v>167304</v>
      </c>
      <c r="L49" s="20"/>
      <c r="M49" s="20"/>
      <c r="N49" s="20"/>
      <c r="O49" s="20"/>
    </row>
    <row r="50" spans="1:15" x14ac:dyDescent="0.2">
      <c r="A50" s="82" t="s">
        <v>135</v>
      </c>
      <c r="B50" s="81">
        <v>16420</v>
      </c>
      <c r="C50" s="54">
        <v>0.1235580504616496</v>
      </c>
      <c r="D50" s="81">
        <v>105257</v>
      </c>
      <c r="E50" s="54">
        <v>0.79204322274310912</v>
      </c>
      <c r="F50" s="81">
        <v>11217</v>
      </c>
      <c r="G50" s="54">
        <v>8.4406251646061123E-2</v>
      </c>
      <c r="H50" s="15">
        <v>132893</v>
      </c>
      <c r="L50" s="20"/>
      <c r="M50" s="20"/>
      <c r="N50" s="20"/>
      <c r="O50" s="20"/>
    </row>
    <row r="51" spans="1:15" x14ac:dyDescent="0.2">
      <c r="A51" s="80" t="s">
        <v>169</v>
      </c>
      <c r="B51" s="79">
        <v>37887</v>
      </c>
      <c r="C51" s="78">
        <v>0.11726925779303386</v>
      </c>
      <c r="D51" s="79">
        <v>229546</v>
      </c>
      <c r="E51" s="78">
        <v>0.71049935464301084</v>
      </c>
      <c r="F51" s="79">
        <v>55644</v>
      </c>
      <c r="G51" s="78">
        <v>0.17223138756395534</v>
      </c>
      <c r="H51" s="77">
        <v>323077</v>
      </c>
      <c r="L51" s="20"/>
      <c r="M51" s="20"/>
      <c r="N51" s="20"/>
      <c r="O51" s="20"/>
    </row>
    <row r="52" spans="1:15" x14ac:dyDescent="0.2">
      <c r="A52" s="82" t="s">
        <v>128</v>
      </c>
      <c r="B52" s="81">
        <v>10200</v>
      </c>
      <c r="C52" s="54">
        <v>7.3798602167653063E-2</v>
      </c>
      <c r="D52" s="81">
        <v>81991</v>
      </c>
      <c r="E52" s="54">
        <v>0.59321776375765123</v>
      </c>
      <c r="F52" s="81">
        <v>46023</v>
      </c>
      <c r="G52" s="54">
        <v>0.33298363407469578</v>
      </c>
      <c r="H52" s="15">
        <v>138214</v>
      </c>
      <c r="L52" s="20"/>
      <c r="M52" s="20"/>
      <c r="N52" s="20"/>
      <c r="O52" s="20"/>
    </row>
    <row r="53" spans="1:15" x14ac:dyDescent="0.2">
      <c r="A53" s="85" t="s">
        <v>129</v>
      </c>
      <c r="B53" s="84">
        <v>75</v>
      </c>
      <c r="C53" s="78">
        <v>1.5874023747539526E-3</v>
      </c>
      <c r="D53" s="84">
        <v>45059</v>
      </c>
      <c r="E53" s="78">
        <v>0.95369018138717798</v>
      </c>
      <c r="F53" s="84">
        <v>2113</v>
      </c>
      <c r="G53" s="78">
        <v>4.4722416238068025E-2</v>
      </c>
      <c r="H53" s="83">
        <v>47247</v>
      </c>
      <c r="L53" s="20"/>
      <c r="M53" s="20"/>
      <c r="N53" s="20"/>
      <c r="O53" s="21"/>
    </row>
    <row r="54" spans="1:15" x14ac:dyDescent="0.2">
      <c r="A54" s="82" t="s">
        <v>136</v>
      </c>
      <c r="B54" s="81">
        <v>1061</v>
      </c>
      <c r="C54" s="54">
        <v>1.6179699890203732E-2</v>
      </c>
      <c r="D54" s="81">
        <v>60543</v>
      </c>
      <c r="E54" s="54">
        <v>0.92324935952177623</v>
      </c>
      <c r="F54" s="81">
        <v>3972</v>
      </c>
      <c r="G54" s="54">
        <v>6.0570940588020004E-2</v>
      </c>
      <c r="H54" s="15">
        <v>65576</v>
      </c>
      <c r="L54" s="20"/>
      <c r="M54" s="20"/>
      <c r="N54" s="20"/>
      <c r="O54" s="20"/>
    </row>
    <row r="55" spans="1:15" x14ac:dyDescent="0.2">
      <c r="A55" s="80" t="s">
        <v>144</v>
      </c>
      <c r="B55" s="79">
        <v>2444</v>
      </c>
      <c r="C55" s="78">
        <v>1.1472777970764132E-2</v>
      </c>
      <c r="D55" s="79">
        <v>195433</v>
      </c>
      <c r="E55" s="78">
        <v>0.91741383680865252</v>
      </c>
      <c r="F55" s="79">
        <v>15149</v>
      </c>
      <c r="G55" s="78">
        <v>7.11133852205834E-2</v>
      </c>
      <c r="H55" s="77">
        <v>213026</v>
      </c>
      <c r="L55" s="20"/>
      <c r="M55" s="20"/>
      <c r="N55" s="20"/>
      <c r="O55" s="20"/>
    </row>
    <row r="56" spans="1:15" x14ac:dyDescent="0.2">
      <c r="A56" s="82" t="s">
        <v>137</v>
      </c>
      <c r="B56" s="81">
        <v>11663</v>
      </c>
      <c r="C56" s="54">
        <v>0.10215826077816513</v>
      </c>
      <c r="D56" s="81">
        <v>85178</v>
      </c>
      <c r="E56" s="54">
        <v>0.74608902825709933</v>
      </c>
      <c r="F56" s="81">
        <v>17325</v>
      </c>
      <c r="G56" s="54">
        <v>0.15175271096473555</v>
      </c>
      <c r="H56" s="15">
        <v>114166</v>
      </c>
      <c r="L56" s="20"/>
      <c r="M56" s="20"/>
      <c r="N56" s="20"/>
      <c r="O56" s="20"/>
    </row>
    <row r="57" spans="1:15" x14ac:dyDescent="0.2">
      <c r="A57" s="85" t="s">
        <v>138</v>
      </c>
      <c r="B57" s="84">
        <v>18457</v>
      </c>
      <c r="C57" s="78">
        <v>0.21212016733324141</v>
      </c>
      <c r="D57" s="84">
        <v>56354</v>
      </c>
      <c r="E57" s="78">
        <v>0.64765779432721926</v>
      </c>
      <c r="F57" s="84">
        <v>12201</v>
      </c>
      <c r="G57" s="78">
        <v>0.14022203833953936</v>
      </c>
      <c r="H57" s="83">
        <v>87012</v>
      </c>
      <c r="L57" s="20"/>
      <c r="M57" s="20"/>
      <c r="N57" s="20"/>
    </row>
    <row r="58" spans="1:15" x14ac:dyDescent="0.2">
      <c r="A58" s="82" t="s">
        <v>139</v>
      </c>
      <c r="B58" s="81">
        <v>10621</v>
      </c>
      <c r="C58" s="54">
        <v>5.1851996504469491E-2</v>
      </c>
      <c r="D58" s="81">
        <v>133761</v>
      </c>
      <c r="E58" s="54">
        <v>0.65302465911254537</v>
      </c>
      <c r="F58" s="81">
        <v>60450</v>
      </c>
      <c r="G58" s="54">
        <v>0.29511846235713973</v>
      </c>
      <c r="H58" s="15">
        <v>204833</v>
      </c>
      <c r="L58" s="20"/>
      <c r="M58" s="20"/>
      <c r="N58" s="20"/>
      <c r="O58" s="20"/>
    </row>
    <row r="59" spans="1:15" x14ac:dyDescent="0.2">
      <c r="A59" s="80" t="s">
        <v>140</v>
      </c>
      <c r="B59" s="79">
        <v>28067</v>
      </c>
      <c r="C59" s="78">
        <v>0.11089248955950391</v>
      </c>
      <c r="D59" s="79">
        <v>200653</v>
      </c>
      <c r="E59" s="78">
        <v>0.79277837701154874</v>
      </c>
      <c r="F59" s="79">
        <v>24380</v>
      </c>
      <c r="G59" s="78">
        <v>9.6325182437050821E-2</v>
      </c>
      <c r="H59" s="77">
        <v>253101</v>
      </c>
      <c r="L59" s="20"/>
      <c r="M59" s="20"/>
      <c r="N59" s="20"/>
      <c r="O59" s="20"/>
    </row>
    <row r="60" spans="1:15" x14ac:dyDescent="0.2">
      <c r="A60" s="108" t="s">
        <v>167</v>
      </c>
      <c r="B60" s="109">
        <v>1889966</v>
      </c>
      <c r="C60" s="106">
        <v>0.15606721382559086</v>
      </c>
      <c r="D60" s="109">
        <v>9155510</v>
      </c>
      <c r="E60" s="106">
        <v>0.7560320856842585</v>
      </c>
      <c r="F60" s="109">
        <v>1064474</v>
      </c>
      <c r="G60" s="106">
        <v>8.7900783066881621E-2</v>
      </c>
      <c r="H60" s="105">
        <v>12109949</v>
      </c>
      <c r="K60" s="20"/>
      <c r="O60" s="21"/>
    </row>
    <row r="61" spans="1:15" x14ac:dyDescent="0.2">
      <c r="A61" s="3" t="s">
        <v>24</v>
      </c>
    </row>
    <row r="62" spans="1:15" x14ac:dyDescent="0.2">
      <c r="A62" s="3" t="s">
        <v>348</v>
      </c>
    </row>
    <row r="64" spans="1:15" x14ac:dyDescent="0.2">
      <c r="B64" s="3"/>
      <c r="C64" s="3"/>
      <c r="D64" s="3"/>
      <c r="E64" s="3"/>
    </row>
    <row r="65" spans="2:6" x14ac:dyDescent="0.2">
      <c r="B65" s="3"/>
      <c r="C65" s="3"/>
      <c r="D65" s="3"/>
      <c r="E65" s="3"/>
    </row>
    <row r="66" spans="2:6" x14ac:dyDescent="0.2">
      <c r="B66" s="3"/>
      <c r="C66" s="3"/>
      <c r="D66" s="3"/>
      <c r="E66" s="3"/>
    </row>
    <row r="67" spans="2:6" x14ac:dyDescent="0.2">
      <c r="B67" s="3"/>
      <c r="C67" s="3"/>
      <c r="D67" s="3"/>
      <c r="E67" s="3"/>
    </row>
    <row r="68" spans="2:6" x14ac:dyDescent="0.2">
      <c r="B68" s="3"/>
      <c r="C68" s="3"/>
      <c r="D68" s="3"/>
      <c r="E68" s="3"/>
    </row>
    <row r="73" spans="2:6" x14ac:dyDescent="0.2">
      <c r="C73" s="26"/>
      <c r="E73" s="25"/>
    </row>
    <row r="75" spans="2:6" x14ac:dyDescent="0.2">
      <c r="F75" s="21"/>
    </row>
  </sheetData>
  <mergeCells count="22"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  <mergeCell ref="F27:G27"/>
    <mergeCell ref="H27:H28"/>
    <mergeCell ref="D27:E27"/>
    <mergeCell ref="A27:A28"/>
    <mergeCell ref="B27:C27"/>
    <mergeCell ref="A35:A36"/>
    <mergeCell ref="B35:C35"/>
    <mergeCell ref="D35:E35"/>
    <mergeCell ref="F35:G35"/>
    <mergeCell ref="H35:H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76"/>
  <sheetViews>
    <sheetView showGridLines="0" zoomScale="60" zoomScaleNormal="60" workbookViewId="0">
      <selection activeCell="A11" sqref="A11:L32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28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</v>
      </c>
      <c r="C12" s="637"/>
      <c r="D12" s="636" t="s">
        <v>7</v>
      </c>
      <c r="E12" s="637"/>
      <c r="F12" s="636" t="s">
        <v>8</v>
      </c>
      <c r="G12" s="637"/>
      <c r="H12" s="636" t="s">
        <v>9</v>
      </c>
      <c r="I12" s="637"/>
      <c r="J12" s="636" t="s">
        <v>10</v>
      </c>
      <c r="K12" s="637"/>
      <c r="L12" s="642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2"/>
    </row>
    <row r="14" spans="1:12" ht="24" x14ac:dyDescent="0.2">
      <c r="A14" s="97" t="s">
        <v>3</v>
      </c>
      <c r="B14" s="96">
        <v>248202</v>
      </c>
      <c r="C14" s="95">
        <v>2.2029279712261939E-2</v>
      </c>
      <c r="D14" s="96">
        <v>2038319</v>
      </c>
      <c r="E14" s="95">
        <v>0.18091191607568852</v>
      </c>
      <c r="F14" s="96">
        <v>5307496</v>
      </c>
      <c r="G14" s="95">
        <v>0.47106918540427306</v>
      </c>
      <c r="H14" s="96">
        <v>3268994</v>
      </c>
      <c r="I14" s="95">
        <v>0.29014102708159484</v>
      </c>
      <c r="J14" s="96">
        <v>403903</v>
      </c>
      <c r="K14" s="95">
        <v>3.5848591726181635E-2</v>
      </c>
      <c r="L14" s="94">
        <v>11266914</v>
      </c>
    </row>
    <row r="15" spans="1:12" x14ac:dyDescent="0.2">
      <c r="A15" s="12" t="s">
        <v>4</v>
      </c>
      <c r="B15" s="14">
        <v>104629</v>
      </c>
      <c r="C15" s="54">
        <v>2.1243742345438774E-2</v>
      </c>
      <c r="D15" s="14">
        <v>926081</v>
      </c>
      <c r="E15" s="54">
        <v>0.18803033723925763</v>
      </c>
      <c r="F15" s="14">
        <v>2483962</v>
      </c>
      <c r="G15" s="54">
        <v>0.50434056259603732</v>
      </c>
      <c r="H15" s="14">
        <v>1274699</v>
      </c>
      <c r="I15" s="54">
        <v>0.25881330342437048</v>
      </c>
      <c r="J15" s="14">
        <v>135797</v>
      </c>
      <c r="K15" s="54">
        <v>2.7572054394895767E-2</v>
      </c>
      <c r="L15" s="15">
        <v>4925168</v>
      </c>
    </row>
    <row r="16" spans="1:12" x14ac:dyDescent="0.2">
      <c r="A16" s="93" t="s">
        <v>5</v>
      </c>
      <c r="B16" s="92">
        <v>143573</v>
      </c>
      <c r="C16" s="91">
        <v>2.2639348848093255E-2</v>
      </c>
      <c r="D16" s="92">
        <v>1112238</v>
      </c>
      <c r="E16" s="91">
        <v>0.17538356156175286</v>
      </c>
      <c r="F16" s="92">
        <v>2823534</v>
      </c>
      <c r="G16" s="91">
        <v>0.44522975218496608</v>
      </c>
      <c r="H16" s="92">
        <v>1994295</v>
      </c>
      <c r="I16" s="91">
        <v>0.31447096745911929</v>
      </c>
      <c r="J16" s="92">
        <v>268107</v>
      </c>
      <c r="K16" s="91">
        <v>4.2276527631349474E-2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6</v>
      </c>
      <c r="C19" s="637"/>
      <c r="D19" s="636" t="s">
        <v>7</v>
      </c>
      <c r="E19" s="637"/>
      <c r="F19" s="636" t="s">
        <v>8</v>
      </c>
      <c r="G19" s="637"/>
      <c r="H19" s="636" t="s">
        <v>9</v>
      </c>
      <c r="I19" s="637"/>
      <c r="J19" s="636" t="s">
        <v>10</v>
      </c>
      <c r="K19" s="637"/>
      <c r="L19" s="642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3577</v>
      </c>
      <c r="C21" s="65">
        <v>1.0615471820180971E-2</v>
      </c>
      <c r="D21" s="88">
        <v>102071</v>
      </c>
      <c r="E21" s="65">
        <v>0.30291636124061833</v>
      </c>
      <c r="F21" s="88">
        <v>130453</v>
      </c>
      <c r="G21" s="65">
        <v>0.38714569341852617</v>
      </c>
      <c r="H21" s="88">
        <v>92057</v>
      </c>
      <c r="I21" s="65">
        <v>0.27319778846810167</v>
      </c>
      <c r="J21" s="88">
        <v>8802</v>
      </c>
      <c r="K21" s="65">
        <v>2.612171735007909E-2</v>
      </c>
      <c r="L21" s="64">
        <v>336961</v>
      </c>
    </row>
    <row r="22" spans="1:12" x14ac:dyDescent="0.2">
      <c r="A22" s="12" t="s">
        <v>16</v>
      </c>
      <c r="B22" s="14">
        <v>203919</v>
      </c>
      <c r="C22" s="54">
        <v>2.9483009595037486E-2</v>
      </c>
      <c r="D22" s="14">
        <v>1448214</v>
      </c>
      <c r="E22" s="54">
        <v>0.20938562496710761</v>
      </c>
      <c r="F22" s="14">
        <v>3134390</v>
      </c>
      <c r="G22" s="54">
        <v>0.45317626334274658</v>
      </c>
      <c r="H22" s="14">
        <v>1900717</v>
      </c>
      <c r="I22" s="54">
        <v>0.27480939759635375</v>
      </c>
      <c r="J22" s="14">
        <v>229251</v>
      </c>
      <c r="K22" s="54">
        <v>3.314555991679019E-2</v>
      </c>
      <c r="L22" s="15">
        <v>6916492</v>
      </c>
    </row>
    <row r="23" spans="1:12" x14ac:dyDescent="0.2">
      <c r="A23" s="93" t="s">
        <v>17</v>
      </c>
      <c r="B23" s="92">
        <v>40706</v>
      </c>
      <c r="C23" s="91">
        <v>1.0152793227813057E-2</v>
      </c>
      <c r="D23" s="92">
        <v>483912</v>
      </c>
      <c r="E23" s="91">
        <v>0.12069617443269964</v>
      </c>
      <c r="F23" s="92">
        <v>2042653</v>
      </c>
      <c r="G23" s="91">
        <v>0.50947362907610727</v>
      </c>
      <c r="H23" s="92">
        <v>1276219</v>
      </c>
      <c r="I23" s="91">
        <v>0.3183114926646281</v>
      </c>
      <c r="J23" s="92">
        <v>165850</v>
      </c>
      <c r="K23" s="91">
        <v>4.1365910598751915E-2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6</v>
      </c>
      <c r="C27" s="637"/>
      <c r="D27" s="636" t="s">
        <v>7</v>
      </c>
      <c r="E27" s="637"/>
      <c r="F27" s="636" t="s">
        <v>8</v>
      </c>
      <c r="G27" s="637"/>
      <c r="H27" s="636" t="s">
        <v>9</v>
      </c>
      <c r="I27" s="637"/>
      <c r="J27" s="636" t="s">
        <v>10</v>
      </c>
      <c r="K27" s="637"/>
      <c r="L27" s="642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2" x14ac:dyDescent="0.2">
      <c r="A29" s="89" t="s">
        <v>19</v>
      </c>
      <c r="B29" s="88">
        <v>39732</v>
      </c>
      <c r="C29" s="65">
        <v>3.6523484898625544E-2</v>
      </c>
      <c r="D29" s="88">
        <v>197235</v>
      </c>
      <c r="E29" s="65">
        <v>0.18130749884174996</v>
      </c>
      <c r="F29" s="88">
        <v>496902</v>
      </c>
      <c r="G29" s="65">
        <v>0.45677521124274717</v>
      </c>
      <c r="H29" s="88">
        <v>330816</v>
      </c>
      <c r="I29" s="65">
        <v>0.30410130827100845</v>
      </c>
      <c r="J29" s="88">
        <v>23164</v>
      </c>
      <c r="K29" s="65">
        <v>2.129341599194005E-2</v>
      </c>
      <c r="L29" s="101">
        <v>1087848</v>
      </c>
    </row>
    <row r="30" spans="1:12" x14ac:dyDescent="0.2">
      <c r="A30" s="12" t="s">
        <v>20</v>
      </c>
      <c r="B30" s="14">
        <v>43638</v>
      </c>
      <c r="C30" s="54">
        <v>1.7643719615346051E-2</v>
      </c>
      <c r="D30" s="14">
        <v>460372</v>
      </c>
      <c r="E30" s="54">
        <v>0.18613764349319611</v>
      </c>
      <c r="F30" s="14">
        <v>1189491</v>
      </c>
      <c r="G30" s="54">
        <v>0.48093509530632905</v>
      </c>
      <c r="H30" s="14">
        <v>646786</v>
      </c>
      <c r="I30" s="54">
        <v>0.26150856673383771</v>
      </c>
      <c r="J30" s="14">
        <v>133001</v>
      </c>
      <c r="K30" s="54">
        <v>5.3774974851291076E-2</v>
      </c>
      <c r="L30" s="22">
        <v>2473288</v>
      </c>
    </row>
    <row r="31" spans="1:12" x14ac:dyDescent="0.2">
      <c r="A31" s="87" t="s">
        <v>21</v>
      </c>
      <c r="B31" s="79">
        <v>87001</v>
      </c>
      <c r="C31" s="86">
        <v>2.9193516563606907E-2</v>
      </c>
      <c r="D31" s="79">
        <v>525841</v>
      </c>
      <c r="E31" s="86">
        <v>0.17644794822270571</v>
      </c>
      <c r="F31" s="79">
        <v>1397085</v>
      </c>
      <c r="G31" s="86">
        <v>0.46879718725378738</v>
      </c>
      <c r="H31" s="79">
        <v>876850</v>
      </c>
      <c r="I31" s="86">
        <v>0.29423035366028799</v>
      </c>
      <c r="J31" s="79">
        <v>93372</v>
      </c>
      <c r="K31" s="86">
        <v>3.1331329853416676E-2</v>
      </c>
      <c r="L31" s="101">
        <v>2980148</v>
      </c>
    </row>
    <row r="32" spans="1:12" x14ac:dyDescent="0.2">
      <c r="A32" s="13" t="s">
        <v>22</v>
      </c>
      <c r="B32" s="18">
        <v>77832</v>
      </c>
      <c r="C32" s="55">
        <v>1.6470184927723921E-2</v>
      </c>
      <c r="D32" s="18">
        <v>854871</v>
      </c>
      <c r="E32" s="55">
        <v>0.18090095923718108</v>
      </c>
      <c r="F32" s="18">
        <v>2224019</v>
      </c>
      <c r="G32" s="55">
        <v>0.47062910130501118</v>
      </c>
      <c r="H32" s="18">
        <v>1414542</v>
      </c>
      <c r="I32" s="55">
        <v>0.29933405704636207</v>
      </c>
      <c r="J32" s="18">
        <v>154366</v>
      </c>
      <c r="K32" s="55">
        <v>3.2665697483721744E-2</v>
      </c>
      <c r="L32" s="16">
        <v>4725630</v>
      </c>
    </row>
    <row r="33" spans="1:21" x14ac:dyDescent="0.2">
      <c r="A33" s="3" t="s">
        <v>24</v>
      </c>
    </row>
    <row r="35" spans="1:21" x14ac:dyDescent="0.2">
      <c r="A35" s="643" t="s">
        <v>149</v>
      </c>
      <c r="B35" s="636" t="s">
        <v>6</v>
      </c>
      <c r="C35" s="637"/>
      <c r="D35" s="636" t="s">
        <v>7</v>
      </c>
      <c r="E35" s="637"/>
      <c r="F35" s="636" t="s">
        <v>8</v>
      </c>
      <c r="G35" s="637"/>
      <c r="H35" s="636" t="s">
        <v>9</v>
      </c>
      <c r="I35" s="637"/>
      <c r="J35" s="636" t="s">
        <v>10</v>
      </c>
      <c r="K35" s="637"/>
      <c r="L35" s="645" t="s">
        <v>11</v>
      </c>
    </row>
    <row r="36" spans="1:21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P36" s="20"/>
      <c r="Q36" s="20"/>
      <c r="R36" s="20"/>
      <c r="S36" s="21"/>
      <c r="T36" s="20"/>
    </row>
    <row r="37" spans="1:21" x14ac:dyDescent="0.2">
      <c r="A37" s="67" t="s">
        <v>130</v>
      </c>
      <c r="B37" s="66">
        <v>105</v>
      </c>
      <c r="C37" s="65">
        <v>7.0376750202752068E-4</v>
      </c>
      <c r="D37" s="66">
        <v>7480</v>
      </c>
      <c r="E37" s="65">
        <v>5.01350563349129E-2</v>
      </c>
      <c r="F37" s="66">
        <v>107643</v>
      </c>
      <c r="G37" s="65">
        <v>0.72148233543569906</v>
      </c>
      <c r="H37" s="66">
        <v>30204</v>
      </c>
      <c r="I37" s="65">
        <v>0.20244374886894509</v>
      </c>
      <c r="J37" s="66">
        <v>3765</v>
      </c>
      <c r="K37" s="65">
        <v>2.5235091858415385E-2</v>
      </c>
      <c r="L37" s="64">
        <v>149197</v>
      </c>
      <c r="P37" s="20"/>
      <c r="Q37" s="20"/>
      <c r="R37" s="21"/>
      <c r="S37" s="20"/>
      <c r="T37" s="20"/>
      <c r="U37" s="20"/>
    </row>
    <row r="38" spans="1:21" x14ac:dyDescent="0.2">
      <c r="A38" s="82" t="s">
        <v>142</v>
      </c>
      <c r="B38" s="81">
        <v>13337</v>
      </c>
      <c r="C38" s="54">
        <v>1.5854015153856579E-2</v>
      </c>
      <c r="D38" s="81">
        <v>93559</v>
      </c>
      <c r="E38" s="54">
        <v>0.11121585092447084</v>
      </c>
      <c r="F38" s="81">
        <v>570891</v>
      </c>
      <c r="G38" s="54">
        <v>0.6786319685986606</v>
      </c>
      <c r="H38" s="81">
        <v>156612</v>
      </c>
      <c r="I38" s="54">
        <v>0.18616848026361149</v>
      </c>
      <c r="J38" s="81">
        <v>6839</v>
      </c>
      <c r="K38" s="54">
        <v>8.1296850594005498E-3</v>
      </c>
      <c r="L38" s="15">
        <v>841238</v>
      </c>
      <c r="P38" s="20"/>
      <c r="S38" s="20"/>
      <c r="T38" s="20"/>
    </row>
    <row r="39" spans="1:21" x14ac:dyDescent="0.2">
      <c r="A39" s="80" t="s">
        <v>171</v>
      </c>
      <c r="B39" s="79">
        <v>121284</v>
      </c>
      <c r="C39" s="78">
        <v>2.9333097928152242E-2</v>
      </c>
      <c r="D39" s="79">
        <v>653472</v>
      </c>
      <c r="E39" s="78">
        <v>0.15804523407296511</v>
      </c>
      <c r="F39" s="79">
        <v>1284494</v>
      </c>
      <c r="G39" s="78">
        <v>0.31066083152043128</v>
      </c>
      <c r="H39" s="79">
        <v>1783976</v>
      </c>
      <c r="I39" s="78">
        <v>0.43146286987132126</v>
      </c>
      <c r="J39" s="79">
        <v>291490</v>
      </c>
      <c r="K39" s="78">
        <v>7.0498208461768228E-2</v>
      </c>
      <c r="L39" s="77">
        <v>4134715</v>
      </c>
      <c r="P39" s="20"/>
      <c r="Q39" s="20"/>
      <c r="R39" s="20"/>
      <c r="S39" s="20"/>
      <c r="T39" s="20"/>
      <c r="U39" s="20"/>
    </row>
    <row r="40" spans="1:21" x14ac:dyDescent="0.2">
      <c r="A40" s="82" t="s">
        <v>141</v>
      </c>
      <c r="B40" s="81">
        <v>0</v>
      </c>
      <c r="C40" s="54">
        <v>0</v>
      </c>
      <c r="D40" s="81">
        <v>112825</v>
      </c>
      <c r="E40" s="54">
        <v>0.18904834912576135</v>
      </c>
      <c r="F40" s="81">
        <v>459569</v>
      </c>
      <c r="G40" s="54">
        <v>0.77004884342456914</v>
      </c>
      <c r="H40" s="81">
        <v>24411</v>
      </c>
      <c r="I40" s="54">
        <v>4.0902807449669489E-2</v>
      </c>
      <c r="J40" s="81">
        <v>0</v>
      </c>
      <c r="K40" s="54">
        <v>0</v>
      </c>
      <c r="L40" s="15">
        <v>596805</v>
      </c>
      <c r="Q40" s="20"/>
      <c r="R40" s="20"/>
      <c r="S40" s="20"/>
      <c r="U40" s="20"/>
    </row>
    <row r="41" spans="1:21" x14ac:dyDescent="0.2">
      <c r="A41" s="85" t="s">
        <v>168</v>
      </c>
      <c r="B41" s="84">
        <v>65260</v>
      </c>
      <c r="C41" s="78">
        <v>5.9981397127216445E-2</v>
      </c>
      <c r="D41" s="84">
        <v>200708</v>
      </c>
      <c r="E41" s="78">
        <v>0.18447358649416731</v>
      </c>
      <c r="F41" s="84">
        <v>507534</v>
      </c>
      <c r="G41" s="78">
        <v>0.46648174087595268</v>
      </c>
      <c r="H41" s="84">
        <v>258668</v>
      </c>
      <c r="I41" s="78">
        <v>0.23774544946525933</v>
      </c>
      <c r="J41" s="84">
        <v>55835</v>
      </c>
      <c r="K41" s="78">
        <v>5.1318745151672236E-2</v>
      </c>
      <c r="L41" s="83">
        <v>1088004</v>
      </c>
      <c r="P41" s="20"/>
      <c r="Q41" s="20"/>
      <c r="R41" s="20"/>
      <c r="S41" s="20"/>
      <c r="T41" s="20"/>
      <c r="U41" s="20"/>
    </row>
    <row r="42" spans="1:21" x14ac:dyDescent="0.2">
      <c r="A42" s="82" t="s">
        <v>132</v>
      </c>
      <c r="B42" s="81">
        <v>1251</v>
      </c>
      <c r="C42" s="54">
        <v>2.9757444713236713E-3</v>
      </c>
      <c r="D42" s="81">
        <v>33183</v>
      </c>
      <c r="E42" s="54">
        <v>7.8932157307700548E-2</v>
      </c>
      <c r="F42" s="81">
        <v>90229</v>
      </c>
      <c r="G42" s="54">
        <v>0.21462705667710913</v>
      </c>
      <c r="H42" s="81">
        <v>210865</v>
      </c>
      <c r="I42" s="54">
        <v>0.5015830199405803</v>
      </c>
      <c r="J42" s="81">
        <v>84869</v>
      </c>
      <c r="K42" s="54">
        <v>0.20187726421804048</v>
      </c>
      <c r="L42" s="15">
        <v>420399</v>
      </c>
      <c r="Q42" s="20"/>
      <c r="R42" s="20"/>
      <c r="S42" s="20"/>
      <c r="T42" s="20"/>
      <c r="U42" s="20"/>
    </row>
    <row r="43" spans="1:21" x14ac:dyDescent="0.2">
      <c r="A43" s="80" t="s">
        <v>170</v>
      </c>
      <c r="B43" s="79">
        <v>73808</v>
      </c>
      <c r="C43" s="78">
        <v>0.1645146119057331</v>
      </c>
      <c r="D43" s="79">
        <v>335471</v>
      </c>
      <c r="E43" s="78">
        <v>0.74774931403951039</v>
      </c>
      <c r="F43" s="79">
        <v>32761</v>
      </c>
      <c r="G43" s="78">
        <v>7.3022750930030911E-2</v>
      </c>
      <c r="H43" s="79">
        <v>3740</v>
      </c>
      <c r="I43" s="78">
        <v>8.336286696935858E-3</v>
      </c>
      <c r="J43" s="79">
        <v>2860</v>
      </c>
      <c r="K43" s="78">
        <v>6.3748074741274202E-3</v>
      </c>
      <c r="L43" s="77">
        <v>448641</v>
      </c>
      <c r="P43" s="20"/>
      <c r="Q43" s="20"/>
      <c r="R43" s="20"/>
      <c r="S43" s="20"/>
      <c r="T43" s="20"/>
      <c r="U43" s="20"/>
    </row>
    <row r="44" spans="1:21" x14ac:dyDescent="0.2">
      <c r="A44" s="82" t="s">
        <v>133</v>
      </c>
      <c r="B44" s="81">
        <v>0</v>
      </c>
      <c r="C44" s="54">
        <v>0</v>
      </c>
      <c r="D44" s="81">
        <v>4596</v>
      </c>
      <c r="E44" s="54">
        <v>6.0379143183699205E-2</v>
      </c>
      <c r="F44" s="81">
        <v>60535</v>
      </c>
      <c r="G44" s="54">
        <v>0.79526793573220877</v>
      </c>
      <c r="H44" s="81">
        <v>10929</v>
      </c>
      <c r="I44" s="54">
        <v>0.1435778189413944</v>
      </c>
      <c r="J44" s="81">
        <v>58</v>
      </c>
      <c r="K44" s="54">
        <v>7.6196481824511615E-4</v>
      </c>
      <c r="L44" s="15">
        <v>76119</v>
      </c>
      <c r="Q44" s="20"/>
      <c r="R44" s="20"/>
      <c r="S44" s="20"/>
      <c r="U44" s="20"/>
    </row>
    <row r="45" spans="1:21" x14ac:dyDescent="0.2">
      <c r="A45" s="85" t="s">
        <v>146</v>
      </c>
      <c r="B45" s="84">
        <v>3317</v>
      </c>
      <c r="C45" s="78">
        <v>1.2774052921626545E-2</v>
      </c>
      <c r="D45" s="84">
        <v>97861</v>
      </c>
      <c r="E45" s="78">
        <v>0.37687114650687226</v>
      </c>
      <c r="F45" s="84">
        <v>114719</v>
      </c>
      <c r="G45" s="78">
        <v>0.44179275764729442</v>
      </c>
      <c r="H45" s="84">
        <v>42194</v>
      </c>
      <c r="I45" s="78">
        <v>0.16249273107479964</v>
      </c>
      <c r="J45" s="84">
        <v>1575</v>
      </c>
      <c r="K45" s="78">
        <v>6.065460763208263E-3</v>
      </c>
      <c r="L45" s="83">
        <v>259667</v>
      </c>
      <c r="Q45" s="20"/>
      <c r="R45" s="20"/>
      <c r="S45" s="20"/>
      <c r="T45" s="20"/>
      <c r="U45" s="20"/>
    </row>
    <row r="46" spans="1:21" x14ac:dyDescent="0.2">
      <c r="A46" s="82" t="s">
        <v>143</v>
      </c>
      <c r="B46" s="81">
        <v>2103</v>
      </c>
      <c r="C46" s="54">
        <v>8.862087710648411E-3</v>
      </c>
      <c r="D46" s="81">
        <v>50564</v>
      </c>
      <c r="E46" s="54">
        <v>0.21307779505526689</v>
      </c>
      <c r="F46" s="81">
        <v>122291</v>
      </c>
      <c r="G46" s="54">
        <v>0.51533693210789577</v>
      </c>
      <c r="H46" s="81">
        <v>59213</v>
      </c>
      <c r="I46" s="54">
        <v>0.24952486904927457</v>
      </c>
      <c r="J46" s="81">
        <v>3133</v>
      </c>
      <c r="K46" s="54">
        <v>1.3202530098650248E-2</v>
      </c>
      <c r="L46" s="15">
        <v>237303</v>
      </c>
      <c r="Q46" s="20"/>
      <c r="R46" s="20"/>
      <c r="S46" s="20"/>
      <c r="T46" s="20"/>
      <c r="U46" s="20"/>
    </row>
    <row r="47" spans="1:21" x14ac:dyDescent="0.2">
      <c r="A47" s="80" t="s">
        <v>172</v>
      </c>
      <c r="B47" s="79">
        <v>2369</v>
      </c>
      <c r="C47" s="78">
        <v>1.2362545609391569E-3</v>
      </c>
      <c r="D47" s="79">
        <v>321251</v>
      </c>
      <c r="E47" s="78">
        <v>0.16764373742349728</v>
      </c>
      <c r="F47" s="79">
        <v>1437722</v>
      </c>
      <c r="G47" s="78">
        <v>0.75027031653126486</v>
      </c>
      <c r="H47" s="79">
        <v>143350</v>
      </c>
      <c r="I47" s="78">
        <v>7.480670802474805E-2</v>
      </c>
      <c r="J47" s="79">
        <v>11581</v>
      </c>
      <c r="K47" s="78">
        <v>6.0435053061360811E-3</v>
      </c>
      <c r="L47" s="77">
        <v>1916272</v>
      </c>
      <c r="Q47" s="20"/>
      <c r="R47" s="20"/>
      <c r="S47" s="20"/>
      <c r="T47" s="20"/>
      <c r="U47" s="20"/>
    </row>
    <row r="48" spans="1:21" x14ac:dyDescent="0.2">
      <c r="A48" s="82" t="s">
        <v>145</v>
      </c>
      <c r="B48" s="81">
        <v>1064</v>
      </c>
      <c r="C48" s="54">
        <v>5.4524397618144734E-3</v>
      </c>
      <c r="D48" s="81">
        <v>67957</v>
      </c>
      <c r="E48" s="54">
        <v>0.34824384294513738</v>
      </c>
      <c r="F48" s="81">
        <v>69867</v>
      </c>
      <c r="G48" s="54">
        <v>0.35803158725440959</v>
      </c>
      <c r="H48" s="81">
        <v>50327</v>
      </c>
      <c r="I48" s="54">
        <v>0.25789937583913253</v>
      </c>
      <c r="J48" s="81">
        <v>5927</v>
      </c>
      <c r="K48" s="54">
        <v>3.0372754199506E-2</v>
      </c>
      <c r="L48" s="15">
        <v>195142</v>
      </c>
      <c r="P48" s="20"/>
      <c r="Q48" s="20"/>
      <c r="R48" s="20"/>
      <c r="S48" s="20"/>
      <c r="T48" s="20"/>
      <c r="U48" s="20"/>
    </row>
    <row r="49" spans="1:21" x14ac:dyDescent="0.2">
      <c r="A49" s="85" t="s">
        <v>134</v>
      </c>
      <c r="B49" s="84">
        <v>608</v>
      </c>
      <c r="C49" s="78">
        <v>3.6341031894037202E-3</v>
      </c>
      <c r="D49" s="84">
        <v>18497</v>
      </c>
      <c r="E49" s="78">
        <v>0.11055922153684311</v>
      </c>
      <c r="F49" s="84">
        <v>113482</v>
      </c>
      <c r="G49" s="78">
        <v>0.67829818773012007</v>
      </c>
      <c r="H49" s="84">
        <v>33172</v>
      </c>
      <c r="I49" s="78">
        <v>0.19827380098503322</v>
      </c>
      <c r="J49" s="84">
        <v>1546</v>
      </c>
      <c r="K49" s="78">
        <v>9.2406637020035383E-3</v>
      </c>
      <c r="L49" s="83">
        <v>167304</v>
      </c>
      <c r="Q49" s="20"/>
      <c r="R49" s="20"/>
      <c r="S49" s="20"/>
      <c r="T49" s="20"/>
      <c r="U49" s="20"/>
    </row>
    <row r="50" spans="1:21" x14ac:dyDescent="0.2">
      <c r="A50" s="82" t="s">
        <v>135</v>
      </c>
      <c r="B50" s="81">
        <v>576</v>
      </c>
      <c r="C50" s="54">
        <v>4.3343140722235185E-3</v>
      </c>
      <c r="D50" s="81">
        <v>28385</v>
      </c>
      <c r="E50" s="54">
        <v>0.21359289052094543</v>
      </c>
      <c r="F50" s="81">
        <v>85445</v>
      </c>
      <c r="G50" s="54">
        <v>0.64296087830058768</v>
      </c>
      <c r="H50" s="81">
        <v>16221</v>
      </c>
      <c r="I50" s="54">
        <v>0.12206060514850293</v>
      </c>
      <c r="J50" s="81">
        <v>2266</v>
      </c>
      <c r="K50" s="54">
        <v>1.7051311957740439E-2</v>
      </c>
      <c r="L50" s="15">
        <v>132893</v>
      </c>
      <c r="Q50" s="20"/>
      <c r="R50" s="20"/>
      <c r="S50" s="20"/>
      <c r="T50" s="20"/>
      <c r="U50" s="20"/>
    </row>
    <row r="51" spans="1:21" x14ac:dyDescent="0.2">
      <c r="A51" s="80" t="s">
        <v>169</v>
      </c>
      <c r="B51" s="79">
        <v>890</v>
      </c>
      <c r="C51" s="78">
        <v>2.7547612488663695E-3</v>
      </c>
      <c r="D51" s="79">
        <v>61182</v>
      </c>
      <c r="E51" s="78">
        <v>0.18937281205409237</v>
      </c>
      <c r="F51" s="79">
        <v>172369</v>
      </c>
      <c r="G51" s="78">
        <v>0.53352296820881706</v>
      </c>
      <c r="H51" s="79">
        <v>88398</v>
      </c>
      <c r="I51" s="78">
        <v>0.27361279199695426</v>
      </c>
      <c r="J51" s="79">
        <v>239</v>
      </c>
      <c r="K51" s="78">
        <v>7.3976172862815989E-4</v>
      </c>
      <c r="L51" s="77">
        <v>323077</v>
      </c>
      <c r="Q51" s="20"/>
      <c r="R51" s="20"/>
      <c r="S51" s="20"/>
      <c r="T51" s="20"/>
      <c r="U51" s="20"/>
    </row>
    <row r="52" spans="1:21" x14ac:dyDescent="0.2">
      <c r="A52" s="82" t="s">
        <v>128</v>
      </c>
      <c r="B52" s="81">
        <v>2753</v>
      </c>
      <c r="C52" s="54">
        <v>1.9918387428191065E-2</v>
      </c>
      <c r="D52" s="81">
        <v>24107</v>
      </c>
      <c r="E52" s="54">
        <v>0.17441793161329533</v>
      </c>
      <c r="F52" s="81">
        <v>64835</v>
      </c>
      <c r="G52" s="54">
        <v>0.46909140897448881</v>
      </c>
      <c r="H52" s="81">
        <v>37078</v>
      </c>
      <c r="I52" s="54">
        <v>0.26826515403649415</v>
      </c>
      <c r="J52" s="81">
        <v>9441</v>
      </c>
      <c r="K52" s="54">
        <v>6.8307117947530638E-2</v>
      </c>
      <c r="L52" s="15">
        <v>138214</v>
      </c>
      <c r="P52" s="20"/>
      <c r="Q52" s="20"/>
      <c r="R52" s="20"/>
      <c r="S52" s="20"/>
      <c r="T52" s="20"/>
      <c r="U52" s="21"/>
    </row>
    <row r="53" spans="1:21" x14ac:dyDescent="0.2">
      <c r="A53" s="85" t="s">
        <v>129</v>
      </c>
      <c r="B53" s="84">
        <v>510</v>
      </c>
      <c r="C53" s="78">
        <v>1.0794336148326878E-2</v>
      </c>
      <c r="D53" s="84">
        <v>9405</v>
      </c>
      <c r="E53" s="78">
        <v>0.19906025779414566</v>
      </c>
      <c r="F53" s="84">
        <v>25714</v>
      </c>
      <c r="G53" s="78">
        <v>0.5442461955256418</v>
      </c>
      <c r="H53" s="84">
        <v>8501</v>
      </c>
      <c r="I53" s="78">
        <v>0.17992676783711134</v>
      </c>
      <c r="J53" s="84">
        <v>3117</v>
      </c>
      <c r="K53" s="78">
        <v>6.5972442694774272E-2</v>
      </c>
      <c r="L53" s="83">
        <v>47247</v>
      </c>
      <c r="P53" s="20"/>
      <c r="Q53" s="20"/>
      <c r="R53" s="20"/>
      <c r="S53" s="20"/>
      <c r="T53" s="20"/>
      <c r="U53" s="20"/>
    </row>
    <row r="54" spans="1:21" x14ac:dyDescent="0.2">
      <c r="A54" s="82" t="s">
        <v>136</v>
      </c>
      <c r="B54" s="81">
        <v>156</v>
      </c>
      <c r="C54" s="54">
        <v>2.3789191167500304E-3</v>
      </c>
      <c r="D54" s="81">
        <v>1003</v>
      </c>
      <c r="E54" s="54">
        <v>1.5295229962181286E-2</v>
      </c>
      <c r="F54" s="81">
        <v>14312</v>
      </c>
      <c r="G54" s="54">
        <v>0.21825057948029766</v>
      </c>
      <c r="H54" s="81">
        <v>42372</v>
      </c>
      <c r="I54" s="54">
        <v>0.64615103086495063</v>
      </c>
      <c r="J54" s="81">
        <v>7732</v>
      </c>
      <c r="K54" s="54">
        <v>0.11790899109430279</v>
      </c>
      <c r="L54" s="15">
        <v>65576</v>
      </c>
      <c r="P54" s="20"/>
      <c r="Q54" s="20"/>
      <c r="R54" s="20"/>
      <c r="S54" s="20"/>
      <c r="U54" s="20"/>
    </row>
    <row r="55" spans="1:21" x14ac:dyDescent="0.2">
      <c r="A55" s="80" t="s">
        <v>144</v>
      </c>
      <c r="B55" s="79">
        <v>1391</v>
      </c>
      <c r="C55" s="78">
        <v>6.5297193769774577E-3</v>
      </c>
      <c r="D55" s="79">
        <v>20702</v>
      </c>
      <c r="E55" s="78">
        <v>9.7180625839099449E-2</v>
      </c>
      <c r="F55" s="79">
        <v>111861</v>
      </c>
      <c r="G55" s="78">
        <v>0.5251049167707228</v>
      </c>
      <c r="H55" s="79">
        <v>41241</v>
      </c>
      <c r="I55" s="78">
        <v>0.19359608686263649</v>
      </c>
      <c r="J55" s="79">
        <v>37831</v>
      </c>
      <c r="K55" s="78">
        <v>0.17758865115056377</v>
      </c>
      <c r="L55" s="77">
        <v>213026</v>
      </c>
      <c r="P55" s="20"/>
      <c r="Q55" s="20"/>
      <c r="R55" s="20"/>
      <c r="S55" s="20"/>
      <c r="T55" s="20"/>
      <c r="U55" s="20"/>
    </row>
    <row r="56" spans="1:21" x14ac:dyDescent="0.2">
      <c r="A56" s="82" t="s">
        <v>137</v>
      </c>
      <c r="B56" s="81">
        <v>12520</v>
      </c>
      <c r="C56" s="54">
        <v>0.10966487395546835</v>
      </c>
      <c r="D56" s="81">
        <v>34644</v>
      </c>
      <c r="E56" s="54">
        <v>0.30345286687805478</v>
      </c>
      <c r="F56" s="81">
        <v>44694</v>
      </c>
      <c r="G56" s="54">
        <v>0.39148257800045549</v>
      </c>
      <c r="H56" s="81">
        <v>20230</v>
      </c>
      <c r="I56" s="54">
        <v>0.17719811502548921</v>
      </c>
      <c r="J56" s="81">
        <v>2078</v>
      </c>
      <c r="K56" s="54">
        <v>1.8201566140532206E-2</v>
      </c>
      <c r="L56" s="15">
        <v>114166</v>
      </c>
      <c r="O56" s="20"/>
      <c r="P56" s="20"/>
      <c r="Q56" s="20"/>
      <c r="R56" s="20"/>
      <c r="S56" s="20"/>
      <c r="T56" s="20"/>
    </row>
    <row r="57" spans="1:21" x14ac:dyDescent="0.2">
      <c r="A57" s="85" t="s">
        <v>138</v>
      </c>
      <c r="B57" s="84">
        <v>42</v>
      </c>
      <c r="C57" s="78">
        <v>4.8269204247689972E-4</v>
      </c>
      <c r="D57" s="84">
        <v>10938</v>
      </c>
      <c r="E57" s="78">
        <v>0.12570679906219831</v>
      </c>
      <c r="F57" s="84">
        <v>47549</v>
      </c>
      <c r="G57" s="78">
        <v>0.54646485542224066</v>
      </c>
      <c r="H57" s="84">
        <v>28251</v>
      </c>
      <c r="I57" s="78">
        <v>0.32467935457178321</v>
      </c>
      <c r="J57" s="84">
        <v>233</v>
      </c>
      <c r="K57" s="78">
        <v>2.6777915689789912E-3</v>
      </c>
      <c r="L57" s="83">
        <v>87012</v>
      </c>
      <c r="P57" s="20"/>
      <c r="Q57" s="20"/>
      <c r="R57" s="21"/>
      <c r="S57" s="20"/>
      <c r="T57" s="20"/>
      <c r="U57" s="20"/>
    </row>
    <row r="58" spans="1:21" x14ac:dyDescent="0.2">
      <c r="A58" s="82" t="s">
        <v>139</v>
      </c>
      <c r="B58" s="81">
        <v>730</v>
      </c>
      <c r="C58" s="54">
        <v>3.563878867174723E-3</v>
      </c>
      <c r="D58" s="81">
        <v>107724</v>
      </c>
      <c r="E58" s="54">
        <v>0.52591135217469842</v>
      </c>
      <c r="F58" s="81">
        <v>59034</v>
      </c>
      <c r="G58" s="54">
        <v>0.28820551375998987</v>
      </c>
      <c r="H58" s="81">
        <v>33538</v>
      </c>
      <c r="I58" s="54">
        <v>0.16373338280452857</v>
      </c>
      <c r="J58" s="81">
        <v>3808</v>
      </c>
      <c r="K58" s="54">
        <v>1.8590754419453896E-2</v>
      </c>
      <c r="L58" s="15">
        <v>204833</v>
      </c>
      <c r="P58" s="20"/>
      <c r="Q58" s="20"/>
      <c r="R58" s="20"/>
      <c r="S58" s="20"/>
      <c r="T58" s="20"/>
      <c r="U58" s="20"/>
    </row>
    <row r="59" spans="1:21" x14ac:dyDescent="0.2">
      <c r="A59" s="80" t="s">
        <v>140</v>
      </c>
      <c r="B59" s="79">
        <v>2816</v>
      </c>
      <c r="C59" s="78">
        <v>1.1125993180587986E-2</v>
      </c>
      <c r="D59" s="79">
        <v>9925</v>
      </c>
      <c r="E59" s="78">
        <v>3.921359457291753E-2</v>
      </c>
      <c r="F59" s="79">
        <v>123897</v>
      </c>
      <c r="G59" s="78">
        <v>0.48951604300259582</v>
      </c>
      <c r="H59" s="79">
        <v>111624</v>
      </c>
      <c r="I59" s="78">
        <v>0.44102551945665958</v>
      </c>
      <c r="J59" s="79">
        <v>4839</v>
      </c>
      <c r="K59" s="78">
        <v>1.9118849787239087E-2</v>
      </c>
      <c r="L59" s="77">
        <v>253101</v>
      </c>
      <c r="O59" s="20"/>
      <c r="P59" s="20"/>
      <c r="R59" s="21"/>
      <c r="T59" s="20"/>
      <c r="U59" s="21"/>
    </row>
    <row r="60" spans="1:21" x14ac:dyDescent="0.2">
      <c r="A60" s="74" t="s">
        <v>167</v>
      </c>
      <c r="B60" s="73">
        <v>306890</v>
      </c>
      <c r="C60" s="72">
        <v>2.5341972951331174E-2</v>
      </c>
      <c r="D60" s="73">
        <v>2305441</v>
      </c>
      <c r="E60" s="72">
        <v>0.19037578110361983</v>
      </c>
      <c r="F60" s="73">
        <v>5721445</v>
      </c>
      <c r="G60" s="72">
        <v>0.47245822422538691</v>
      </c>
      <c r="H60" s="73">
        <v>3235115</v>
      </c>
      <c r="I60" s="72">
        <v>0.26714522084279629</v>
      </c>
      <c r="J60" s="73">
        <v>541058</v>
      </c>
      <c r="K60" s="72">
        <v>4.4678800876865793E-2</v>
      </c>
      <c r="L60" s="71">
        <v>12109949</v>
      </c>
    </row>
    <row r="61" spans="1:21" x14ac:dyDescent="0.2">
      <c r="A61" s="3" t="s">
        <v>24</v>
      </c>
    </row>
    <row r="62" spans="1:21" x14ac:dyDescent="0.2">
      <c r="A62" s="3" t="s">
        <v>348</v>
      </c>
    </row>
    <row r="64" spans="1:21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3" spans="2:8" x14ac:dyDescent="0.2">
      <c r="C73" s="25"/>
      <c r="G73" s="20"/>
    </row>
    <row r="74" spans="2:8" x14ac:dyDescent="0.2">
      <c r="C74" s="25"/>
      <c r="D74" s="25"/>
      <c r="E74" s="26"/>
      <c r="F74" s="20"/>
      <c r="G74" s="20"/>
    </row>
    <row r="76" spans="2:8" x14ac:dyDescent="0.2">
      <c r="C76" s="25"/>
      <c r="G76" s="20"/>
      <c r="H76" s="21"/>
    </row>
  </sheetData>
  <mergeCells count="30"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B19:C19"/>
    <mergeCell ref="D19:E19"/>
    <mergeCell ref="A19:A20"/>
    <mergeCell ref="L35:L36"/>
    <mergeCell ref="J27:K27"/>
    <mergeCell ref="L27:L28"/>
    <mergeCell ref="J35:K35"/>
    <mergeCell ref="F27:G27"/>
    <mergeCell ref="H35:I35"/>
    <mergeCell ref="H27:I27"/>
    <mergeCell ref="B35:C35"/>
    <mergeCell ref="D35:E35"/>
    <mergeCell ref="A35:A36"/>
    <mergeCell ref="F35:G35"/>
    <mergeCell ref="A27:A28"/>
    <mergeCell ref="D27:E27"/>
    <mergeCell ref="B27:C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75"/>
  <sheetViews>
    <sheetView showGridLines="0" zoomScale="60" zoomScaleNormal="60" workbookViewId="0">
      <selection activeCell="H53" sqref="H5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8.710937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4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</row>
    <row r="7" spans="1:14" ht="15" customHeight="1" x14ac:dyDescent="0.2">
      <c r="A7" s="98" t="s">
        <v>49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  <c r="M10" s="98"/>
      <c r="N10" s="98"/>
    </row>
    <row r="11" spans="1:14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</row>
    <row r="12" spans="1:14" ht="20.25" customHeight="1" x14ac:dyDescent="0.2">
      <c r="A12" s="639"/>
      <c r="B12" s="636" t="s">
        <v>50</v>
      </c>
      <c r="C12" s="637"/>
      <c r="D12" s="636" t="s">
        <v>51</v>
      </c>
      <c r="E12" s="637"/>
      <c r="F12" s="636" t="s">
        <v>31</v>
      </c>
      <c r="G12" s="637"/>
      <c r="H12" s="636" t="s">
        <v>52</v>
      </c>
      <c r="I12" s="637"/>
      <c r="J12" s="636" t="s">
        <v>53</v>
      </c>
      <c r="K12" s="637"/>
      <c r="L12" s="636" t="s">
        <v>54</v>
      </c>
      <c r="M12" s="637"/>
      <c r="N12" s="648" t="s">
        <v>11</v>
      </c>
    </row>
    <row r="13" spans="1:14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10" t="s">
        <v>23</v>
      </c>
      <c r="M13" s="11" t="s">
        <v>12</v>
      </c>
      <c r="N13" s="646"/>
    </row>
    <row r="14" spans="1:14" ht="24" x14ac:dyDescent="0.2">
      <c r="A14" s="97" t="s">
        <v>3</v>
      </c>
      <c r="B14" s="96">
        <v>4938</v>
      </c>
      <c r="C14" s="95">
        <v>4.38274402378504E-4</v>
      </c>
      <c r="D14" s="96">
        <v>184670</v>
      </c>
      <c r="E14" s="95">
        <v>1.6390468587938099E-2</v>
      </c>
      <c r="F14" s="96">
        <v>707017</v>
      </c>
      <c r="G14" s="95">
        <v>6.2751610600737695E-2</v>
      </c>
      <c r="H14" s="96">
        <v>927913</v>
      </c>
      <c r="I14" s="95">
        <v>8.2357334049057263E-2</v>
      </c>
      <c r="J14" s="96">
        <v>1591928</v>
      </c>
      <c r="K14" s="95">
        <v>0.1412922828735535</v>
      </c>
      <c r="L14" s="96">
        <v>7850448</v>
      </c>
      <c r="M14" s="95">
        <v>0.69677002948633493</v>
      </c>
      <c r="N14" s="129">
        <v>11266914</v>
      </c>
    </row>
    <row r="15" spans="1:14" x14ac:dyDescent="0.2">
      <c r="A15" s="12" t="s">
        <v>4</v>
      </c>
      <c r="B15" s="14">
        <v>1330</v>
      </c>
      <c r="C15" s="54">
        <v>2.7004154985170047E-4</v>
      </c>
      <c r="D15" s="14">
        <v>61837</v>
      </c>
      <c r="E15" s="54">
        <v>1.2555307758029776E-2</v>
      </c>
      <c r="F15" s="14">
        <v>346762</v>
      </c>
      <c r="G15" s="54">
        <v>7.0406126247876219E-2</v>
      </c>
      <c r="H15" s="14">
        <v>406556</v>
      </c>
      <c r="I15" s="54">
        <v>8.2546625820682659E-2</v>
      </c>
      <c r="J15" s="14">
        <v>712407</v>
      </c>
      <c r="K15" s="54">
        <v>0.14464623338736871</v>
      </c>
      <c r="L15" s="14">
        <v>3396275</v>
      </c>
      <c r="M15" s="54">
        <v>0.6895754621974316</v>
      </c>
      <c r="N15" s="15">
        <v>4925168</v>
      </c>
    </row>
    <row r="16" spans="1:14" x14ac:dyDescent="0.2">
      <c r="A16" s="93" t="s">
        <v>5</v>
      </c>
      <c r="B16" s="92">
        <v>3608</v>
      </c>
      <c r="C16" s="91">
        <v>5.689284938248867E-4</v>
      </c>
      <c r="D16" s="92">
        <v>122833</v>
      </c>
      <c r="E16" s="91">
        <v>1.9368956120286118E-2</v>
      </c>
      <c r="F16" s="92">
        <v>360255</v>
      </c>
      <c r="G16" s="91">
        <v>5.6806910904347162E-2</v>
      </c>
      <c r="H16" s="92">
        <v>521357</v>
      </c>
      <c r="I16" s="91">
        <v>8.2210325042977123E-2</v>
      </c>
      <c r="J16" s="92">
        <v>879521</v>
      </c>
      <c r="K16" s="91">
        <v>0.13868751602476667</v>
      </c>
      <c r="L16" s="92">
        <v>4454173</v>
      </c>
      <c r="M16" s="91">
        <v>0.70235752109907901</v>
      </c>
      <c r="N16" s="90">
        <v>6341746</v>
      </c>
    </row>
    <row r="17" spans="1:14" x14ac:dyDescent="0.2">
      <c r="A17" s="3" t="s">
        <v>24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4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643" t="s">
        <v>14</v>
      </c>
      <c r="B19" s="636" t="s">
        <v>50</v>
      </c>
      <c r="C19" s="637"/>
      <c r="D19" s="636" t="s">
        <v>51</v>
      </c>
      <c r="E19" s="637"/>
      <c r="F19" s="636" t="s">
        <v>31</v>
      </c>
      <c r="G19" s="637"/>
      <c r="H19" s="636" t="s">
        <v>52</v>
      </c>
      <c r="I19" s="637"/>
      <c r="J19" s="636" t="s">
        <v>53</v>
      </c>
      <c r="K19" s="637"/>
      <c r="L19" s="636" t="s">
        <v>54</v>
      </c>
      <c r="M19" s="637"/>
      <c r="N19" s="642" t="s">
        <v>11</v>
      </c>
    </row>
    <row r="20" spans="1:14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149" t="s">
        <v>23</v>
      </c>
      <c r="M20" s="150" t="s">
        <v>12</v>
      </c>
      <c r="N20" s="642"/>
    </row>
    <row r="21" spans="1:14" x14ac:dyDescent="0.2">
      <c r="A21" s="89" t="s">
        <v>15</v>
      </c>
      <c r="B21" s="88">
        <v>39</v>
      </c>
      <c r="C21" s="95">
        <v>1.1574039725665582E-4</v>
      </c>
      <c r="D21" s="88">
        <v>11112</v>
      </c>
      <c r="E21" s="95">
        <v>3.2977110110665626E-2</v>
      </c>
      <c r="F21" s="88">
        <v>18754</v>
      </c>
      <c r="G21" s="95">
        <v>5.5656292567982643E-2</v>
      </c>
      <c r="H21" s="88">
        <v>37770</v>
      </c>
      <c r="I21" s="95">
        <v>0.11209012318933051</v>
      </c>
      <c r="J21" s="88">
        <v>42450</v>
      </c>
      <c r="K21" s="95">
        <v>0.12597897086012921</v>
      </c>
      <c r="L21" s="88">
        <v>226836</v>
      </c>
      <c r="M21" s="95">
        <v>0.67318176287463538</v>
      </c>
      <c r="N21" s="64">
        <v>336961</v>
      </c>
    </row>
    <row r="22" spans="1:14" x14ac:dyDescent="0.2">
      <c r="A22" s="12" t="s">
        <v>16</v>
      </c>
      <c r="B22" s="14">
        <v>3894</v>
      </c>
      <c r="C22" s="54">
        <v>5.6300216930779364E-4</v>
      </c>
      <c r="D22" s="14">
        <v>119189</v>
      </c>
      <c r="E22" s="54">
        <v>1.7232579752857375E-2</v>
      </c>
      <c r="F22" s="14">
        <v>465758</v>
      </c>
      <c r="G22" s="54">
        <v>6.7340206567144151E-2</v>
      </c>
      <c r="H22" s="14">
        <v>598058</v>
      </c>
      <c r="I22" s="54">
        <v>8.6468400455028363E-2</v>
      </c>
      <c r="J22" s="14">
        <v>1028154</v>
      </c>
      <c r="K22" s="54">
        <v>0.14865252500834239</v>
      </c>
      <c r="L22" s="14">
        <v>4701439</v>
      </c>
      <c r="M22" s="54">
        <v>0.67974328604731993</v>
      </c>
      <c r="N22" s="15">
        <v>6916492</v>
      </c>
    </row>
    <row r="23" spans="1:14" x14ac:dyDescent="0.2">
      <c r="A23" s="93" t="s">
        <v>17</v>
      </c>
      <c r="B23" s="92">
        <v>1005</v>
      </c>
      <c r="C23" s="91">
        <v>2.5066469793033267E-4</v>
      </c>
      <c r="D23" s="92">
        <v>54369</v>
      </c>
      <c r="E23" s="91">
        <v>1.3560586031616176E-2</v>
      </c>
      <c r="F23" s="92">
        <v>222505</v>
      </c>
      <c r="G23" s="91">
        <v>5.5496665286555891E-2</v>
      </c>
      <c r="H23" s="92">
        <v>291027</v>
      </c>
      <c r="I23" s="91">
        <v>7.2587258750816841E-2</v>
      </c>
      <c r="J23" s="92">
        <v>518262</v>
      </c>
      <c r="K23" s="91">
        <v>0.12926366933210953</v>
      </c>
      <c r="L23" s="92">
        <v>2922173</v>
      </c>
      <c r="M23" s="91">
        <v>0.7288414053185811</v>
      </c>
      <c r="N23" s="90">
        <v>4009340</v>
      </c>
    </row>
    <row r="24" spans="1:14" x14ac:dyDescent="0.2">
      <c r="A24" s="3" t="s">
        <v>24</v>
      </c>
      <c r="F24" s="4"/>
      <c r="G24" s="4"/>
      <c r="H24" s="4"/>
      <c r="I24" s="4"/>
      <c r="J24" s="4"/>
      <c r="K24" s="4"/>
      <c r="L24" s="4"/>
      <c r="M24" s="4"/>
    </row>
    <row r="25" spans="1:14" x14ac:dyDescent="0.2">
      <c r="F25" s="4"/>
      <c r="G25" s="4"/>
      <c r="H25" s="4"/>
      <c r="I25" s="4"/>
      <c r="J25" s="4"/>
      <c r="K25" s="4"/>
      <c r="L25" s="4"/>
      <c r="M25" s="4"/>
    </row>
    <row r="26" spans="1:14" x14ac:dyDescent="0.2">
      <c r="F26" s="4"/>
      <c r="G26" s="4"/>
      <c r="H26" s="4"/>
      <c r="I26" s="4"/>
      <c r="J26" s="4"/>
      <c r="K26" s="4"/>
      <c r="L26" s="4"/>
      <c r="M26" s="4"/>
    </row>
    <row r="27" spans="1:14" x14ac:dyDescent="0.2">
      <c r="A27" s="643" t="s">
        <v>18</v>
      </c>
      <c r="B27" s="636" t="s">
        <v>50</v>
      </c>
      <c r="C27" s="637"/>
      <c r="D27" s="636" t="s">
        <v>51</v>
      </c>
      <c r="E27" s="637"/>
      <c r="F27" s="636" t="s">
        <v>31</v>
      </c>
      <c r="G27" s="637"/>
      <c r="H27" s="636" t="s">
        <v>52</v>
      </c>
      <c r="I27" s="637"/>
      <c r="J27" s="636" t="s">
        <v>53</v>
      </c>
      <c r="K27" s="637"/>
      <c r="L27" s="636" t="s">
        <v>54</v>
      </c>
      <c r="M27" s="637"/>
      <c r="N27" s="642" t="s">
        <v>11</v>
      </c>
    </row>
    <row r="28" spans="1:14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149" t="s">
        <v>23</v>
      </c>
      <c r="M28" s="150" t="s">
        <v>12</v>
      </c>
      <c r="N28" s="642"/>
    </row>
    <row r="29" spans="1:14" x14ac:dyDescent="0.2">
      <c r="A29" s="89" t="s">
        <v>19</v>
      </c>
      <c r="B29" s="88">
        <v>192</v>
      </c>
      <c r="C29" s="65">
        <v>1.7649524565932004E-4</v>
      </c>
      <c r="D29" s="88">
        <v>22224</v>
      </c>
      <c r="E29" s="65">
        <v>2.0429324685066298E-2</v>
      </c>
      <c r="F29" s="88">
        <v>62076</v>
      </c>
      <c r="G29" s="65">
        <v>5.7063119112228916E-2</v>
      </c>
      <c r="H29" s="88">
        <v>80711</v>
      </c>
      <c r="I29" s="65">
        <v>7.4193269647965521E-2</v>
      </c>
      <c r="J29" s="88">
        <v>207436</v>
      </c>
      <c r="K29" s="65">
        <v>0.19068472801347247</v>
      </c>
      <c r="L29" s="88">
        <v>715209</v>
      </c>
      <c r="M29" s="65">
        <v>0.65745306329560749</v>
      </c>
      <c r="N29" s="101">
        <v>1087848</v>
      </c>
    </row>
    <row r="30" spans="1:14" x14ac:dyDescent="0.2">
      <c r="A30" s="12" t="s">
        <v>20</v>
      </c>
      <c r="B30" s="14">
        <v>579</v>
      </c>
      <c r="C30" s="54">
        <v>2.3410132584640367E-4</v>
      </c>
      <c r="D30" s="14">
        <v>51191</v>
      </c>
      <c r="E30" s="54">
        <v>2.069754917340803E-2</v>
      </c>
      <c r="F30" s="14">
        <v>172841</v>
      </c>
      <c r="G30" s="54">
        <v>6.9883086805903716E-2</v>
      </c>
      <c r="H30" s="14">
        <v>228537</v>
      </c>
      <c r="I30" s="54">
        <v>9.2402097936026856E-2</v>
      </c>
      <c r="J30" s="14">
        <v>358950</v>
      </c>
      <c r="K30" s="54">
        <v>0.14513069242239479</v>
      </c>
      <c r="L30" s="14">
        <v>1661189</v>
      </c>
      <c r="M30" s="54">
        <v>0.67165206801634103</v>
      </c>
      <c r="N30" s="22">
        <v>2473288</v>
      </c>
    </row>
    <row r="31" spans="1:14" x14ac:dyDescent="0.2">
      <c r="A31" s="87" t="s">
        <v>21</v>
      </c>
      <c r="B31" s="79">
        <v>944</v>
      </c>
      <c r="C31" s="86">
        <v>3.1676279164658937E-4</v>
      </c>
      <c r="D31" s="79">
        <v>36795</v>
      </c>
      <c r="E31" s="86">
        <v>1.2346702244318067E-2</v>
      </c>
      <c r="F31" s="79">
        <v>194989</v>
      </c>
      <c r="G31" s="86">
        <v>6.5429300826670353E-2</v>
      </c>
      <c r="H31" s="79">
        <v>234719</v>
      </c>
      <c r="I31" s="86">
        <v>7.8760853487813351E-2</v>
      </c>
      <c r="J31" s="79">
        <v>370499</v>
      </c>
      <c r="K31" s="86">
        <v>0.12432234909138741</v>
      </c>
      <c r="L31" s="79">
        <v>2142204</v>
      </c>
      <c r="M31" s="86">
        <v>0.7188247026657737</v>
      </c>
      <c r="N31" s="101">
        <v>2980148</v>
      </c>
    </row>
    <row r="32" spans="1:14" x14ac:dyDescent="0.2">
      <c r="A32" s="13" t="s">
        <v>22</v>
      </c>
      <c r="B32" s="18">
        <v>3223</v>
      </c>
      <c r="C32" s="55">
        <v>6.8202546538768374E-4</v>
      </c>
      <c r="D32" s="18">
        <v>74460</v>
      </c>
      <c r="E32" s="55">
        <v>1.575662927482685E-2</v>
      </c>
      <c r="F32" s="18">
        <v>277111</v>
      </c>
      <c r="G32" s="55">
        <v>5.8640012019561413E-2</v>
      </c>
      <c r="H32" s="18">
        <v>383946</v>
      </c>
      <c r="I32" s="55">
        <v>8.124757968778766E-2</v>
      </c>
      <c r="J32" s="18">
        <v>655044</v>
      </c>
      <c r="K32" s="55">
        <v>0.13861516877114796</v>
      </c>
      <c r="L32" s="18">
        <v>3331846</v>
      </c>
      <c r="M32" s="55">
        <v>0.70505858478128847</v>
      </c>
      <c r="N32" s="16">
        <v>4725630</v>
      </c>
    </row>
    <row r="33" spans="1:24" x14ac:dyDescent="0.2">
      <c r="A33" s="3" t="s">
        <v>24</v>
      </c>
    </row>
    <row r="35" spans="1:24" x14ac:dyDescent="0.2">
      <c r="A35" s="643" t="s">
        <v>149</v>
      </c>
      <c r="B35" s="636" t="s">
        <v>50</v>
      </c>
      <c r="C35" s="637"/>
      <c r="D35" s="636" t="s">
        <v>51</v>
      </c>
      <c r="E35" s="637"/>
      <c r="F35" s="636" t="s">
        <v>31</v>
      </c>
      <c r="G35" s="637"/>
      <c r="H35" s="636" t="s">
        <v>52</v>
      </c>
      <c r="I35" s="637"/>
      <c r="J35" s="636" t="s">
        <v>53</v>
      </c>
      <c r="K35" s="637"/>
      <c r="L35" s="636" t="s">
        <v>54</v>
      </c>
      <c r="M35" s="637"/>
      <c r="N35" s="645" t="s">
        <v>11</v>
      </c>
    </row>
    <row r="36" spans="1:24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9" t="s">
        <v>23</v>
      </c>
      <c r="M36" s="68" t="s">
        <v>12</v>
      </c>
      <c r="N36" s="646"/>
      <c r="R36" s="20"/>
      <c r="S36" s="20"/>
      <c r="T36" s="20"/>
      <c r="U36" s="20"/>
      <c r="V36" s="20"/>
      <c r="W36" s="20"/>
    </row>
    <row r="37" spans="1:24" x14ac:dyDescent="0.2">
      <c r="A37" s="67" t="s">
        <v>130</v>
      </c>
      <c r="B37" s="66">
        <v>270</v>
      </c>
      <c r="C37" s="65">
        <v>1.8096878623564817E-3</v>
      </c>
      <c r="D37" s="66">
        <v>3162</v>
      </c>
      <c r="E37" s="65">
        <v>2.1193455632485907E-2</v>
      </c>
      <c r="F37" s="66">
        <v>5903</v>
      </c>
      <c r="G37" s="65">
        <v>3.9565138709223374E-2</v>
      </c>
      <c r="H37" s="66">
        <v>5238</v>
      </c>
      <c r="I37" s="65">
        <v>3.5107944529715746E-2</v>
      </c>
      <c r="J37" s="66">
        <v>18233</v>
      </c>
      <c r="K37" s="65">
        <v>0.12220755109016937</v>
      </c>
      <c r="L37" s="66">
        <v>116391</v>
      </c>
      <c r="M37" s="65">
        <v>0.78011622217604915</v>
      </c>
      <c r="N37" s="64">
        <v>149197</v>
      </c>
      <c r="R37" s="20"/>
      <c r="S37" s="20"/>
      <c r="T37" s="20"/>
      <c r="U37" s="20"/>
      <c r="V37" s="20"/>
      <c r="W37" s="20"/>
      <c r="X37" s="20"/>
    </row>
    <row r="38" spans="1:24" x14ac:dyDescent="0.2">
      <c r="A38" s="82" t="s">
        <v>142</v>
      </c>
      <c r="B38" s="81">
        <v>0</v>
      </c>
      <c r="C38" s="54">
        <v>0</v>
      </c>
      <c r="D38" s="81">
        <v>0</v>
      </c>
      <c r="E38" s="54">
        <v>0</v>
      </c>
      <c r="F38" s="81">
        <v>7923</v>
      </c>
      <c r="G38" s="54">
        <v>9.4182621327139285E-3</v>
      </c>
      <c r="H38" s="81">
        <v>927</v>
      </c>
      <c r="I38" s="54">
        <v>1.101947368045666E-3</v>
      </c>
      <c r="J38" s="81">
        <v>81989</v>
      </c>
      <c r="K38" s="54">
        <v>9.7462311498054052E-2</v>
      </c>
      <c r="L38" s="81">
        <v>750399</v>
      </c>
      <c r="M38" s="54">
        <v>0.89201747900118633</v>
      </c>
      <c r="N38" s="15">
        <v>841238</v>
      </c>
      <c r="R38" s="20"/>
      <c r="S38" s="20"/>
      <c r="T38" s="20"/>
      <c r="U38" s="20"/>
      <c r="V38" s="20"/>
    </row>
    <row r="39" spans="1:24" x14ac:dyDescent="0.2">
      <c r="A39" s="80" t="s">
        <v>171</v>
      </c>
      <c r="B39" s="79">
        <v>1715</v>
      </c>
      <c r="C39" s="78">
        <v>4.1478070435326257E-4</v>
      </c>
      <c r="D39" s="79">
        <v>59628</v>
      </c>
      <c r="E39" s="78">
        <v>1.4421308361035766E-2</v>
      </c>
      <c r="F39" s="79">
        <v>299928</v>
      </c>
      <c r="G39" s="78">
        <v>7.2538977898113893E-2</v>
      </c>
      <c r="H39" s="79">
        <v>148308</v>
      </c>
      <c r="I39" s="78">
        <v>3.5868977668351988E-2</v>
      </c>
      <c r="J39" s="79">
        <v>265106</v>
      </c>
      <c r="K39" s="78">
        <v>6.4117115689956872E-2</v>
      </c>
      <c r="L39" s="79">
        <v>3360029</v>
      </c>
      <c r="M39" s="78">
        <v>0.81263859782355008</v>
      </c>
      <c r="N39" s="77">
        <v>4134715</v>
      </c>
      <c r="S39" s="20"/>
      <c r="T39" s="20"/>
      <c r="U39" s="20"/>
      <c r="V39" s="20"/>
      <c r="W39" s="20"/>
      <c r="X39" s="20"/>
    </row>
    <row r="40" spans="1:24" x14ac:dyDescent="0.2">
      <c r="A40" s="82" t="s">
        <v>141</v>
      </c>
      <c r="B40" s="81">
        <v>0</v>
      </c>
      <c r="C40" s="54">
        <v>0</v>
      </c>
      <c r="D40" s="81">
        <v>2665</v>
      </c>
      <c r="E40" s="54">
        <v>4.4654451621551428E-3</v>
      </c>
      <c r="F40" s="81">
        <v>10191</v>
      </c>
      <c r="G40" s="54">
        <v>1.7075929323648428E-2</v>
      </c>
      <c r="H40" s="81">
        <v>2506</v>
      </c>
      <c r="I40" s="54">
        <v>4.1990264826869744E-3</v>
      </c>
      <c r="J40" s="81">
        <v>251972</v>
      </c>
      <c r="K40" s="54">
        <v>0.42220155662234732</v>
      </c>
      <c r="L40" s="81">
        <v>329470</v>
      </c>
      <c r="M40" s="54">
        <v>0.55205636681998305</v>
      </c>
      <c r="N40" s="15">
        <v>596805</v>
      </c>
      <c r="T40" s="20"/>
      <c r="U40" s="20"/>
      <c r="V40" s="20"/>
      <c r="W40" s="20"/>
      <c r="X40" s="20"/>
    </row>
    <row r="41" spans="1:24" x14ac:dyDescent="0.2">
      <c r="A41" s="85" t="s">
        <v>168</v>
      </c>
      <c r="B41" s="84">
        <v>3323</v>
      </c>
      <c r="C41" s="78">
        <v>3.0542167124385572E-3</v>
      </c>
      <c r="D41" s="84">
        <v>16155</v>
      </c>
      <c r="E41" s="78">
        <v>1.4848290998930151E-2</v>
      </c>
      <c r="F41" s="84">
        <v>66609</v>
      </c>
      <c r="G41" s="78">
        <v>6.1221282274697517E-2</v>
      </c>
      <c r="H41" s="84">
        <v>152487</v>
      </c>
      <c r="I41" s="78">
        <v>0.14015297737875965</v>
      </c>
      <c r="J41" s="84">
        <v>172920</v>
      </c>
      <c r="K41" s="78">
        <v>0.15893323921603231</v>
      </c>
      <c r="L41" s="84">
        <v>676510</v>
      </c>
      <c r="M41" s="78">
        <v>0.62178999341914187</v>
      </c>
      <c r="N41" s="83">
        <v>1088004</v>
      </c>
      <c r="S41" s="20"/>
      <c r="T41" s="20"/>
      <c r="U41" s="20"/>
      <c r="V41" s="20"/>
      <c r="W41" s="20"/>
      <c r="X41" s="20"/>
    </row>
    <row r="42" spans="1:24" x14ac:dyDescent="0.2">
      <c r="A42" s="82" t="s">
        <v>132</v>
      </c>
      <c r="B42" s="81">
        <v>317</v>
      </c>
      <c r="C42" s="54">
        <v>7.5404556147850015E-4</v>
      </c>
      <c r="D42" s="81">
        <v>3953</v>
      </c>
      <c r="E42" s="54">
        <v>9.4029719385631261E-3</v>
      </c>
      <c r="F42" s="81">
        <v>30810</v>
      </c>
      <c r="G42" s="54">
        <v>7.3287519713415114E-2</v>
      </c>
      <c r="H42" s="81">
        <v>136476</v>
      </c>
      <c r="I42" s="54">
        <v>0.32463445441116656</v>
      </c>
      <c r="J42" s="81">
        <v>185994</v>
      </c>
      <c r="K42" s="54">
        <v>0.44242255571492795</v>
      </c>
      <c r="L42" s="81">
        <v>62849</v>
      </c>
      <c r="M42" s="54">
        <v>0.14949845266044876</v>
      </c>
      <c r="N42" s="15">
        <v>420399</v>
      </c>
      <c r="S42" s="20"/>
      <c r="T42" s="20"/>
      <c r="U42" s="20"/>
      <c r="V42" s="20"/>
      <c r="W42" s="20"/>
      <c r="X42" s="20"/>
    </row>
    <row r="43" spans="1:24" x14ac:dyDescent="0.2">
      <c r="A43" s="80" t="s">
        <v>170</v>
      </c>
      <c r="B43" s="79">
        <v>0</v>
      </c>
      <c r="C43" s="78">
        <v>0</v>
      </c>
      <c r="D43" s="79">
        <v>635</v>
      </c>
      <c r="E43" s="78">
        <v>1.4153855755492698E-3</v>
      </c>
      <c r="F43" s="79">
        <v>1974</v>
      </c>
      <c r="G43" s="78">
        <v>4.3999545293452891E-3</v>
      </c>
      <c r="H43" s="79">
        <v>42463</v>
      </c>
      <c r="I43" s="78">
        <v>9.4648059361493939E-2</v>
      </c>
      <c r="J43" s="79">
        <v>67864</v>
      </c>
      <c r="K43" s="78">
        <v>0.15126571133712702</v>
      </c>
      <c r="L43" s="79">
        <v>335704</v>
      </c>
      <c r="M43" s="78">
        <v>0.74826866024282224</v>
      </c>
      <c r="N43" s="77">
        <v>448641</v>
      </c>
      <c r="S43" s="20"/>
      <c r="T43" s="20"/>
      <c r="U43" s="20"/>
      <c r="V43" s="20"/>
      <c r="W43" s="20"/>
      <c r="X43" s="20"/>
    </row>
    <row r="44" spans="1:24" x14ac:dyDescent="0.2">
      <c r="A44" s="82" t="s">
        <v>133</v>
      </c>
      <c r="B44" s="81">
        <v>0</v>
      </c>
      <c r="C44" s="54">
        <v>0</v>
      </c>
      <c r="D44" s="81">
        <v>1288</v>
      </c>
      <c r="E44" s="54">
        <v>1.692087389482258E-2</v>
      </c>
      <c r="F44" s="81">
        <v>5683</v>
      </c>
      <c r="G44" s="54">
        <v>7.465941486356889E-2</v>
      </c>
      <c r="H44" s="81">
        <v>31164</v>
      </c>
      <c r="I44" s="54">
        <v>0.40941157923777244</v>
      </c>
      <c r="J44" s="81">
        <v>21092</v>
      </c>
      <c r="K44" s="54">
        <v>0.27709244735217226</v>
      </c>
      <c r="L44" s="81">
        <v>16893</v>
      </c>
      <c r="M44" s="54">
        <v>0.22192882197611635</v>
      </c>
      <c r="N44" s="15">
        <v>76119</v>
      </c>
      <c r="T44" s="20"/>
      <c r="U44" s="20"/>
      <c r="V44" s="20"/>
      <c r="W44" s="20"/>
      <c r="X44" s="20"/>
    </row>
    <row r="45" spans="1:24" x14ac:dyDescent="0.2">
      <c r="A45" s="85" t="s">
        <v>146</v>
      </c>
      <c r="B45" s="84">
        <v>1181</v>
      </c>
      <c r="C45" s="78">
        <v>4.5481328008564817E-3</v>
      </c>
      <c r="D45" s="84">
        <v>7502</v>
      </c>
      <c r="E45" s="78">
        <v>2.8890848663865643E-2</v>
      </c>
      <c r="F45" s="84">
        <v>42696</v>
      </c>
      <c r="G45" s="78">
        <v>0.16442597634662856</v>
      </c>
      <c r="H45" s="84">
        <v>77497</v>
      </c>
      <c r="I45" s="78">
        <v>0.29844762715323858</v>
      </c>
      <c r="J45" s="84">
        <v>67631</v>
      </c>
      <c r="K45" s="78">
        <v>0.26045281071526222</v>
      </c>
      <c r="L45" s="84">
        <v>63159</v>
      </c>
      <c r="M45" s="78">
        <v>0.24323075323394963</v>
      </c>
      <c r="N45" s="83">
        <v>259667</v>
      </c>
      <c r="S45" s="20"/>
      <c r="T45" s="20"/>
      <c r="U45" s="20"/>
      <c r="V45" s="20"/>
      <c r="W45" s="20"/>
      <c r="X45" s="20"/>
    </row>
    <row r="46" spans="1:24" x14ac:dyDescent="0.2">
      <c r="A46" s="82" t="s">
        <v>143</v>
      </c>
      <c r="B46" s="81">
        <v>0</v>
      </c>
      <c r="C46" s="54">
        <v>0</v>
      </c>
      <c r="D46" s="81">
        <v>972</v>
      </c>
      <c r="E46" s="54">
        <v>4.0960291273182386E-3</v>
      </c>
      <c r="F46" s="81">
        <v>33746</v>
      </c>
      <c r="G46" s="54">
        <v>0.14220637750049514</v>
      </c>
      <c r="H46" s="81">
        <v>14041</v>
      </c>
      <c r="I46" s="54">
        <v>5.9169079194110484E-2</v>
      </c>
      <c r="J46" s="81">
        <v>73724</v>
      </c>
      <c r="K46" s="54">
        <v>0.3106745384592694</v>
      </c>
      <c r="L46" s="81">
        <v>114820</v>
      </c>
      <c r="M46" s="54">
        <v>0.48385397571880678</v>
      </c>
      <c r="N46" s="15">
        <v>237303</v>
      </c>
      <c r="S46" s="20"/>
      <c r="T46" s="20"/>
      <c r="U46" s="20"/>
      <c r="V46" s="20"/>
      <c r="W46" s="20"/>
      <c r="X46" s="20"/>
    </row>
    <row r="47" spans="1:24" x14ac:dyDescent="0.2">
      <c r="A47" s="80" t="s">
        <v>172</v>
      </c>
      <c r="B47" s="79">
        <v>0</v>
      </c>
      <c r="C47" s="78">
        <v>0</v>
      </c>
      <c r="D47" s="79">
        <v>4064</v>
      </c>
      <c r="E47" s="78">
        <v>2.1207845232827072E-3</v>
      </c>
      <c r="F47" s="79">
        <v>25963</v>
      </c>
      <c r="G47" s="78">
        <v>1.3548702898127197E-2</v>
      </c>
      <c r="H47" s="79">
        <v>306945</v>
      </c>
      <c r="I47" s="78">
        <v>0.16017820017200063</v>
      </c>
      <c r="J47" s="79">
        <v>376165</v>
      </c>
      <c r="K47" s="78">
        <v>0.19630042081708651</v>
      </c>
      <c r="L47" s="79">
        <v>1203135</v>
      </c>
      <c r="M47" s="78">
        <v>0.62785189158950294</v>
      </c>
      <c r="N47" s="77">
        <v>1916272</v>
      </c>
      <c r="S47" s="20"/>
      <c r="T47" s="20"/>
      <c r="U47" s="20"/>
      <c r="V47" s="20"/>
      <c r="W47" s="20"/>
      <c r="X47" s="20"/>
    </row>
    <row r="48" spans="1:24" x14ac:dyDescent="0.2">
      <c r="A48" s="82" t="s">
        <v>145</v>
      </c>
      <c r="B48" s="81">
        <v>222</v>
      </c>
      <c r="C48" s="54">
        <v>1.1376331081981326E-3</v>
      </c>
      <c r="D48" s="81">
        <v>126</v>
      </c>
      <c r="E48" s="54">
        <v>6.4568365600434555E-4</v>
      </c>
      <c r="F48" s="81">
        <v>1625</v>
      </c>
      <c r="G48" s="54">
        <v>8.3272693730719171E-3</v>
      </c>
      <c r="H48" s="81">
        <v>31459</v>
      </c>
      <c r="I48" s="54">
        <v>0.16121081058921197</v>
      </c>
      <c r="J48" s="81">
        <v>50194</v>
      </c>
      <c r="K48" s="54">
        <v>0.25721782086890571</v>
      </c>
      <c r="L48" s="81">
        <v>111516</v>
      </c>
      <c r="M48" s="54">
        <v>0.57146078240460796</v>
      </c>
      <c r="N48" s="15">
        <v>195142</v>
      </c>
      <c r="R48" s="20"/>
      <c r="S48" s="20"/>
      <c r="T48" s="20"/>
      <c r="U48" s="20"/>
      <c r="V48" s="20"/>
      <c r="W48" s="20"/>
      <c r="X48" s="20"/>
    </row>
    <row r="49" spans="1:24" x14ac:dyDescent="0.2">
      <c r="A49" s="85" t="s">
        <v>134</v>
      </c>
      <c r="B49" s="84">
        <v>0</v>
      </c>
      <c r="C49" s="78">
        <v>0</v>
      </c>
      <c r="D49" s="84">
        <v>1956</v>
      </c>
      <c r="E49" s="78">
        <v>1.1691292497489601E-2</v>
      </c>
      <c r="F49" s="84">
        <v>44180</v>
      </c>
      <c r="G49" s="78">
        <v>0.26407019557213218</v>
      </c>
      <c r="H49" s="84">
        <v>39586</v>
      </c>
      <c r="I49" s="78">
        <v>0.23661119877588102</v>
      </c>
      <c r="J49" s="84">
        <v>39036</v>
      </c>
      <c r="K49" s="78">
        <v>0.23332376990388753</v>
      </c>
      <c r="L49" s="84">
        <v>42545</v>
      </c>
      <c r="M49" s="78">
        <v>0.25429756610720605</v>
      </c>
      <c r="N49" s="83">
        <v>167304</v>
      </c>
      <c r="R49" s="20"/>
      <c r="S49" s="20"/>
      <c r="T49" s="20"/>
      <c r="U49" s="20"/>
      <c r="V49" s="20"/>
      <c r="W49" s="20"/>
      <c r="X49" s="20"/>
    </row>
    <row r="50" spans="1:24" x14ac:dyDescent="0.2">
      <c r="A50" s="82" t="s">
        <v>135</v>
      </c>
      <c r="B50" s="81">
        <v>0</v>
      </c>
      <c r="C50" s="54">
        <v>0</v>
      </c>
      <c r="D50" s="81">
        <v>1033</v>
      </c>
      <c r="E50" s="54">
        <v>7.7731708968869695E-3</v>
      </c>
      <c r="F50" s="81">
        <v>18783</v>
      </c>
      <c r="G50" s="54">
        <v>0.1413392729489138</v>
      </c>
      <c r="H50" s="81">
        <v>21126</v>
      </c>
      <c r="I50" s="54">
        <v>0.15896999841978132</v>
      </c>
      <c r="J50" s="81">
        <v>30157</v>
      </c>
      <c r="K50" s="54">
        <v>0.22692692617368862</v>
      </c>
      <c r="L50" s="81">
        <v>61794</v>
      </c>
      <c r="M50" s="54">
        <v>0.46499063156072928</v>
      </c>
      <c r="N50" s="15">
        <v>132893</v>
      </c>
      <c r="S50" s="20"/>
      <c r="T50" s="20"/>
      <c r="U50" s="20"/>
      <c r="V50" s="20"/>
      <c r="W50" s="20"/>
      <c r="X50" s="20"/>
    </row>
    <row r="51" spans="1:24" x14ac:dyDescent="0.2">
      <c r="A51" s="80" t="s">
        <v>169</v>
      </c>
      <c r="B51" s="79">
        <v>0</v>
      </c>
      <c r="C51" s="78">
        <v>0</v>
      </c>
      <c r="D51" s="79">
        <v>1309</v>
      </c>
      <c r="E51" s="78">
        <v>4.0516657019843564E-3</v>
      </c>
      <c r="F51" s="79">
        <v>16193</v>
      </c>
      <c r="G51" s="78">
        <v>5.0121178542576535E-2</v>
      </c>
      <c r="H51" s="79">
        <v>10308</v>
      </c>
      <c r="I51" s="78">
        <v>3.1905706689117456E-2</v>
      </c>
      <c r="J51" s="79">
        <v>45308</v>
      </c>
      <c r="K51" s="78">
        <v>0.14023901422880614</v>
      </c>
      <c r="L51" s="79">
        <v>249959</v>
      </c>
      <c r="M51" s="78">
        <v>0.77368243483751553</v>
      </c>
      <c r="N51" s="77">
        <v>323077</v>
      </c>
      <c r="S51" s="20"/>
      <c r="T51" s="20"/>
      <c r="U51" s="20"/>
      <c r="V51" s="20"/>
      <c r="W51" s="20"/>
      <c r="X51" s="20"/>
    </row>
    <row r="52" spans="1:24" x14ac:dyDescent="0.2">
      <c r="A52" s="82" t="s">
        <v>128</v>
      </c>
      <c r="B52" s="81">
        <v>0</v>
      </c>
      <c r="C52" s="54">
        <v>0</v>
      </c>
      <c r="D52" s="81">
        <v>637</v>
      </c>
      <c r="E52" s="54">
        <v>4.6087950569406863E-3</v>
      </c>
      <c r="F52" s="81">
        <v>3041</v>
      </c>
      <c r="G52" s="54">
        <v>2.2002112665865974E-2</v>
      </c>
      <c r="H52" s="81">
        <v>8962</v>
      </c>
      <c r="I52" s="54">
        <v>6.4841477708481046E-2</v>
      </c>
      <c r="J52" s="81">
        <v>13060</v>
      </c>
      <c r="K52" s="54">
        <v>9.4491151402896961E-2</v>
      </c>
      <c r="L52" s="81">
        <v>112514</v>
      </c>
      <c r="M52" s="54">
        <v>0.81405646316581537</v>
      </c>
      <c r="N52" s="15">
        <v>138214</v>
      </c>
      <c r="R52" s="20"/>
      <c r="S52" s="20"/>
      <c r="T52" s="20"/>
      <c r="U52" s="20"/>
      <c r="V52" s="20"/>
      <c r="W52" s="20"/>
      <c r="X52" s="20"/>
    </row>
    <row r="53" spans="1:24" x14ac:dyDescent="0.2">
      <c r="A53" s="85" t="s">
        <v>129</v>
      </c>
      <c r="B53" s="84">
        <v>2204</v>
      </c>
      <c r="C53" s="78">
        <v>4.6648464452769489E-2</v>
      </c>
      <c r="D53" s="84">
        <v>2433</v>
      </c>
      <c r="E53" s="78">
        <v>5.1495333037018226E-2</v>
      </c>
      <c r="F53" s="84">
        <v>4337</v>
      </c>
      <c r="G53" s="78">
        <v>9.1794187990771894E-2</v>
      </c>
      <c r="H53" s="84">
        <v>26460</v>
      </c>
      <c r="I53" s="78">
        <v>0.56003555781319447</v>
      </c>
      <c r="J53" s="84">
        <v>6932</v>
      </c>
      <c r="K53" s="78">
        <v>0.14671831015725867</v>
      </c>
      <c r="L53" s="84">
        <v>4882</v>
      </c>
      <c r="M53" s="78">
        <v>0.10332931191398395</v>
      </c>
      <c r="N53" s="83">
        <v>47247</v>
      </c>
      <c r="S53" s="20"/>
      <c r="T53" s="20"/>
      <c r="U53" s="20"/>
      <c r="V53" s="20"/>
      <c r="W53" s="20"/>
      <c r="X53" s="20"/>
    </row>
    <row r="54" spans="1:24" x14ac:dyDescent="0.2">
      <c r="A54" s="82" t="s">
        <v>136</v>
      </c>
      <c r="B54" s="81">
        <v>163</v>
      </c>
      <c r="C54" s="54">
        <v>2.4856654873734291E-3</v>
      </c>
      <c r="D54" s="81">
        <v>565</v>
      </c>
      <c r="E54" s="54">
        <v>8.6159570574600459E-3</v>
      </c>
      <c r="F54" s="81">
        <v>2191</v>
      </c>
      <c r="G54" s="54">
        <v>3.3411614005123824E-2</v>
      </c>
      <c r="H54" s="81">
        <v>5354</v>
      </c>
      <c r="I54" s="54">
        <v>8.1645724045382451E-2</v>
      </c>
      <c r="J54" s="81">
        <v>14184</v>
      </c>
      <c r="K54" s="54">
        <v>0.21629864584604122</v>
      </c>
      <c r="L54" s="81">
        <v>43119</v>
      </c>
      <c r="M54" s="54">
        <v>0.65754239355861899</v>
      </c>
      <c r="N54" s="15">
        <v>65576</v>
      </c>
      <c r="R54" s="20"/>
      <c r="S54" s="20"/>
      <c r="T54" s="20"/>
      <c r="U54" s="20"/>
      <c r="V54" s="20"/>
      <c r="W54" s="20"/>
      <c r="X54" s="20"/>
    </row>
    <row r="55" spans="1:24" x14ac:dyDescent="0.2">
      <c r="A55" s="80" t="s">
        <v>144</v>
      </c>
      <c r="B55" s="79">
        <v>0</v>
      </c>
      <c r="C55" s="78">
        <v>0</v>
      </c>
      <c r="D55" s="79">
        <v>908</v>
      </c>
      <c r="E55" s="78">
        <v>4.2623905063231722E-3</v>
      </c>
      <c r="F55" s="79">
        <v>6721</v>
      </c>
      <c r="G55" s="78">
        <v>3.1550139419601365E-2</v>
      </c>
      <c r="H55" s="79">
        <v>7227</v>
      </c>
      <c r="I55" s="78">
        <v>3.3925436331715381E-2</v>
      </c>
      <c r="J55" s="79">
        <v>11104</v>
      </c>
      <c r="K55" s="78">
        <v>5.2125092711687776E-2</v>
      </c>
      <c r="L55" s="79">
        <v>187066</v>
      </c>
      <c r="M55" s="78">
        <v>0.8781369410306723</v>
      </c>
      <c r="N55" s="77">
        <v>213026</v>
      </c>
      <c r="R55" s="20"/>
      <c r="S55" s="20"/>
      <c r="T55" s="20"/>
      <c r="U55" s="20"/>
      <c r="V55" s="20"/>
      <c r="W55" s="20"/>
      <c r="X55" s="20"/>
    </row>
    <row r="56" spans="1:24" x14ac:dyDescent="0.2">
      <c r="A56" s="82" t="s">
        <v>137</v>
      </c>
      <c r="B56" s="81">
        <v>254</v>
      </c>
      <c r="C56" s="54">
        <v>2.2248305099591822E-3</v>
      </c>
      <c r="D56" s="81">
        <v>1909</v>
      </c>
      <c r="E56" s="54">
        <v>1.6721265525638105E-2</v>
      </c>
      <c r="F56" s="81">
        <v>7091</v>
      </c>
      <c r="G56" s="54">
        <v>6.2111311598899849E-2</v>
      </c>
      <c r="H56" s="81">
        <v>17652</v>
      </c>
      <c r="I56" s="54">
        <v>0.15461696126692712</v>
      </c>
      <c r="J56" s="81">
        <v>18144</v>
      </c>
      <c r="K56" s="54">
        <v>0.15892647548306851</v>
      </c>
      <c r="L56" s="81">
        <v>69116</v>
      </c>
      <c r="M56" s="54">
        <v>0.60539915561550728</v>
      </c>
      <c r="N56" s="15">
        <v>114166</v>
      </c>
      <c r="R56" s="20"/>
      <c r="S56" s="20"/>
      <c r="T56" s="20"/>
      <c r="U56" s="21"/>
      <c r="V56" s="20"/>
      <c r="W56" s="20"/>
    </row>
    <row r="57" spans="1:24" x14ac:dyDescent="0.2">
      <c r="A57" s="85" t="s">
        <v>138</v>
      </c>
      <c r="B57" s="84">
        <v>0</v>
      </c>
      <c r="C57" s="78">
        <v>0</v>
      </c>
      <c r="D57" s="84">
        <v>489</v>
      </c>
      <c r="E57" s="78">
        <v>5.6199144945524755E-3</v>
      </c>
      <c r="F57" s="84">
        <v>1781</v>
      </c>
      <c r="G57" s="78">
        <v>2.0468441134556155E-2</v>
      </c>
      <c r="H57" s="84">
        <v>6980</v>
      </c>
      <c r="I57" s="78">
        <v>8.0218820392589527E-2</v>
      </c>
      <c r="J57" s="84">
        <v>29032</v>
      </c>
      <c r="K57" s="78">
        <v>0.33365512802831793</v>
      </c>
      <c r="L57" s="84">
        <v>48730</v>
      </c>
      <c r="M57" s="78">
        <v>0.56003769594998387</v>
      </c>
      <c r="N57" s="83">
        <v>87012</v>
      </c>
      <c r="R57" s="20"/>
      <c r="S57" s="20"/>
      <c r="T57" s="20"/>
      <c r="U57" s="20"/>
      <c r="V57" s="20"/>
      <c r="W57" s="20"/>
      <c r="X57" s="20"/>
    </row>
    <row r="58" spans="1:24" x14ac:dyDescent="0.2">
      <c r="A58" s="82" t="s">
        <v>139</v>
      </c>
      <c r="B58" s="81">
        <v>0</v>
      </c>
      <c r="C58" s="54">
        <v>0</v>
      </c>
      <c r="D58" s="81">
        <v>73</v>
      </c>
      <c r="E58" s="54">
        <v>3.5638788671747229E-4</v>
      </c>
      <c r="F58" s="81">
        <v>24772</v>
      </c>
      <c r="G58" s="54">
        <v>0.12093754424335923</v>
      </c>
      <c r="H58" s="81">
        <v>13559</v>
      </c>
      <c r="I58" s="54">
        <v>6.6195388438386391E-2</v>
      </c>
      <c r="J58" s="81">
        <v>30598</v>
      </c>
      <c r="K58" s="54">
        <v>0.14938022681892077</v>
      </c>
      <c r="L58" s="81">
        <v>135832</v>
      </c>
      <c r="M58" s="54">
        <v>0.66313533463846153</v>
      </c>
      <c r="N58" s="15">
        <v>204833</v>
      </c>
      <c r="S58" s="20"/>
      <c r="T58" s="20"/>
      <c r="U58" s="20"/>
      <c r="V58" s="20"/>
      <c r="W58" s="20"/>
      <c r="X58" s="20"/>
    </row>
    <row r="59" spans="1:24" x14ac:dyDescent="0.2">
      <c r="A59" s="80" t="s">
        <v>140</v>
      </c>
      <c r="B59" s="79">
        <v>617</v>
      </c>
      <c r="C59" s="78">
        <v>2.4377620001501377E-3</v>
      </c>
      <c r="D59" s="79">
        <v>3389</v>
      </c>
      <c r="E59" s="78">
        <v>1.3389911537291436E-2</v>
      </c>
      <c r="F59" s="79">
        <v>23233</v>
      </c>
      <c r="G59" s="78">
        <v>9.1793394731747399E-2</v>
      </c>
      <c r="H59" s="79">
        <v>11629</v>
      </c>
      <c r="I59" s="78">
        <v>4.5946084764580147E-2</v>
      </c>
      <c r="J59" s="79">
        <v>18118</v>
      </c>
      <c r="K59" s="78">
        <v>7.1584071181070005E-2</v>
      </c>
      <c r="L59" s="79">
        <v>196115</v>
      </c>
      <c r="M59" s="78">
        <v>0.77484877578516087</v>
      </c>
      <c r="N59" s="77">
        <v>253101</v>
      </c>
      <c r="R59" s="20"/>
      <c r="S59" s="20"/>
      <c r="X59" s="21"/>
    </row>
    <row r="60" spans="1:24" x14ac:dyDescent="0.2">
      <c r="A60" s="74" t="s">
        <v>167</v>
      </c>
      <c r="B60" s="73">
        <v>10266</v>
      </c>
      <c r="C60" s="72">
        <v>8.4773271960104869E-4</v>
      </c>
      <c r="D60" s="73">
        <v>114850</v>
      </c>
      <c r="E60" s="72">
        <v>9.4839375458971795E-3</v>
      </c>
      <c r="F60" s="73">
        <v>685375</v>
      </c>
      <c r="G60" s="72">
        <v>5.6596026952714665E-2</v>
      </c>
      <c r="H60" s="73">
        <v>1118356</v>
      </c>
      <c r="I60" s="72">
        <v>9.235018248218882E-2</v>
      </c>
      <c r="J60" s="73">
        <v>1888558</v>
      </c>
      <c r="K60" s="72">
        <v>0.15595094578845872</v>
      </c>
      <c r="L60" s="73">
        <v>8292544</v>
      </c>
      <c r="M60" s="72">
        <v>0.68477117451113956</v>
      </c>
      <c r="N60" s="71">
        <v>12109949</v>
      </c>
    </row>
    <row r="61" spans="1:24" x14ac:dyDescent="0.2">
      <c r="A61" s="3" t="s">
        <v>24</v>
      </c>
    </row>
    <row r="62" spans="1:24" x14ac:dyDescent="0.2">
      <c r="A62" s="3" t="s">
        <v>348</v>
      </c>
    </row>
    <row r="64" spans="1:24" x14ac:dyDescent="0.2">
      <c r="B64" s="3"/>
      <c r="C64" s="3"/>
      <c r="D64" s="3"/>
      <c r="E64" s="3"/>
    </row>
    <row r="65" spans="2:10" x14ac:dyDescent="0.2">
      <c r="B65" s="3"/>
      <c r="C65" s="3"/>
      <c r="D65" s="3"/>
      <c r="E65" s="3"/>
    </row>
    <row r="66" spans="2:10" x14ac:dyDescent="0.2">
      <c r="B66" s="3"/>
      <c r="C66" s="3"/>
      <c r="D66" s="3"/>
      <c r="E66" s="3"/>
    </row>
    <row r="67" spans="2:10" x14ac:dyDescent="0.2">
      <c r="B67" s="3"/>
      <c r="C67" s="3"/>
      <c r="D67" s="3"/>
      <c r="E67" s="3"/>
    </row>
    <row r="68" spans="2:10" x14ac:dyDescent="0.2">
      <c r="B68" s="3"/>
      <c r="C68" s="3"/>
      <c r="D68" s="3"/>
      <c r="E68" s="3"/>
    </row>
    <row r="70" spans="2:10" x14ac:dyDescent="0.2">
      <c r="C70" s="110"/>
    </row>
    <row r="71" spans="2:10" x14ac:dyDescent="0.2">
      <c r="C71" s="25"/>
      <c r="D71" s="25"/>
    </row>
    <row r="72" spans="2:10" x14ac:dyDescent="0.2">
      <c r="C72" s="25"/>
      <c r="D72" s="25"/>
      <c r="E72" s="26"/>
      <c r="F72" s="21"/>
      <c r="G72" s="20"/>
      <c r="I72" s="21"/>
      <c r="J72" s="21"/>
    </row>
    <row r="73" spans="2:10" x14ac:dyDescent="0.2">
      <c r="D73" s="25"/>
      <c r="E73" s="25"/>
      <c r="F73" s="21"/>
      <c r="G73" s="21"/>
      <c r="H73" s="20"/>
    </row>
    <row r="74" spans="2:10" x14ac:dyDescent="0.2">
      <c r="C74" s="25"/>
      <c r="D74" s="26"/>
      <c r="I74" s="21"/>
    </row>
    <row r="75" spans="2:10" x14ac:dyDescent="0.2">
      <c r="D75" s="25"/>
      <c r="E75" s="26"/>
      <c r="J75" s="21"/>
    </row>
  </sheetData>
  <mergeCells count="34">
    <mergeCell ref="N19:N20"/>
    <mergeCell ref="F19:G19"/>
    <mergeCell ref="H19:I19"/>
    <mergeCell ref="L19:M19"/>
    <mergeCell ref="J19:K19"/>
    <mergeCell ref="N35:N36"/>
    <mergeCell ref="L35:M35"/>
    <mergeCell ref="J35:K35"/>
    <mergeCell ref="L27:M27"/>
    <mergeCell ref="F27:G27"/>
    <mergeCell ref="H27:I27"/>
    <mergeCell ref="N27:N28"/>
    <mergeCell ref="F35:G35"/>
    <mergeCell ref="H35:I35"/>
    <mergeCell ref="J27:K27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B19:C19"/>
    <mergeCell ref="D19:E19"/>
    <mergeCell ref="A19:A20"/>
    <mergeCell ref="A35:A36"/>
    <mergeCell ref="B35:C35"/>
    <mergeCell ref="D35:E35"/>
    <mergeCell ref="A27:A28"/>
    <mergeCell ref="B27:C27"/>
    <mergeCell ref="D27:E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76"/>
  <sheetViews>
    <sheetView showGridLines="0" zoomScale="70" zoomScaleNormal="70" workbookViewId="0">
      <selection activeCell="G47" sqref="G47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3.1406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124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29</v>
      </c>
      <c r="C12" s="637"/>
      <c r="D12" s="636" t="s">
        <v>30</v>
      </c>
      <c r="E12" s="637"/>
      <c r="F12" s="636" t="s">
        <v>34</v>
      </c>
      <c r="G12" s="637"/>
      <c r="H12" s="636" t="s">
        <v>32</v>
      </c>
      <c r="I12" s="637"/>
      <c r="J12" s="636" t="s">
        <v>33</v>
      </c>
      <c r="K12" s="637"/>
      <c r="L12" s="642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2"/>
    </row>
    <row r="14" spans="1:12" ht="24" x14ac:dyDescent="0.2">
      <c r="A14" s="97" t="s">
        <v>3</v>
      </c>
      <c r="B14" s="96">
        <v>189703</v>
      </c>
      <c r="C14" s="95">
        <v>1.6837174757879575E-2</v>
      </c>
      <c r="D14" s="96">
        <v>2172870</v>
      </c>
      <c r="E14" s="95">
        <v>0.19285405036374645</v>
      </c>
      <c r="F14" s="96">
        <v>4100262</v>
      </c>
      <c r="G14" s="95">
        <v>0.36392059085566819</v>
      </c>
      <c r="H14" s="96">
        <v>1454279</v>
      </c>
      <c r="I14" s="95">
        <v>0.12907518420749461</v>
      </c>
      <c r="J14" s="96">
        <v>3349800</v>
      </c>
      <c r="K14" s="95">
        <v>0.29731299981521114</v>
      </c>
      <c r="L14" s="94">
        <v>11266914</v>
      </c>
    </row>
    <row r="15" spans="1:12" x14ac:dyDescent="0.2">
      <c r="A15" s="12" t="s">
        <v>4</v>
      </c>
      <c r="B15" s="14">
        <v>76576</v>
      </c>
      <c r="C15" s="54">
        <v>1.5547896031160765E-2</v>
      </c>
      <c r="D15" s="14">
        <v>1033810</v>
      </c>
      <c r="E15" s="54">
        <v>0.20990349973848607</v>
      </c>
      <c r="F15" s="14">
        <v>1796818</v>
      </c>
      <c r="G15" s="54">
        <v>0.36482369738453591</v>
      </c>
      <c r="H15" s="14">
        <v>673657</v>
      </c>
      <c r="I15" s="54">
        <v>0.13677848146499774</v>
      </c>
      <c r="J15" s="14">
        <v>1344307</v>
      </c>
      <c r="K15" s="54">
        <v>0.27294642538081948</v>
      </c>
      <c r="L15" s="15">
        <v>4925168</v>
      </c>
    </row>
    <row r="16" spans="1:12" x14ac:dyDescent="0.2">
      <c r="A16" s="93" t="s">
        <v>5</v>
      </c>
      <c r="B16" s="92">
        <v>113127</v>
      </c>
      <c r="C16" s="91">
        <v>1.7838462782962295E-2</v>
      </c>
      <c r="D16" s="92">
        <v>1139060</v>
      </c>
      <c r="E16" s="91">
        <v>0.17961299616856305</v>
      </c>
      <c r="F16" s="92">
        <v>2303444</v>
      </c>
      <c r="G16" s="91">
        <v>0.36321921439300786</v>
      </c>
      <c r="H16" s="92">
        <v>780622</v>
      </c>
      <c r="I16" s="91">
        <v>0.12309259941978123</v>
      </c>
      <c r="J16" s="92">
        <v>2005493</v>
      </c>
      <c r="K16" s="91">
        <v>0.31623672723568558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29</v>
      </c>
      <c r="C19" s="637"/>
      <c r="D19" s="636" t="s">
        <v>30</v>
      </c>
      <c r="E19" s="637"/>
      <c r="F19" s="636" t="s">
        <v>34</v>
      </c>
      <c r="G19" s="637"/>
      <c r="H19" s="636" t="s">
        <v>32</v>
      </c>
      <c r="I19" s="637"/>
      <c r="J19" s="636" t="s">
        <v>33</v>
      </c>
      <c r="K19" s="637"/>
      <c r="L19" s="642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4291</v>
      </c>
      <c r="C21" s="65">
        <v>1.27344114007259E-2</v>
      </c>
      <c r="D21" s="88">
        <v>43949</v>
      </c>
      <c r="E21" s="65">
        <v>0.13042755689827606</v>
      </c>
      <c r="F21" s="88">
        <v>153514</v>
      </c>
      <c r="G21" s="65">
        <v>0.4555838806271349</v>
      </c>
      <c r="H21" s="88">
        <v>23146</v>
      </c>
      <c r="I21" s="65">
        <v>6.8690441920578341E-2</v>
      </c>
      <c r="J21" s="88">
        <v>112061</v>
      </c>
      <c r="K21" s="65">
        <v>0.33256370915328481</v>
      </c>
      <c r="L21" s="64">
        <v>336961</v>
      </c>
    </row>
    <row r="22" spans="1:12" x14ac:dyDescent="0.2">
      <c r="A22" s="12" t="s">
        <v>16</v>
      </c>
      <c r="B22" s="14">
        <v>141337</v>
      </c>
      <c r="C22" s="54">
        <v>2.0434781100014284E-2</v>
      </c>
      <c r="D22" s="14">
        <v>1385413</v>
      </c>
      <c r="E22" s="54">
        <v>0.20030573302188451</v>
      </c>
      <c r="F22" s="14">
        <v>2464164</v>
      </c>
      <c r="G22" s="54">
        <v>0.3562736716821186</v>
      </c>
      <c r="H22" s="14">
        <v>886992</v>
      </c>
      <c r="I22" s="54">
        <v>0.12824304575209514</v>
      </c>
      <c r="J22" s="14">
        <v>2038585</v>
      </c>
      <c r="K22" s="54">
        <v>0.29474262386192307</v>
      </c>
      <c r="L22" s="15">
        <v>6916492</v>
      </c>
    </row>
    <row r="23" spans="1:12" x14ac:dyDescent="0.2">
      <c r="A23" s="93" t="s">
        <v>17</v>
      </c>
      <c r="B23" s="92">
        <v>44075</v>
      </c>
      <c r="C23" s="91">
        <v>1.0993081155501903E-2</v>
      </c>
      <c r="D23" s="92">
        <v>743509</v>
      </c>
      <c r="E23" s="91">
        <v>0.18544423770495891</v>
      </c>
      <c r="F23" s="92">
        <v>1479521</v>
      </c>
      <c r="G23" s="91">
        <v>0.36901859158864053</v>
      </c>
      <c r="H23" s="92">
        <v>543082</v>
      </c>
      <c r="I23" s="91">
        <v>0.13545421440935415</v>
      </c>
      <c r="J23" s="92">
        <v>1199154</v>
      </c>
      <c r="K23" s="91">
        <v>0.2990901245591544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29</v>
      </c>
      <c r="C27" s="637"/>
      <c r="D27" s="636" t="s">
        <v>30</v>
      </c>
      <c r="E27" s="637"/>
      <c r="F27" s="636" t="s">
        <v>34</v>
      </c>
      <c r="G27" s="637"/>
      <c r="H27" s="636" t="s">
        <v>32</v>
      </c>
      <c r="I27" s="637"/>
      <c r="J27" s="636" t="s">
        <v>33</v>
      </c>
      <c r="K27" s="637"/>
      <c r="L27" s="642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2" x14ac:dyDescent="0.2">
      <c r="A29" s="89" t="s">
        <v>19</v>
      </c>
      <c r="B29" s="88">
        <v>47913</v>
      </c>
      <c r="C29" s="65">
        <v>4.4043837006640635E-2</v>
      </c>
      <c r="D29" s="88">
        <v>218798</v>
      </c>
      <c r="E29" s="65">
        <v>0.20112920187379119</v>
      </c>
      <c r="F29" s="88">
        <v>427074</v>
      </c>
      <c r="G29" s="65">
        <v>0.3925860965870232</v>
      </c>
      <c r="H29" s="88">
        <v>134821</v>
      </c>
      <c r="I29" s="65">
        <v>0.12393367455747493</v>
      </c>
      <c r="J29" s="88">
        <v>259243</v>
      </c>
      <c r="K29" s="65">
        <v>0.23830810922114118</v>
      </c>
      <c r="L29" s="101">
        <v>1087848</v>
      </c>
    </row>
    <row r="30" spans="1:12" x14ac:dyDescent="0.2">
      <c r="A30" s="12" t="s">
        <v>20</v>
      </c>
      <c r="B30" s="14">
        <v>30779</v>
      </c>
      <c r="C30" s="54">
        <v>1.2444567717144141E-2</v>
      </c>
      <c r="D30" s="14">
        <v>532291</v>
      </c>
      <c r="E30" s="54">
        <v>0.21521593926788954</v>
      </c>
      <c r="F30" s="14">
        <v>875406</v>
      </c>
      <c r="G30" s="54">
        <v>0.35394422323643671</v>
      </c>
      <c r="H30" s="14">
        <v>342276</v>
      </c>
      <c r="I30" s="54">
        <v>0.13838905942211341</v>
      </c>
      <c r="J30" s="14">
        <v>692536</v>
      </c>
      <c r="K30" s="54">
        <v>0.28000621035641626</v>
      </c>
      <c r="L30" s="22">
        <v>2473288</v>
      </c>
    </row>
    <row r="31" spans="1:12" x14ac:dyDescent="0.2">
      <c r="A31" s="87" t="s">
        <v>21</v>
      </c>
      <c r="B31" s="79">
        <v>38928</v>
      </c>
      <c r="C31" s="86">
        <v>1.3062438509765286E-2</v>
      </c>
      <c r="D31" s="79">
        <v>556416</v>
      </c>
      <c r="E31" s="86">
        <v>0.18670750580172529</v>
      </c>
      <c r="F31" s="79">
        <v>1142826</v>
      </c>
      <c r="G31" s="86">
        <v>0.3834796124219334</v>
      </c>
      <c r="H31" s="79">
        <v>373632</v>
      </c>
      <c r="I31" s="86">
        <v>0.12537363916154501</v>
      </c>
      <c r="J31" s="79">
        <v>868346</v>
      </c>
      <c r="K31" s="86">
        <v>0.29137680410503103</v>
      </c>
      <c r="L31" s="101">
        <v>2980148</v>
      </c>
    </row>
    <row r="32" spans="1:12" x14ac:dyDescent="0.2">
      <c r="A32" s="13" t="s">
        <v>22</v>
      </c>
      <c r="B32" s="18">
        <v>72083</v>
      </c>
      <c r="C32" s="55">
        <v>1.5253627558653554E-2</v>
      </c>
      <c r="D32" s="18">
        <v>865365</v>
      </c>
      <c r="E32" s="55">
        <v>0.18312161553062767</v>
      </c>
      <c r="F32" s="18">
        <v>1654956</v>
      </c>
      <c r="G32" s="55">
        <v>0.35020854362275505</v>
      </c>
      <c r="H32" s="18">
        <v>603550</v>
      </c>
      <c r="I32" s="55">
        <v>0.12771842061270139</v>
      </c>
      <c r="J32" s="18">
        <v>1529675</v>
      </c>
      <c r="K32" s="55">
        <v>0.32369758106326563</v>
      </c>
      <c r="L32" s="16">
        <v>4725630</v>
      </c>
    </row>
    <row r="33" spans="1:20" x14ac:dyDescent="0.2">
      <c r="A33" s="3" t="s">
        <v>24</v>
      </c>
    </row>
    <row r="35" spans="1:20" x14ac:dyDescent="0.2">
      <c r="A35" s="643" t="s">
        <v>149</v>
      </c>
      <c r="B35" s="636" t="s">
        <v>29</v>
      </c>
      <c r="C35" s="637"/>
      <c r="D35" s="636" t="s">
        <v>30</v>
      </c>
      <c r="E35" s="637"/>
      <c r="F35" s="636" t="s">
        <v>34</v>
      </c>
      <c r="G35" s="637"/>
      <c r="H35" s="636" t="s">
        <v>32</v>
      </c>
      <c r="I35" s="637"/>
      <c r="J35" s="636" t="s">
        <v>33</v>
      </c>
      <c r="K35" s="637"/>
      <c r="L35" s="645" t="s">
        <v>11</v>
      </c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</row>
    <row r="37" spans="1:20" x14ac:dyDescent="0.2">
      <c r="A37" s="67" t="s">
        <v>130</v>
      </c>
      <c r="B37" s="66">
        <v>3332</v>
      </c>
      <c r="C37" s="65">
        <v>2.2332888731006657E-2</v>
      </c>
      <c r="D37" s="66">
        <v>25103</v>
      </c>
      <c r="E37" s="65">
        <v>0.1682540533656843</v>
      </c>
      <c r="F37" s="66">
        <v>63865</v>
      </c>
      <c r="G37" s="65">
        <v>0.42805820492369151</v>
      </c>
      <c r="H37" s="66">
        <v>4587</v>
      </c>
      <c r="I37" s="65">
        <v>3.0744586017145116E-2</v>
      </c>
      <c r="J37" s="66">
        <v>52309</v>
      </c>
      <c r="K37" s="65">
        <v>0.35060356441483409</v>
      </c>
      <c r="L37" s="64">
        <v>149197</v>
      </c>
      <c r="O37" s="20"/>
      <c r="P37" s="20"/>
      <c r="Q37" s="20"/>
      <c r="R37" s="21"/>
      <c r="S37" s="20"/>
    </row>
    <row r="38" spans="1:20" x14ac:dyDescent="0.2">
      <c r="A38" s="82" t="s">
        <v>142</v>
      </c>
      <c r="B38" s="81">
        <v>0</v>
      </c>
      <c r="C38" s="54">
        <v>0</v>
      </c>
      <c r="D38" s="81">
        <v>72560</v>
      </c>
      <c r="E38" s="54">
        <v>8.6253830663854933E-2</v>
      </c>
      <c r="F38" s="81">
        <v>172510</v>
      </c>
      <c r="G38" s="54">
        <v>0.2050668181893828</v>
      </c>
      <c r="H38" s="81">
        <v>13540</v>
      </c>
      <c r="I38" s="54">
        <v>1.6095326174043492E-2</v>
      </c>
      <c r="J38" s="81">
        <v>582629</v>
      </c>
      <c r="K38" s="54">
        <v>0.69258521369695614</v>
      </c>
      <c r="L38" s="15">
        <v>841238</v>
      </c>
      <c r="O38" s="20"/>
      <c r="P38" s="20"/>
      <c r="Q38" s="20"/>
      <c r="R38" s="20"/>
      <c r="S38" s="20"/>
      <c r="T38" s="20"/>
    </row>
    <row r="39" spans="1:20" x14ac:dyDescent="0.2">
      <c r="A39" s="80" t="s">
        <v>171</v>
      </c>
      <c r="B39" s="79">
        <v>56064</v>
      </c>
      <c r="C39" s="78">
        <v>1.3559338430822923E-2</v>
      </c>
      <c r="D39" s="79">
        <v>733498</v>
      </c>
      <c r="E39" s="78">
        <v>0.1773998933421046</v>
      </c>
      <c r="F39" s="79">
        <v>1552406</v>
      </c>
      <c r="G39" s="78">
        <v>0.37545659132491599</v>
      </c>
      <c r="H39" s="79">
        <v>482431</v>
      </c>
      <c r="I39" s="78">
        <v>0.11667817491652992</v>
      </c>
      <c r="J39" s="79">
        <v>1310316</v>
      </c>
      <c r="K39" s="78">
        <v>0.31690600198562657</v>
      </c>
      <c r="L39" s="77">
        <v>4134715</v>
      </c>
      <c r="O39" s="21"/>
      <c r="P39" s="20"/>
      <c r="Q39" s="20"/>
    </row>
    <row r="40" spans="1:20" x14ac:dyDescent="0.2">
      <c r="A40" s="82" t="s">
        <v>141</v>
      </c>
      <c r="B40" s="81">
        <v>0</v>
      </c>
      <c r="C40" s="54">
        <v>0</v>
      </c>
      <c r="D40" s="81">
        <v>117665</v>
      </c>
      <c r="E40" s="54">
        <v>0.19715820075233953</v>
      </c>
      <c r="F40" s="81">
        <v>389007</v>
      </c>
      <c r="G40" s="54">
        <v>0.65181591977279008</v>
      </c>
      <c r="H40" s="81">
        <v>90133</v>
      </c>
      <c r="I40" s="54">
        <v>0.15102587947487034</v>
      </c>
      <c r="J40" s="81">
        <v>0</v>
      </c>
      <c r="K40" s="54">
        <v>0</v>
      </c>
      <c r="L40" s="15">
        <v>596805</v>
      </c>
      <c r="O40" s="20"/>
      <c r="P40" s="20"/>
      <c r="Q40" s="21"/>
      <c r="R40" s="20"/>
      <c r="S40" s="20"/>
      <c r="T40" s="20"/>
    </row>
    <row r="41" spans="1:20" x14ac:dyDescent="0.2">
      <c r="A41" s="85" t="s">
        <v>168</v>
      </c>
      <c r="B41" s="84">
        <v>73312</v>
      </c>
      <c r="C41" s="78">
        <v>6.7382105212848487E-2</v>
      </c>
      <c r="D41" s="84">
        <v>299506</v>
      </c>
      <c r="E41" s="78">
        <v>0.27528023794030171</v>
      </c>
      <c r="F41" s="84">
        <v>425458</v>
      </c>
      <c r="G41" s="78">
        <v>0.39104451821868302</v>
      </c>
      <c r="H41" s="84">
        <v>108303</v>
      </c>
      <c r="I41" s="78">
        <v>9.954283256311558E-2</v>
      </c>
      <c r="J41" s="84">
        <v>181425</v>
      </c>
      <c r="K41" s="78">
        <v>0.16675030606505123</v>
      </c>
      <c r="L41" s="83">
        <v>1088004</v>
      </c>
      <c r="P41" s="20"/>
      <c r="Q41" s="20"/>
      <c r="R41" s="20"/>
      <c r="S41" s="20"/>
      <c r="T41" s="20"/>
    </row>
    <row r="42" spans="1:20" x14ac:dyDescent="0.2">
      <c r="A42" s="82" t="s">
        <v>132</v>
      </c>
      <c r="B42" s="81">
        <v>9656</v>
      </c>
      <c r="C42" s="54">
        <v>2.2968655967307249E-2</v>
      </c>
      <c r="D42" s="81">
        <v>62995</v>
      </c>
      <c r="E42" s="54">
        <v>0.14984574178340102</v>
      </c>
      <c r="F42" s="81">
        <v>75576</v>
      </c>
      <c r="G42" s="54">
        <v>0.1797720736728679</v>
      </c>
      <c r="H42" s="81">
        <v>135875</v>
      </c>
      <c r="I42" s="54">
        <v>0.32320486014476724</v>
      </c>
      <c r="J42" s="81">
        <v>136296</v>
      </c>
      <c r="K42" s="54">
        <v>0.32420628973903365</v>
      </c>
      <c r="L42" s="15">
        <v>420399</v>
      </c>
      <c r="O42" s="20"/>
      <c r="P42" s="20"/>
      <c r="Q42" s="20"/>
      <c r="R42" s="20"/>
      <c r="S42" s="20"/>
      <c r="T42" s="20"/>
    </row>
    <row r="43" spans="1:20" x14ac:dyDescent="0.2">
      <c r="A43" s="80" t="s">
        <v>170</v>
      </c>
      <c r="B43" s="79">
        <v>44457</v>
      </c>
      <c r="C43" s="78">
        <v>9.9092592964084875E-2</v>
      </c>
      <c r="D43" s="79">
        <v>190714</v>
      </c>
      <c r="E43" s="78">
        <v>0.42509266874850937</v>
      </c>
      <c r="F43" s="79">
        <v>66867</v>
      </c>
      <c r="G43" s="78">
        <v>0.14904344453583154</v>
      </c>
      <c r="H43" s="79">
        <v>38735</v>
      </c>
      <c r="I43" s="78">
        <v>8.633852010850547E-2</v>
      </c>
      <c r="J43" s="79">
        <v>107867</v>
      </c>
      <c r="K43" s="78">
        <v>0.24043054468940644</v>
      </c>
      <c r="L43" s="77">
        <v>448641</v>
      </c>
      <c r="P43" s="20"/>
      <c r="Q43" s="20"/>
      <c r="R43" s="20"/>
      <c r="S43" s="20"/>
      <c r="T43" s="20"/>
    </row>
    <row r="44" spans="1:20" x14ac:dyDescent="0.2">
      <c r="A44" s="82" t="s">
        <v>133</v>
      </c>
      <c r="B44" s="81">
        <v>3822</v>
      </c>
      <c r="C44" s="54">
        <v>5.0210854057462659E-2</v>
      </c>
      <c r="D44" s="81">
        <v>3785</v>
      </c>
      <c r="E44" s="54">
        <v>4.9724773052720085E-2</v>
      </c>
      <c r="F44" s="81">
        <v>34914</v>
      </c>
      <c r="G44" s="54">
        <v>0.45867654593465496</v>
      </c>
      <c r="H44" s="81">
        <v>23423</v>
      </c>
      <c r="I44" s="54">
        <v>0.30771555065095441</v>
      </c>
      <c r="J44" s="81">
        <v>10175</v>
      </c>
      <c r="K44" s="54">
        <v>0.13367227630420789</v>
      </c>
      <c r="L44" s="15">
        <v>76119</v>
      </c>
      <c r="O44" s="20"/>
      <c r="P44" s="20"/>
      <c r="Q44" s="20"/>
      <c r="R44" s="20"/>
      <c r="S44" s="20"/>
      <c r="T44" s="20"/>
    </row>
    <row r="45" spans="1:20" x14ac:dyDescent="0.2">
      <c r="A45" s="85" t="s">
        <v>146</v>
      </c>
      <c r="B45" s="84">
        <v>8588</v>
      </c>
      <c r="C45" s="78">
        <v>3.3073128275830199E-2</v>
      </c>
      <c r="D45" s="84">
        <v>71246</v>
      </c>
      <c r="E45" s="78">
        <v>0.27437448732414976</v>
      </c>
      <c r="F45" s="84">
        <v>100849</v>
      </c>
      <c r="G45" s="78">
        <v>0.38837819206907309</v>
      </c>
      <c r="H45" s="84">
        <v>52456</v>
      </c>
      <c r="I45" s="78">
        <v>0.20201257764752548</v>
      </c>
      <c r="J45" s="84">
        <v>26528</v>
      </c>
      <c r="K45" s="78">
        <v>0.10216161468342146</v>
      </c>
      <c r="L45" s="83">
        <v>259667</v>
      </c>
      <c r="P45" s="20"/>
      <c r="Q45" s="20"/>
      <c r="R45" s="20"/>
      <c r="S45" s="20"/>
      <c r="T45" s="20"/>
    </row>
    <row r="46" spans="1:20" x14ac:dyDescent="0.2">
      <c r="A46" s="82" t="s">
        <v>143</v>
      </c>
      <c r="B46" s="81">
        <v>0</v>
      </c>
      <c r="C46" s="54">
        <v>0</v>
      </c>
      <c r="D46" s="81">
        <v>6634</v>
      </c>
      <c r="E46" s="54">
        <v>2.795582019612057E-2</v>
      </c>
      <c r="F46" s="81">
        <v>55560</v>
      </c>
      <c r="G46" s="54">
        <v>0.23413104764794376</v>
      </c>
      <c r="H46" s="81">
        <v>68526</v>
      </c>
      <c r="I46" s="54">
        <v>0.28877005347593582</v>
      </c>
      <c r="J46" s="81">
        <v>106584</v>
      </c>
      <c r="K46" s="54">
        <v>0.44914729270173576</v>
      </c>
      <c r="L46" s="15">
        <v>237303</v>
      </c>
      <c r="O46" s="20"/>
      <c r="P46" s="20"/>
      <c r="Q46" s="20"/>
      <c r="R46" s="20"/>
      <c r="S46" s="20"/>
      <c r="T46" s="20"/>
    </row>
    <row r="47" spans="1:20" x14ac:dyDescent="0.2">
      <c r="A47" s="80" t="s">
        <v>172</v>
      </c>
      <c r="B47" s="79">
        <v>21293</v>
      </c>
      <c r="C47" s="78">
        <v>1.1111679344059716E-2</v>
      </c>
      <c r="D47" s="79">
        <v>593942</v>
      </c>
      <c r="E47" s="78">
        <v>0.30994660465737639</v>
      </c>
      <c r="F47" s="79">
        <v>668873</v>
      </c>
      <c r="G47" s="78">
        <v>0.34904909115198679</v>
      </c>
      <c r="H47" s="79">
        <v>206073</v>
      </c>
      <c r="I47" s="78">
        <v>0.10753849140414304</v>
      </c>
      <c r="J47" s="79">
        <v>426090</v>
      </c>
      <c r="K47" s="78">
        <v>0.2223536115958486</v>
      </c>
      <c r="L47" s="77">
        <v>1916272</v>
      </c>
      <c r="O47" s="20"/>
      <c r="P47" s="20"/>
      <c r="Q47" s="20"/>
      <c r="R47" s="20"/>
      <c r="S47" s="20"/>
      <c r="T47" s="20"/>
    </row>
    <row r="48" spans="1:20" x14ac:dyDescent="0.2">
      <c r="A48" s="82" t="s">
        <v>145</v>
      </c>
      <c r="B48" s="81">
        <v>9203</v>
      </c>
      <c r="C48" s="54">
        <v>4.7160529255618984E-2</v>
      </c>
      <c r="D48" s="81">
        <v>72459</v>
      </c>
      <c r="E48" s="54">
        <v>0.37131422246364187</v>
      </c>
      <c r="F48" s="81">
        <v>19681</v>
      </c>
      <c r="G48" s="54">
        <v>0.1008547621731867</v>
      </c>
      <c r="H48" s="81">
        <v>27301</v>
      </c>
      <c r="I48" s="54">
        <v>0.13990324994106856</v>
      </c>
      <c r="J48" s="81">
        <v>66498</v>
      </c>
      <c r="K48" s="54">
        <v>0.34076723616648391</v>
      </c>
      <c r="L48" s="15">
        <v>195142</v>
      </c>
      <c r="O48" s="20"/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1021</v>
      </c>
      <c r="C49" s="78">
        <v>6.1026634151006547E-3</v>
      </c>
      <c r="D49" s="84">
        <v>40290</v>
      </c>
      <c r="E49" s="78">
        <v>0.24081910773203272</v>
      </c>
      <c r="F49" s="84">
        <v>81460</v>
      </c>
      <c r="G49" s="78">
        <v>0.48689810165925501</v>
      </c>
      <c r="H49" s="84">
        <v>30736</v>
      </c>
      <c r="I49" s="78">
        <v>0.18371347965380386</v>
      </c>
      <c r="J49" s="84">
        <v>13797</v>
      </c>
      <c r="K49" s="78">
        <v>8.2466647539807772E-2</v>
      </c>
      <c r="L49" s="83">
        <v>167304</v>
      </c>
      <c r="O49" s="20"/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974</v>
      </c>
      <c r="C50" s="54">
        <v>7.3292046985168518E-3</v>
      </c>
      <c r="D50" s="81">
        <v>32020</v>
      </c>
      <c r="E50" s="54">
        <v>0.24094572325103655</v>
      </c>
      <c r="F50" s="81">
        <v>43478</v>
      </c>
      <c r="G50" s="54">
        <v>0.32716546394467727</v>
      </c>
      <c r="H50" s="81">
        <v>28462</v>
      </c>
      <c r="I50" s="54">
        <v>0.21417230403407253</v>
      </c>
      <c r="J50" s="81">
        <v>27960</v>
      </c>
      <c r="K50" s="54">
        <v>0.21039482892251662</v>
      </c>
      <c r="L50" s="15">
        <v>132893</v>
      </c>
      <c r="O50" s="20"/>
      <c r="P50" s="20"/>
      <c r="Q50" s="20"/>
      <c r="R50" s="20"/>
      <c r="S50" s="20"/>
      <c r="T50" s="20"/>
    </row>
    <row r="51" spans="1:20" x14ac:dyDescent="0.2">
      <c r="A51" s="80" t="s">
        <v>169</v>
      </c>
      <c r="B51" s="79">
        <v>9967</v>
      </c>
      <c r="C51" s="78">
        <v>3.085023074994506E-2</v>
      </c>
      <c r="D51" s="79">
        <v>75336</v>
      </c>
      <c r="E51" s="78">
        <v>0.23318280162314248</v>
      </c>
      <c r="F51" s="79">
        <v>102429</v>
      </c>
      <c r="G51" s="78">
        <v>0.31704206737093632</v>
      </c>
      <c r="H51" s="79">
        <v>45385</v>
      </c>
      <c r="I51" s="78">
        <v>0.14047734750539345</v>
      </c>
      <c r="J51" s="79">
        <v>89960</v>
      </c>
      <c r="K51" s="78">
        <v>0.27844755275058269</v>
      </c>
      <c r="L51" s="77">
        <v>323077</v>
      </c>
      <c r="O51" s="20"/>
      <c r="P51" s="20"/>
      <c r="Q51" s="20"/>
      <c r="R51" s="20"/>
      <c r="S51" s="20"/>
      <c r="T51" s="20"/>
    </row>
    <row r="52" spans="1:20" x14ac:dyDescent="0.2">
      <c r="A52" s="82" t="s">
        <v>128</v>
      </c>
      <c r="B52" s="81">
        <v>1051</v>
      </c>
      <c r="C52" s="54">
        <v>7.6041500860983694E-3</v>
      </c>
      <c r="D52" s="81">
        <v>7820</v>
      </c>
      <c r="E52" s="54">
        <v>5.6578928328534013E-2</v>
      </c>
      <c r="F52" s="81">
        <v>19823</v>
      </c>
      <c r="G52" s="54">
        <v>0.14342251870288103</v>
      </c>
      <c r="H52" s="81">
        <v>26543</v>
      </c>
      <c r="I52" s="54">
        <v>0.19204277424862895</v>
      </c>
      <c r="J52" s="81">
        <v>82977</v>
      </c>
      <c r="K52" s="54">
        <v>0.6003516286338576</v>
      </c>
      <c r="L52" s="15">
        <v>138214</v>
      </c>
      <c r="O52" s="20"/>
      <c r="P52" s="20"/>
      <c r="Q52" s="20"/>
      <c r="R52" s="20"/>
      <c r="S52" s="20"/>
      <c r="T52" s="20"/>
    </row>
    <row r="53" spans="1:20" x14ac:dyDescent="0.2">
      <c r="A53" s="85" t="s">
        <v>129</v>
      </c>
      <c r="B53" s="84">
        <v>2260</v>
      </c>
      <c r="C53" s="78">
        <v>4.783372489258577E-2</v>
      </c>
      <c r="D53" s="84">
        <v>5350</v>
      </c>
      <c r="E53" s="78">
        <v>0.11323470273244862</v>
      </c>
      <c r="F53" s="84">
        <v>26152</v>
      </c>
      <c r="G53" s="78">
        <v>0.55351662539420488</v>
      </c>
      <c r="H53" s="84">
        <v>5551</v>
      </c>
      <c r="I53" s="78">
        <v>0.11748894109678922</v>
      </c>
      <c r="J53" s="84">
        <v>7934</v>
      </c>
      <c r="K53" s="78">
        <v>0.16792600588397147</v>
      </c>
      <c r="L53" s="83">
        <v>47247</v>
      </c>
      <c r="O53" s="20"/>
      <c r="P53" s="20"/>
      <c r="Q53" s="20"/>
      <c r="R53" s="20"/>
      <c r="S53" s="20"/>
      <c r="T53" s="21"/>
    </row>
    <row r="54" spans="1:20" x14ac:dyDescent="0.2">
      <c r="A54" s="82" t="s">
        <v>136</v>
      </c>
      <c r="B54" s="81">
        <v>701</v>
      </c>
      <c r="C54" s="54">
        <v>1.0689886543857509E-2</v>
      </c>
      <c r="D54" s="81">
        <v>1643</v>
      </c>
      <c r="E54" s="54">
        <v>2.5054898133463462E-2</v>
      </c>
      <c r="F54" s="81">
        <v>33667</v>
      </c>
      <c r="G54" s="54">
        <v>0.51340429425399536</v>
      </c>
      <c r="H54" s="81">
        <v>8919</v>
      </c>
      <c r="I54" s="54">
        <v>0.1360101256557277</v>
      </c>
      <c r="J54" s="81">
        <v>20646</v>
      </c>
      <c r="K54" s="54">
        <v>0.31484079541295595</v>
      </c>
      <c r="L54" s="15">
        <v>65576</v>
      </c>
      <c r="P54" s="20"/>
      <c r="Q54" s="20"/>
      <c r="R54" s="20"/>
      <c r="S54" s="20"/>
      <c r="T54" s="20"/>
    </row>
    <row r="55" spans="1:20" x14ac:dyDescent="0.2">
      <c r="A55" s="80" t="s">
        <v>144</v>
      </c>
      <c r="B55" s="79">
        <v>221</v>
      </c>
      <c r="C55" s="78">
        <v>1.0374320505478205E-3</v>
      </c>
      <c r="D55" s="79">
        <v>3492</v>
      </c>
      <c r="E55" s="78">
        <v>1.6392365251189995E-2</v>
      </c>
      <c r="F55" s="79">
        <v>13959</v>
      </c>
      <c r="G55" s="78">
        <v>6.5527212640710528E-2</v>
      </c>
      <c r="H55" s="79">
        <v>29094</v>
      </c>
      <c r="I55" s="78">
        <v>0.13657487818388367</v>
      </c>
      <c r="J55" s="79">
        <v>166260</v>
      </c>
      <c r="K55" s="78">
        <v>0.78046811187366805</v>
      </c>
      <c r="L55" s="77">
        <v>213026</v>
      </c>
      <c r="O55" s="20"/>
      <c r="P55" s="20"/>
      <c r="Q55" s="20"/>
      <c r="R55" s="20"/>
      <c r="S55" s="20"/>
      <c r="T55" s="20"/>
    </row>
    <row r="56" spans="1:20" x14ac:dyDescent="0.2">
      <c r="A56" s="82" t="s">
        <v>137</v>
      </c>
      <c r="B56" s="81">
        <v>1642</v>
      </c>
      <c r="C56" s="54">
        <v>1.4382565737610147E-2</v>
      </c>
      <c r="D56" s="81">
        <v>8632</v>
      </c>
      <c r="E56" s="54">
        <v>7.5609200637667962E-2</v>
      </c>
      <c r="F56" s="81">
        <v>34811</v>
      </c>
      <c r="G56" s="54">
        <v>0.30491564914247676</v>
      </c>
      <c r="H56" s="81">
        <v>19001</v>
      </c>
      <c r="I56" s="54">
        <v>0.16643308866037174</v>
      </c>
      <c r="J56" s="81">
        <v>50079</v>
      </c>
      <c r="K56" s="54">
        <v>0.43865073664663734</v>
      </c>
      <c r="L56" s="15">
        <v>114166</v>
      </c>
      <c r="O56" s="20"/>
      <c r="P56" s="20"/>
      <c r="Q56" s="20"/>
      <c r="R56" s="20"/>
      <c r="S56" s="20"/>
      <c r="T56" s="20"/>
    </row>
    <row r="57" spans="1:20" x14ac:dyDescent="0.2">
      <c r="A57" s="85" t="s">
        <v>138</v>
      </c>
      <c r="B57" s="84">
        <v>317</v>
      </c>
      <c r="C57" s="78">
        <v>3.643175653932791E-3</v>
      </c>
      <c r="D57" s="84">
        <v>13814</v>
      </c>
      <c r="E57" s="78">
        <v>0.15875971130418792</v>
      </c>
      <c r="F57" s="84">
        <v>28187</v>
      </c>
      <c r="G57" s="78">
        <v>0.32394382384038983</v>
      </c>
      <c r="H57" s="84">
        <v>18852</v>
      </c>
      <c r="I57" s="78">
        <v>0.21665977106605985</v>
      </c>
      <c r="J57" s="84">
        <v>25842</v>
      </c>
      <c r="K57" s="78">
        <v>0.29699351813542957</v>
      </c>
      <c r="L57" s="83">
        <v>87012</v>
      </c>
      <c r="O57" s="20"/>
      <c r="P57" s="20"/>
      <c r="Q57" s="20"/>
      <c r="R57" s="20"/>
      <c r="S57" s="20"/>
    </row>
    <row r="58" spans="1:20" x14ac:dyDescent="0.2">
      <c r="A58" s="82" t="s">
        <v>139</v>
      </c>
      <c r="B58" s="81">
        <v>886</v>
      </c>
      <c r="C58" s="54">
        <v>4.3254748990641158E-3</v>
      </c>
      <c r="D58" s="81">
        <v>12951</v>
      </c>
      <c r="E58" s="54">
        <v>6.3227116724355936E-2</v>
      </c>
      <c r="F58" s="81">
        <v>103506</v>
      </c>
      <c r="G58" s="54">
        <v>0.50531896715861213</v>
      </c>
      <c r="H58" s="81">
        <v>35091</v>
      </c>
      <c r="I58" s="54">
        <v>0.17131516894250437</v>
      </c>
      <c r="J58" s="81">
        <v>52398</v>
      </c>
      <c r="K58" s="54">
        <v>0.25580839024961799</v>
      </c>
      <c r="L58" s="15">
        <v>204833</v>
      </c>
      <c r="O58" s="20"/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2790</v>
      </c>
      <c r="C59" s="78">
        <v>1.1023267391278581E-2</v>
      </c>
      <c r="D59" s="79">
        <v>22059</v>
      </c>
      <c r="E59" s="78">
        <v>8.7154930245238071E-2</v>
      </c>
      <c r="F59" s="79">
        <v>66983</v>
      </c>
      <c r="G59" s="78">
        <v>0.26464929020430578</v>
      </c>
      <c r="H59" s="79">
        <v>61277</v>
      </c>
      <c r="I59" s="78">
        <v>0.24210493044278766</v>
      </c>
      <c r="J59" s="79">
        <v>99992</v>
      </c>
      <c r="K59" s="78">
        <v>0.39506758171638989</v>
      </c>
      <c r="L59" s="77">
        <v>253101</v>
      </c>
      <c r="O59" s="20"/>
      <c r="P59" s="20"/>
      <c r="Q59" s="20"/>
      <c r="R59" s="20"/>
      <c r="S59" s="20"/>
      <c r="T59" s="20"/>
    </row>
    <row r="60" spans="1:20" x14ac:dyDescent="0.2">
      <c r="A60" s="74" t="s">
        <v>167</v>
      </c>
      <c r="B60" s="73">
        <v>251556</v>
      </c>
      <c r="C60" s="72">
        <v>2.0772672122731484E-2</v>
      </c>
      <c r="D60" s="73">
        <v>2473516</v>
      </c>
      <c r="E60" s="72">
        <v>0.20425486515261129</v>
      </c>
      <c r="F60" s="73">
        <v>4180023</v>
      </c>
      <c r="G60" s="72">
        <v>0.3451726345007729</v>
      </c>
      <c r="H60" s="73">
        <v>1560293</v>
      </c>
      <c r="I60" s="72">
        <v>0.12884389521376186</v>
      </c>
      <c r="J60" s="73">
        <v>3644562</v>
      </c>
      <c r="K60" s="72">
        <v>0.30095601558685342</v>
      </c>
      <c r="L60" s="71">
        <v>12109949</v>
      </c>
      <c r="O60" s="20"/>
      <c r="R60" s="21"/>
      <c r="T60" s="21"/>
    </row>
    <row r="61" spans="1:20" x14ac:dyDescent="0.2">
      <c r="A61" s="3" t="s">
        <v>24</v>
      </c>
    </row>
    <row r="62" spans="1:20" x14ac:dyDescent="0.2">
      <c r="A62" s="3" t="s">
        <v>348</v>
      </c>
    </row>
    <row r="64" spans="1:20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3" spans="2:8" x14ac:dyDescent="0.2">
      <c r="C73" s="26"/>
      <c r="D73" s="26"/>
      <c r="G73" s="21"/>
    </row>
    <row r="74" spans="2:8" x14ac:dyDescent="0.2">
      <c r="C74" s="25"/>
      <c r="D74" s="25"/>
      <c r="E74" s="25"/>
      <c r="F74" s="20"/>
      <c r="G74" s="20"/>
      <c r="H74" s="21"/>
    </row>
    <row r="76" spans="2:8" x14ac:dyDescent="0.2">
      <c r="C76" s="25"/>
      <c r="H76" s="21"/>
    </row>
  </sheetData>
  <mergeCells count="30"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B19:C19"/>
    <mergeCell ref="D19:E19"/>
    <mergeCell ref="A19:A20"/>
    <mergeCell ref="L35:L36"/>
    <mergeCell ref="J27:K27"/>
    <mergeCell ref="L27:L28"/>
    <mergeCell ref="J35:K35"/>
    <mergeCell ref="F27:G27"/>
    <mergeCell ref="H35:I35"/>
    <mergeCell ref="H27:I27"/>
    <mergeCell ref="B35:C35"/>
    <mergeCell ref="D35:E35"/>
    <mergeCell ref="A35:A36"/>
    <mergeCell ref="F35:G35"/>
    <mergeCell ref="A27:A28"/>
    <mergeCell ref="D27:E27"/>
    <mergeCell ref="B27:C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7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2.285156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16384" width="11.42578125" style="3"/>
  </cols>
  <sheetData>
    <row r="6" spans="1:8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</row>
    <row r="7" spans="1:8" ht="15" customHeight="1" x14ac:dyDescent="0.2">
      <c r="A7" s="98" t="s">
        <v>46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</row>
    <row r="9" spans="1:8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</row>
    <row r="10" spans="1:8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8"/>
    </row>
    <row r="11" spans="1:8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</row>
    <row r="12" spans="1:8" ht="20.25" customHeight="1" x14ac:dyDescent="0.2">
      <c r="A12" s="639"/>
      <c r="B12" s="636" t="s">
        <v>37</v>
      </c>
      <c r="C12" s="637"/>
      <c r="D12" s="636" t="s">
        <v>45</v>
      </c>
      <c r="E12" s="637"/>
      <c r="F12" s="636" t="s">
        <v>36</v>
      </c>
      <c r="G12" s="637"/>
      <c r="H12" s="648" t="s">
        <v>11</v>
      </c>
    </row>
    <row r="13" spans="1:8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646"/>
    </row>
    <row r="14" spans="1:8" ht="24" x14ac:dyDescent="0.2">
      <c r="A14" s="97" t="s">
        <v>3</v>
      </c>
      <c r="B14" s="96">
        <v>219267</v>
      </c>
      <c r="C14" s="95">
        <v>1.9461140823476598E-2</v>
      </c>
      <c r="D14" s="96">
        <v>611888</v>
      </c>
      <c r="E14" s="95">
        <v>5.4308393584969229E-2</v>
      </c>
      <c r="F14" s="96">
        <v>10435760</v>
      </c>
      <c r="G14" s="95">
        <v>0.92623055434700219</v>
      </c>
      <c r="H14" s="94">
        <v>11266914</v>
      </c>
    </row>
    <row r="15" spans="1:8" x14ac:dyDescent="0.2">
      <c r="A15" s="12" t="s">
        <v>4</v>
      </c>
      <c r="B15" s="14">
        <v>124005</v>
      </c>
      <c r="C15" s="54">
        <v>2.5177821345383548E-2</v>
      </c>
      <c r="D15" s="14">
        <v>332704</v>
      </c>
      <c r="E15" s="54">
        <v>6.7551807369819666E-2</v>
      </c>
      <c r="F15" s="14">
        <v>4468459</v>
      </c>
      <c r="G15" s="54">
        <v>0.90727037128479682</v>
      </c>
      <c r="H15" s="15">
        <v>4925168</v>
      </c>
    </row>
    <row r="16" spans="1:8" x14ac:dyDescent="0.2">
      <c r="A16" s="93" t="s">
        <v>5</v>
      </c>
      <c r="B16" s="92">
        <v>95262</v>
      </c>
      <c r="C16" s="91">
        <v>1.502141523801174E-2</v>
      </c>
      <c r="D16" s="92">
        <v>279183</v>
      </c>
      <c r="E16" s="91">
        <v>4.4023049803634522E-2</v>
      </c>
      <c r="F16" s="92">
        <v>5967301</v>
      </c>
      <c r="G16" s="91">
        <v>0.94095553495835371</v>
      </c>
      <c r="H16" s="90">
        <v>6341746</v>
      </c>
    </row>
    <row r="17" spans="1:8" x14ac:dyDescent="0.2">
      <c r="A17" s="3" t="s">
        <v>24</v>
      </c>
      <c r="B17" s="8"/>
      <c r="C17" s="8"/>
      <c r="D17" s="8"/>
      <c r="E17" s="8"/>
      <c r="F17" s="8"/>
      <c r="G17" s="8"/>
    </row>
    <row r="18" spans="1:8" x14ac:dyDescent="0.2">
      <c r="B18" s="8"/>
      <c r="C18" s="8"/>
      <c r="D18" s="8"/>
      <c r="E18" s="8"/>
      <c r="F18" s="8"/>
      <c r="G18" s="8"/>
    </row>
    <row r="19" spans="1:8" x14ac:dyDescent="0.2">
      <c r="A19" s="643" t="s">
        <v>14</v>
      </c>
      <c r="B19" s="636" t="s">
        <v>37</v>
      </c>
      <c r="C19" s="637"/>
      <c r="D19" s="636" t="s">
        <v>45</v>
      </c>
      <c r="E19" s="637"/>
      <c r="F19" s="636" t="s">
        <v>36</v>
      </c>
      <c r="G19" s="637"/>
      <c r="H19" s="642" t="s">
        <v>11</v>
      </c>
    </row>
    <row r="20" spans="1:8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42"/>
    </row>
    <row r="21" spans="1:8" x14ac:dyDescent="0.2">
      <c r="A21" s="89" t="s">
        <v>15</v>
      </c>
      <c r="B21" s="88">
        <v>1338</v>
      </c>
      <c r="C21" s="95">
        <v>3.9707859366514223E-3</v>
      </c>
      <c r="D21" s="88">
        <v>22229</v>
      </c>
      <c r="E21" s="95">
        <v>6.5969058733800059E-2</v>
      </c>
      <c r="F21" s="88">
        <v>313394</v>
      </c>
      <c r="G21" s="95">
        <v>0.93006015532954855</v>
      </c>
      <c r="H21" s="64">
        <v>336961</v>
      </c>
    </row>
    <row r="22" spans="1:8" x14ac:dyDescent="0.2">
      <c r="A22" s="12" t="s">
        <v>16</v>
      </c>
      <c r="B22" s="14">
        <v>132409</v>
      </c>
      <c r="C22" s="54">
        <v>1.9143953322001962E-2</v>
      </c>
      <c r="D22" s="14">
        <v>513879</v>
      </c>
      <c r="E22" s="54">
        <v>7.4297635275223331E-2</v>
      </c>
      <c r="F22" s="14">
        <v>6270204</v>
      </c>
      <c r="G22" s="54">
        <v>0.90655841140277471</v>
      </c>
      <c r="H22" s="15">
        <v>6916492</v>
      </c>
    </row>
    <row r="23" spans="1:8" x14ac:dyDescent="0.2">
      <c r="A23" s="93" t="s">
        <v>17</v>
      </c>
      <c r="B23" s="92">
        <v>85520</v>
      </c>
      <c r="C23" s="91">
        <v>2.1330193997016966E-2</v>
      </c>
      <c r="D23" s="92">
        <v>75780</v>
      </c>
      <c r="E23" s="91">
        <v>1.8900866476776728E-2</v>
      </c>
      <c r="F23" s="92">
        <v>3848040</v>
      </c>
      <c r="G23" s="91">
        <v>0.95976893952620634</v>
      </c>
      <c r="H23" s="90">
        <v>4009340</v>
      </c>
    </row>
    <row r="24" spans="1:8" x14ac:dyDescent="0.2">
      <c r="A24" s="3" t="s">
        <v>24</v>
      </c>
      <c r="F24" s="4"/>
      <c r="G24" s="4"/>
    </row>
    <row r="25" spans="1:8" x14ac:dyDescent="0.2">
      <c r="F25" s="4"/>
      <c r="G25" s="4"/>
    </row>
    <row r="26" spans="1:8" x14ac:dyDescent="0.2">
      <c r="F26" s="4"/>
      <c r="G26" s="4"/>
    </row>
    <row r="27" spans="1:8" x14ac:dyDescent="0.2">
      <c r="A27" s="643" t="s">
        <v>18</v>
      </c>
      <c r="B27" s="636" t="s">
        <v>37</v>
      </c>
      <c r="C27" s="637"/>
      <c r="D27" s="636" t="s">
        <v>45</v>
      </c>
      <c r="E27" s="637"/>
      <c r="F27" s="636" t="s">
        <v>36</v>
      </c>
      <c r="G27" s="637"/>
      <c r="H27" s="642" t="s">
        <v>11</v>
      </c>
    </row>
    <row r="28" spans="1:8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42"/>
    </row>
    <row r="29" spans="1:8" x14ac:dyDescent="0.2">
      <c r="A29" s="89" t="s">
        <v>19</v>
      </c>
      <c r="B29" s="88">
        <v>12949</v>
      </c>
      <c r="C29" s="65">
        <v>1.1903317375221538E-2</v>
      </c>
      <c r="D29" s="88">
        <v>107609</v>
      </c>
      <c r="E29" s="65">
        <v>9.8919150469550896E-2</v>
      </c>
      <c r="F29" s="88">
        <v>967290</v>
      </c>
      <c r="G29" s="65">
        <v>0.88917753215522755</v>
      </c>
      <c r="H29" s="101">
        <v>1087848</v>
      </c>
    </row>
    <row r="30" spans="1:8" x14ac:dyDescent="0.2">
      <c r="A30" s="12" t="s">
        <v>20</v>
      </c>
      <c r="B30" s="14">
        <v>48681</v>
      </c>
      <c r="C30" s="54">
        <v>1.9682705774661097E-2</v>
      </c>
      <c r="D30" s="14">
        <v>225100</v>
      </c>
      <c r="E30" s="54">
        <v>9.1012449823878169E-2</v>
      </c>
      <c r="F30" s="14">
        <v>2199507</v>
      </c>
      <c r="G30" s="54">
        <v>0.88930484440146074</v>
      </c>
      <c r="H30" s="22">
        <v>2473288</v>
      </c>
    </row>
    <row r="31" spans="1:8" x14ac:dyDescent="0.2">
      <c r="A31" s="87" t="s">
        <v>21</v>
      </c>
      <c r="B31" s="79">
        <v>91161</v>
      </c>
      <c r="C31" s="86">
        <v>3.0589420391202049E-2</v>
      </c>
      <c r="D31" s="79">
        <v>115818</v>
      </c>
      <c r="E31" s="86">
        <v>3.8863170553945642E-2</v>
      </c>
      <c r="F31" s="79">
        <v>2773169</v>
      </c>
      <c r="G31" s="86">
        <v>0.93054740905485234</v>
      </c>
      <c r="H31" s="101">
        <v>2980148</v>
      </c>
    </row>
    <row r="32" spans="1:8" x14ac:dyDescent="0.2">
      <c r="A32" s="13" t="s">
        <v>22</v>
      </c>
      <c r="B32" s="18">
        <v>66476</v>
      </c>
      <c r="C32" s="55">
        <v>1.4067119093115628E-2</v>
      </c>
      <c r="D32" s="18">
        <v>163361</v>
      </c>
      <c r="E32" s="55">
        <v>3.4569147394104063E-2</v>
      </c>
      <c r="F32" s="18">
        <v>4495794</v>
      </c>
      <c r="G32" s="55">
        <v>0.95136394512477707</v>
      </c>
      <c r="H32" s="16">
        <v>4725630</v>
      </c>
    </row>
    <row r="33" spans="1:14" x14ac:dyDescent="0.2">
      <c r="A33" s="3" t="s">
        <v>24</v>
      </c>
      <c r="E33" s="3"/>
    </row>
    <row r="35" spans="1:14" x14ac:dyDescent="0.2">
      <c r="A35" s="643" t="s">
        <v>149</v>
      </c>
      <c r="B35" s="636" t="s">
        <v>37</v>
      </c>
      <c r="C35" s="637"/>
      <c r="D35" s="636" t="s">
        <v>45</v>
      </c>
      <c r="E35" s="637"/>
      <c r="F35" s="636" t="s">
        <v>36</v>
      </c>
      <c r="G35" s="637"/>
      <c r="H35" s="645" t="s">
        <v>11</v>
      </c>
    </row>
    <row r="36" spans="1:14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46"/>
      <c r="K36" s="20"/>
      <c r="L36" s="20"/>
    </row>
    <row r="37" spans="1:14" x14ac:dyDescent="0.2">
      <c r="A37" s="67" t="s">
        <v>130</v>
      </c>
      <c r="B37" s="66">
        <v>9636</v>
      </c>
      <c r="C37" s="65">
        <v>6.4585749043211321E-2</v>
      </c>
      <c r="D37" s="66">
        <v>4553</v>
      </c>
      <c r="E37" s="65">
        <v>3.0516699397440967E-2</v>
      </c>
      <c r="F37" s="66">
        <v>135008</v>
      </c>
      <c r="G37" s="65">
        <v>0.9048975515593477</v>
      </c>
      <c r="H37" s="64">
        <v>149197</v>
      </c>
      <c r="K37" s="20"/>
      <c r="L37" s="20"/>
      <c r="M37" s="20"/>
      <c r="N37" s="20"/>
    </row>
    <row r="38" spans="1:14" x14ac:dyDescent="0.2">
      <c r="A38" s="82" t="s">
        <v>142</v>
      </c>
      <c r="B38" s="81">
        <v>3655</v>
      </c>
      <c r="C38" s="54">
        <v>4.3447870876018443E-3</v>
      </c>
      <c r="D38" s="81">
        <v>15217</v>
      </c>
      <c r="E38" s="54">
        <v>1.8088816720119635E-2</v>
      </c>
      <c r="F38" s="81">
        <v>822366</v>
      </c>
      <c r="G38" s="54">
        <v>0.97756639619227848</v>
      </c>
      <c r="H38" s="15">
        <v>841238</v>
      </c>
      <c r="K38" s="20"/>
      <c r="L38" s="21"/>
    </row>
    <row r="39" spans="1:14" x14ac:dyDescent="0.2">
      <c r="A39" s="80" t="s">
        <v>171</v>
      </c>
      <c r="B39" s="79">
        <v>96751</v>
      </c>
      <c r="C39" s="78">
        <v>2.3399678091476681E-2</v>
      </c>
      <c r="D39" s="79">
        <v>295812</v>
      </c>
      <c r="E39" s="78">
        <v>7.1543504207666073E-2</v>
      </c>
      <c r="F39" s="79">
        <v>3742152</v>
      </c>
      <c r="G39" s="78">
        <v>0.90505681770085722</v>
      </c>
      <c r="H39" s="77">
        <v>4134715</v>
      </c>
      <c r="K39" s="20"/>
      <c r="L39" s="20"/>
      <c r="M39" s="20"/>
      <c r="N39" s="20"/>
    </row>
    <row r="40" spans="1:14" x14ac:dyDescent="0.2">
      <c r="A40" s="82" t="s">
        <v>141</v>
      </c>
      <c r="B40" s="81">
        <v>556</v>
      </c>
      <c r="C40" s="54">
        <v>9.3162758354906549E-4</v>
      </c>
      <c r="D40" s="81">
        <v>17350</v>
      </c>
      <c r="E40" s="54">
        <v>2.9071472256432168E-2</v>
      </c>
      <c r="F40" s="81">
        <v>578899</v>
      </c>
      <c r="G40" s="54">
        <v>0.96999690016001872</v>
      </c>
      <c r="H40" s="15">
        <v>596805</v>
      </c>
      <c r="M40" s="20"/>
      <c r="N40" s="20"/>
    </row>
    <row r="41" spans="1:14" x14ac:dyDescent="0.2">
      <c r="A41" s="85" t="s">
        <v>168</v>
      </c>
      <c r="B41" s="84">
        <v>24516</v>
      </c>
      <c r="C41" s="78">
        <v>2.2533005393362525E-2</v>
      </c>
      <c r="D41" s="84">
        <v>126329</v>
      </c>
      <c r="E41" s="78">
        <v>0.1161107863574031</v>
      </c>
      <c r="F41" s="84">
        <v>937158</v>
      </c>
      <c r="G41" s="78">
        <v>0.8613552891349664</v>
      </c>
      <c r="H41" s="83">
        <v>1088004</v>
      </c>
      <c r="K41" s="20"/>
      <c r="L41" s="20"/>
      <c r="M41" s="20"/>
      <c r="N41" s="20"/>
    </row>
    <row r="42" spans="1:14" x14ac:dyDescent="0.2">
      <c r="A42" s="82" t="s">
        <v>132</v>
      </c>
      <c r="B42" s="81">
        <v>126</v>
      </c>
      <c r="C42" s="54">
        <v>2.997152704930316E-4</v>
      </c>
      <c r="D42" s="81">
        <v>18071</v>
      </c>
      <c r="E42" s="54">
        <v>4.2985354389520433E-2</v>
      </c>
      <c r="F42" s="81">
        <v>402201</v>
      </c>
      <c r="G42" s="54">
        <v>0.95671255164736357</v>
      </c>
      <c r="H42" s="15">
        <v>420399</v>
      </c>
      <c r="K42" s="20"/>
      <c r="L42" s="20"/>
      <c r="M42" s="20"/>
      <c r="N42" s="20"/>
    </row>
    <row r="43" spans="1:14" x14ac:dyDescent="0.2">
      <c r="A43" s="80" t="s">
        <v>170</v>
      </c>
      <c r="B43" s="79">
        <v>0</v>
      </c>
      <c r="C43" s="78">
        <v>0</v>
      </c>
      <c r="D43" s="79">
        <v>14533</v>
      </c>
      <c r="E43" s="78">
        <v>3.2393383573948879E-2</v>
      </c>
      <c r="F43" s="79">
        <v>434108</v>
      </c>
      <c r="G43" s="78">
        <v>0.96760661642605117</v>
      </c>
      <c r="H43" s="77">
        <v>448641</v>
      </c>
      <c r="K43" s="20"/>
      <c r="L43" s="20"/>
      <c r="M43" s="20"/>
      <c r="N43" s="20"/>
    </row>
    <row r="44" spans="1:14" x14ac:dyDescent="0.2">
      <c r="A44" s="82" t="s">
        <v>133</v>
      </c>
      <c r="B44" s="81">
        <v>44</v>
      </c>
      <c r="C44" s="54">
        <v>5.7804227591008814E-4</v>
      </c>
      <c r="D44" s="81">
        <v>565</v>
      </c>
      <c r="E44" s="54">
        <v>7.4225883156636323E-3</v>
      </c>
      <c r="F44" s="81">
        <v>75509</v>
      </c>
      <c r="G44" s="54">
        <v>0.99198623208397374</v>
      </c>
      <c r="H44" s="15">
        <v>76119</v>
      </c>
      <c r="M44" s="20"/>
      <c r="N44" s="20"/>
    </row>
    <row r="45" spans="1:14" x14ac:dyDescent="0.2">
      <c r="A45" s="85" t="s">
        <v>146</v>
      </c>
      <c r="B45" s="84">
        <v>4750</v>
      </c>
      <c r="C45" s="78">
        <v>1.8292659444596349E-2</v>
      </c>
      <c r="D45" s="84">
        <v>17194</v>
      </c>
      <c r="E45" s="78">
        <v>6.6215576103239915E-2</v>
      </c>
      <c r="F45" s="84">
        <v>237723</v>
      </c>
      <c r="G45" s="78">
        <v>0.91549176445216374</v>
      </c>
      <c r="H45" s="83">
        <v>259667</v>
      </c>
      <c r="L45" s="20"/>
      <c r="M45" s="20"/>
      <c r="N45" s="20"/>
    </row>
    <row r="46" spans="1:14" x14ac:dyDescent="0.2">
      <c r="A46" s="82" t="s">
        <v>143</v>
      </c>
      <c r="B46" s="81">
        <v>498</v>
      </c>
      <c r="C46" s="54">
        <v>2.0985828244902086E-3</v>
      </c>
      <c r="D46" s="81">
        <v>8204</v>
      </c>
      <c r="E46" s="54">
        <v>3.457183432152143E-2</v>
      </c>
      <c r="F46" s="81">
        <v>228601</v>
      </c>
      <c r="G46" s="54">
        <v>0.9633295828539884</v>
      </c>
      <c r="H46" s="15">
        <v>237303</v>
      </c>
      <c r="K46" s="20"/>
      <c r="L46" s="20"/>
      <c r="M46" s="20"/>
      <c r="N46" s="20"/>
    </row>
    <row r="47" spans="1:14" x14ac:dyDescent="0.2">
      <c r="A47" s="80" t="s">
        <v>172</v>
      </c>
      <c r="B47" s="79">
        <v>31146</v>
      </c>
      <c r="C47" s="78">
        <v>1.6253433750532283E-2</v>
      </c>
      <c r="D47" s="79">
        <v>65800</v>
      </c>
      <c r="E47" s="78">
        <v>3.4337505322835173E-2</v>
      </c>
      <c r="F47" s="79">
        <v>1819326</v>
      </c>
      <c r="G47" s="78">
        <v>0.94940906092663258</v>
      </c>
      <c r="H47" s="77">
        <v>1916272</v>
      </c>
      <c r="K47" s="20"/>
      <c r="L47" s="20"/>
      <c r="M47" s="20"/>
      <c r="N47" s="20"/>
    </row>
    <row r="48" spans="1:14" x14ac:dyDescent="0.2">
      <c r="A48" s="82" t="s">
        <v>145</v>
      </c>
      <c r="B48" s="81">
        <v>463</v>
      </c>
      <c r="C48" s="54">
        <v>2.3726312121429521E-3</v>
      </c>
      <c r="D48" s="81">
        <v>6168</v>
      </c>
      <c r="E48" s="54">
        <v>3.1607752303450823E-2</v>
      </c>
      <c r="F48" s="81">
        <v>188512</v>
      </c>
      <c r="G48" s="54">
        <v>0.96602474095786661</v>
      </c>
      <c r="H48" s="15">
        <v>195142</v>
      </c>
      <c r="K48" s="20"/>
      <c r="L48" s="20"/>
      <c r="M48" s="20"/>
      <c r="N48" s="20"/>
    </row>
    <row r="49" spans="1:14" x14ac:dyDescent="0.2">
      <c r="A49" s="85" t="s">
        <v>134</v>
      </c>
      <c r="B49" s="84">
        <v>96</v>
      </c>
      <c r="C49" s="78">
        <v>5.7380576674795586E-4</v>
      </c>
      <c r="D49" s="84">
        <v>5984</v>
      </c>
      <c r="E49" s="78">
        <v>3.5767226127289248E-2</v>
      </c>
      <c r="F49" s="84">
        <v>161224</v>
      </c>
      <c r="G49" s="78">
        <v>0.96365896810596274</v>
      </c>
      <c r="H49" s="83">
        <v>167304</v>
      </c>
      <c r="K49" s="20"/>
      <c r="L49" s="20"/>
      <c r="M49" s="21"/>
      <c r="N49" s="20"/>
    </row>
    <row r="50" spans="1:14" x14ac:dyDescent="0.2">
      <c r="A50" s="82" t="s">
        <v>135</v>
      </c>
      <c r="B50" s="81">
        <v>622</v>
      </c>
      <c r="C50" s="54">
        <v>4.6804572099358134E-3</v>
      </c>
      <c r="D50" s="81">
        <v>7037</v>
      </c>
      <c r="E50" s="54">
        <v>5.2952375219161282E-2</v>
      </c>
      <c r="F50" s="81">
        <v>125234</v>
      </c>
      <c r="G50" s="54">
        <v>0.94236716757090289</v>
      </c>
      <c r="H50" s="15">
        <v>132893</v>
      </c>
      <c r="K50" s="20"/>
      <c r="L50" s="20"/>
      <c r="M50" s="20"/>
      <c r="N50" s="20"/>
    </row>
    <row r="51" spans="1:14" x14ac:dyDescent="0.2">
      <c r="A51" s="80" t="s">
        <v>169</v>
      </c>
      <c r="B51" s="79">
        <v>3835</v>
      </c>
      <c r="C51" s="78">
        <v>1.1870235268991603E-2</v>
      </c>
      <c r="D51" s="79">
        <v>4618</v>
      </c>
      <c r="E51" s="78">
        <v>1.4293806120522352E-2</v>
      </c>
      <c r="F51" s="79">
        <v>314624</v>
      </c>
      <c r="G51" s="78">
        <v>0.973835958610486</v>
      </c>
      <c r="H51" s="77">
        <v>323077</v>
      </c>
      <c r="K51" s="20"/>
      <c r="L51" s="20"/>
      <c r="M51" s="21"/>
      <c r="N51" s="20"/>
    </row>
    <row r="52" spans="1:14" x14ac:dyDescent="0.2">
      <c r="A52" s="82" t="s">
        <v>128</v>
      </c>
      <c r="B52" s="81">
        <v>967</v>
      </c>
      <c r="C52" s="54">
        <v>6.9963968917765209E-3</v>
      </c>
      <c r="D52" s="81">
        <v>808</v>
      </c>
      <c r="E52" s="54">
        <v>5.8460069168101642E-3</v>
      </c>
      <c r="F52" s="81">
        <v>136439</v>
      </c>
      <c r="G52" s="54">
        <v>0.9871575961914133</v>
      </c>
      <c r="H52" s="15">
        <v>138214</v>
      </c>
      <c r="K52" s="20"/>
      <c r="L52" s="20"/>
      <c r="M52" s="20"/>
      <c r="N52" s="21"/>
    </row>
    <row r="53" spans="1:14" x14ac:dyDescent="0.2">
      <c r="A53" s="85" t="s">
        <v>129</v>
      </c>
      <c r="B53" s="84">
        <v>0</v>
      </c>
      <c r="C53" s="78">
        <v>0</v>
      </c>
      <c r="D53" s="84">
        <v>103</v>
      </c>
      <c r="E53" s="78">
        <v>2.1800325946620949E-3</v>
      </c>
      <c r="F53" s="84">
        <v>47144</v>
      </c>
      <c r="G53" s="78">
        <v>0.99781996740533796</v>
      </c>
      <c r="H53" s="83">
        <v>47247</v>
      </c>
      <c r="L53" s="20"/>
      <c r="M53" s="20"/>
      <c r="N53" s="20"/>
    </row>
    <row r="54" spans="1:14" x14ac:dyDescent="0.2">
      <c r="A54" s="82" t="s">
        <v>136</v>
      </c>
      <c r="B54" s="81">
        <v>0</v>
      </c>
      <c r="C54" s="54">
        <v>0</v>
      </c>
      <c r="D54" s="81">
        <v>852</v>
      </c>
      <c r="E54" s="54">
        <v>1.2992558253019397E-2</v>
      </c>
      <c r="F54" s="81">
        <v>64723</v>
      </c>
      <c r="G54" s="54">
        <v>0.98699219226546298</v>
      </c>
      <c r="H54" s="15">
        <v>65576</v>
      </c>
      <c r="K54" s="20"/>
      <c r="M54" s="20"/>
      <c r="N54" s="20"/>
    </row>
    <row r="55" spans="1:14" x14ac:dyDescent="0.2">
      <c r="A55" s="80" t="s">
        <v>144</v>
      </c>
      <c r="B55" s="79">
        <v>0</v>
      </c>
      <c r="C55" s="78">
        <v>0</v>
      </c>
      <c r="D55" s="79">
        <v>8367</v>
      </c>
      <c r="E55" s="78">
        <v>3.9276895777980152E-2</v>
      </c>
      <c r="F55" s="79">
        <v>204658</v>
      </c>
      <c r="G55" s="78">
        <v>0.96071840995934765</v>
      </c>
      <c r="H55" s="77">
        <v>213026</v>
      </c>
      <c r="K55" s="20"/>
      <c r="L55" s="20"/>
      <c r="M55" s="21"/>
      <c r="N55" s="20"/>
    </row>
    <row r="56" spans="1:14" x14ac:dyDescent="0.2">
      <c r="A56" s="82" t="s">
        <v>137</v>
      </c>
      <c r="B56" s="81">
        <v>957</v>
      </c>
      <c r="C56" s="54">
        <v>8.3825307009092031E-3</v>
      </c>
      <c r="D56" s="81">
        <v>3067</v>
      </c>
      <c r="E56" s="54">
        <v>2.6864390448995322E-2</v>
      </c>
      <c r="F56" s="81">
        <v>110142</v>
      </c>
      <c r="G56" s="54">
        <v>0.96475307885009542</v>
      </c>
      <c r="H56" s="15">
        <v>114166</v>
      </c>
      <c r="K56" s="20"/>
      <c r="L56" s="20"/>
    </row>
    <row r="57" spans="1:14" x14ac:dyDescent="0.2">
      <c r="A57" s="85" t="s">
        <v>138</v>
      </c>
      <c r="B57" s="84">
        <v>2024</v>
      </c>
      <c r="C57" s="78">
        <v>2.3261159380315359E-2</v>
      </c>
      <c r="D57" s="84">
        <v>3946</v>
      </c>
      <c r="E57" s="78">
        <v>4.5350066657472529E-2</v>
      </c>
      <c r="F57" s="84">
        <v>81042</v>
      </c>
      <c r="G57" s="78">
        <v>0.93138877396221209</v>
      </c>
      <c r="H57" s="83">
        <v>87012</v>
      </c>
      <c r="K57" s="20"/>
      <c r="L57" s="20"/>
      <c r="M57" s="20"/>
      <c r="N57" s="20"/>
    </row>
    <row r="58" spans="1:14" x14ac:dyDescent="0.2">
      <c r="A58" s="82" t="s">
        <v>139</v>
      </c>
      <c r="B58" s="81">
        <v>796</v>
      </c>
      <c r="C58" s="54">
        <v>3.8860925729740812E-3</v>
      </c>
      <c r="D58" s="81">
        <v>4199</v>
      </c>
      <c r="E58" s="54">
        <v>2.0499626525022824E-2</v>
      </c>
      <c r="F58" s="81">
        <v>199838</v>
      </c>
      <c r="G58" s="54">
        <v>0.97561428090200308</v>
      </c>
      <c r="H58" s="15">
        <v>204833</v>
      </c>
      <c r="K58" s="20"/>
      <c r="L58" s="20"/>
      <c r="M58" s="20"/>
      <c r="N58" s="20"/>
    </row>
    <row r="59" spans="1:14" x14ac:dyDescent="0.2">
      <c r="A59" s="80" t="s">
        <v>140</v>
      </c>
      <c r="B59" s="79">
        <v>12435</v>
      </c>
      <c r="C59" s="78">
        <v>4.9130584233171737E-2</v>
      </c>
      <c r="D59" s="79">
        <v>5805</v>
      </c>
      <c r="E59" s="78">
        <v>2.2935507959273176E-2</v>
      </c>
      <c r="F59" s="79">
        <v>234861</v>
      </c>
      <c r="G59" s="78">
        <v>0.92793390780755514</v>
      </c>
      <c r="H59" s="77">
        <v>253101</v>
      </c>
      <c r="K59" s="20"/>
      <c r="L59" s="20"/>
      <c r="M59" s="21"/>
      <c r="N59" s="21"/>
    </row>
    <row r="60" spans="1:14" x14ac:dyDescent="0.2">
      <c r="A60" s="108" t="s">
        <v>167</v>
      </c>
      <c r="B60" s="109">
        <v>193873</v>
      </c>
      <c r="C60" s="106">
        <v>1.6009398553206128E-2</v>
      </c>
      <c r="D60" s="109">
        <v>634583</v>
      </c>
      <c r="E60" s="106">
        <v>5.2401789635943143E-2</v>
      </c>
      <c r="F60" s="109">
        <v>11281494</v>
      </c>
      <c r="G60" s="106">
        <v>0.93158889438758163</v>
      </c>
      <c r="H60" s="105">
        <v>12109949</v>
      </c>
    </row>
    <row r="61" spans="1:14" x14ac:dyDescent="0.2">
      <c r="A61" s="3" t="s">
        <v>24</v>
      </c>
    </row>
    <row r="62" spans="1:14" x14ac:dyDescent="0.2">
      <c r="A62" s="3" t="s">
        <v>348</v>
      </c>
    </row>
    <row r="64" spans="1:14" x14ac:dyDescent="0.2">
      <c r="B64" s="3"/>
      <c r="C64" s="3"/>
      <c r="D64" s="3"/>
      <c r="E64" s="3"/>
    </row>
    <row r="65" spans="2:6" x14ac:dyDescent="0.2">
      <c r="B65" s="3"/>
      <c r="C65" s="3"/>
      <c r="D65" s="3"/>
      <c r="E65" s="3"/>
    </row>
    <row r="66" spans="2:6" x14ac:dyDescent="0.2">
      <c r="B66" s="3"/>
      <c r="C66" s="3"/>
      <c r="D66" s="3"/>
      <c r="E66" s="3"/>
    </row>
    <row r="67" spans="2:6" x14ac:dyDescent="0.2">
      <c r="B67" s="3"/>
      <c r="C67" s="3"/>
      <c r="D67" s="3"/>
      <c r="E67" s="3"/>
    </row>
    <row r="68" spans="2:6" x14ac:dyDescent="0.2">
      <c r="B68" s="3"/>
      <c r="C68" s="3"/>
      <c r="D68" s="3"/>
      <c r="E68" s="3"/>
    </row>
    <row r="72" spans="2:6" x14ac:dyDescent="0.2">
      <c r="C72" s="25"/>
      <c r="D72" s="25"/>
    </row>
    <row r="73" spans="2:6" x14ac:dyDescent="0.2">
      <c r="C73" s="25"/>
      <c r="D73" s="26"/>
      <c r="F73" s="21"/>
    </row>
    <row r="75" spans="2:6" x14ac:dyDescent="0.2">
      <c r="C75" s="25"/>
      <c r="D75" s="25"/>
      <c r="E75" s="26"/>
      <c r="F75" s="21"/>
    </row>
  </sheetData>
  <mergeCells count="22"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  <mergeCell ref="F27:G27"/>
    <mergeCell ref="H27:H28"/>
    <mergeCell ref="D27:E27"/>
    <mergeCell ref="A27:A28"/>
    <mergeCell ref="B27:C27"/>
    <mergeCell ref="A35:A36"/>
    <mergeCell ref="B35:C35"/>
    <mergeCell ref="D35:E35"/>
    <mergeCell ref="F35:G35"/>
    <mergeCell ref="H35:H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7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9.710937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16384" width="11.42578125" style="3"/>
  </cols>
  <sheetData>
    <row r="6" spans="1:8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</row>
    <row r="7" spans="1:8" ht="15" customHeight="1" x14ac:dyDescent="0.2">
      <c r="A7" s="98" t="s">
        <v>47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</row>
    <row r="9" spans="1:8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</row>
    <row r="10" spans="1:8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8"/>
    </row>
    <row r="11" spans="1:8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</row>
    <row r="12" spans="1:8" ht="20.25" customHeight="1" x14ac:dyDescent="0.2">
      <c r="A12" s="639"/>
      <c r="B12" s="636" t="s">
        <v>37</v>
      </c>
      <c r="C12" s="637"/>
      <c r="D12" s="636" t="s">
        <v>45</v>
      </c>
      <c r="E12" s="637"/>
      <c r="F12" s="636" t="s">
        <v>36</v>
      </c>
      <c r="G12" s="637"/>
      <c r="H12" s="642" t="s">
        <v>11</v>
      </c>
    </row>
    <row r="13" spans="1:8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642"/>
    </row>
    <row r="14" spans="1:8" ht="24" x14ac:dyDescent="0.2">
      <c r="A14" s="97" t="s">
        <v>3</v>
      </c>
      <c r="B14" s="96">
        <v>518115</v>
      </c>
      <c r="C14" s="95">
        <v>4.5985528956731185E-2</v>
      </c>
      <c r="D14" s="96">
        <v>936267</v>
      </c>
      <c r="E14" s="95">
        <v>8.3098797061910659E-2</v>
      </c>
      <c r="F14" s="96">
        <v>9812532</v>
      </c>
      <c r="G14" s="95">
        <v>0.87091567398135816</v>
      </c>
      <c r="H14" s="94">
        <v>11266914</v>
      </c>
    </row>
    <row r="15" spans="1:8" x14ac:dyDescent="0.2">
      <c r="A15" s="12" t="s">
        <v>4</v>
      </c>
      <c r="B15" s="14">
        <v>276226</v>
      </c>
      <c r="C15" s="54">
        <v>5.6084584322808884E-2</v>
      </c>
      <c r="D15" s="14">
        <v>437384</v>
      </c>
      <c r="E15" s="54">
        <v>8.8805904691982074E-2</v>
      </c>
      <c r="F15" s="14">
        <v>4211558</v>
      </c>
      <c r="G15" s="54">
        <v>0.85510951098520904</v>
      </c>
      <c r="H15" s="15">
        <v>4925168</v>
      </c>
    </row>
    <row r="16" spans="1:8" x14ac:dyDescent="0.2">
      <c r="A16" s="93" t="s">
        <v>5</v>
      </c>
      <c r="B16" s="92">
        <v>241889</v>
      </c>
      <c r="C16" s="91">
        <v>3.8142334934259427E-2</v>
      </c>
      <c r="D16" s="92">
        <v>498883</v>
      </c>
      <c r="E16" s="91">
        <v>7.8666506037927089E-2</v>
      </c>
      <c r="F16" s="92">
        <v>5600974</v>
      </c>
      <c r="G16" s="91">
        <v>0.88319115902781342</v>
      </c>
      <c r="H16" s="90">
        <v>6341746</v>
      </c>
    </row>
    <row r="17" spans="1:8" x14ac:dyDescent="0.2">
      <c r="A17" s="3" t="s">
        <v>24</v>
      </c>
      <c r="B17" s="8"/>
      <c r="C17" s="8"/>
      <c r="D17" s="8"/>
      <c r="E17" s="8"/>
      <c r="F17" s="8"/>
      <c r="G17" s="8"/>
    </row>
    <row r="18" spans="1:8" x14ac:dyDescent="0.2">
      <c r="B18" s="8"/>
      <c r="C18" s="8"/>
      <c r="D18" s="8"/>
      <c r="E18" s="8"/>
      <c r="F18" s="8"/>
      <c r="G18" s="8"/>
    </row>
    <row r="19" spans="1:8" x14ac:dyDescent="0.2">
      <c r="A19" s="643" t="s">
        <v>14</v>
      </c>
      <c r="B19" s="636" t="s">
        <v>37</v>
      </c>
      <c r="C19" s="637"/>
      <c r="D19" s="636" t="s">
        <v>45</v>
      </c>
      <c r="E19" s="637"/>
      <c r="F19" s="636" t="s">
        <v>36</v>
      </c>
      <c r="G19" s="637"/>
      <c r="H19" s="642" t="s">
        <v>11</v>
      </c>
    </row>
    <row r="20" spans="1:8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42"/>
    </row>
    <row r="21" spans="1:8" x14ac:dyDescent="0.2">
      <c r="A21" s="89" t="s">
        <v>15</v>
      </c>
      <c r="B21" s="88">
        <v>12606</v>
      </c>
      <c r="C21" s="95">
        <v>3.7410857636343671E-2</v>
      </c>
      <c r="D21" s="88">
        <v>12966</v>
      </c>
      <c r="E21" s="95">
        <v>3.8479230534097415E-2</v>
      </c>
      <c r="F21" s="88">
        <v>311388</v>
      </c>
      <c r="G21" s="95">
        <v>0.92410694412706518</v>
      </c>
      <c r="H21" s="64">
        <v>336961</v>
      </c>
    </row>
    <row r="22" spans="1:8" x14ac:dyDescent="0.2">
      <c r="A22" s="12" t="s">
        <v>16</v>
      </c>
      <c r="B22" s="14">
        <v>387403</v>
      </c>
      <c r="C22" s="54">
        <v>5.6011486747906306E-2</v>
      </c>
      <c r="D22" s="14">
        <v>668445</v>
      </c>
      <c r="E22" s="54">
        <v>9.664509118206166E-2</v>
      </c>
      <c r="F22" s="14">
        <v>5860643</v>
      </c>
      <c r="G22" s="54">
        <v>0.8473432774880677</v>
      </c>
      <c r="H22" s="15">
        <v>6916492</v>
      </c>
    </row>
    <row r="23" spans="1:8" x14ac:dyDescent="0.2">
      <c r="A23" s="93" t="s">
        <v>17</v>
      </c>
      <c r="B23" s="92">
        <v>118106</v>
      </c>
      <c r="C23" s="91">
        <v>2.9457716232596885E-2</v>
      </c>
      <c r="D23" s="92">
        <v>254856</v>
      </c>
      <c r="E23" s="91">
        <v>6.35655743838138E-2</v>
      </c>
      <c r="F23" s="92">
        <v>3636379</v>
      </c>
      <c r="G23" s="91">
        <v>0.90697695880119922</v>
      </c>
      <c r="H23" s="90">
        <v>4009340</v>
      </c>
    </row>
    <row r="24" spans="1:8" x14ac:dyDescent="0.2">
      <c r="A24" s="3" t="s">
        <v>24</v>
      </c>
      <c r="F24" s="4"/>
      <c r="G24" s="4"/>
    </row>
    <row r="25" spans="1:8" x14ac:dyDescent="0.2">
      <c r="F25" s="4"/>
      <c r="G25" s="4"/>
    </row>
    <row r="26" spans="1:8" x14ac:dyDescent="0.2">
      <c r="F26" s="4"/>
      <c r="G26" s="4"/>
    </row>
    <row r="27" spans="1:8" x14ac:dyDescent="0.2">
      <c r="A27" s="643" t="s">
        <v>18</v>
      </c>
      <c r="B27" s="636" t="s">
        <v>37</v>
      </c>
      <c r="C27" s="637"/>
      <c r="D27" s="636" t="s">
        <v>45</v>
      </c>
      <c r="E27" s="637"/>
      <c r="F27" s="636" t="s">
        <v>36</v>
      </c>
      <c r="G27" s="637"/>
      <c r="H27" s="642" t="s">
        <v>11</v>
      </c>
    </row>
    <row r="28" spans="1:8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42"/>
    </row>
    <row r="29" spans="1:8" x14ac:dyDescent="0.2">
      <c r="A29" s="89" t="s">
        <v>19</v>
      </c>
      <c r="B29" s="88">
        <v>52993</v>
      </c>
      <c r="C29" s="65">
        <v>4.8713607048043478E-2</v>
      </c>
      <c r="D29" s="88">
        <v>87497</v>
      </c>
      <c r="E29" s="65">
        <v>8.043127348673712E-2</v>
      </c>
      <c r="F29" s="88">
        <v>947357</v>
      </c>
      <c r="G29" s="65">
        <v>0.87085420021914828</v>
      </c>
      <c r="H29" s="101">
        <v>1087848</v>
      </c>
    </row>
    <row r="30" spans="1:8" x14ac:dyDescent="0.2">
      <c r="A30" s="12" t="s">
        <v>20</v>
      </c>
      <c r="B30" s="14">
        <v>140228</v>
      </c>
      <c r="C30" s="54">
        <v>5.6696996063539708E-2</v>
      </c>
      <c r="D30" s="14">
        <v>276772</v>
      </c>
      <c r="E30" s="54">
        <v>0.11190447695537277</v>
      </c>
      <c r="F30" s="14">
        <v>2056288</v>
      </c>
      <c r="G30" s="54">
        <v>0.83139852698108752</v>
      </c>
      <c r="H30" s="22">
        <v>2473288</v>
      </c>
    </row>
    <row r="31" spans="1:8" x14ac:dyDescent="0.2">
      <c r="A31" s="87" t="s">
        <v>21</v>
      </c>
      <c r="B31" s="79">
        <v>188547</v>
      </c>
      <c r="C31" s="86">
        <v>6.3267663216726153E-2</v>
      </c>
      <c r="D31" s="79">
        <v>219318</v>
      </c>
      <c r="E31" s="86">
        <v>7.3592989341468948E-2</v>
      </c>
      <c r="F31" s="79">
        <v>2572283</v>
      </c>
      <c r="G31" s="86">
        <v>0.86313934744180487</v>
      </c>
      <c r="H31" s="101">
        <v>2980148</v>
      </c>
    </row>
    <row r="32" spans="1:8" x14ac:dyDescent="0.2">
      <c r="A32" s="13" t="s">
        <v>22</v>
      </c>
      <c r="B32" s="18">
        <v>136347</v>
      </c>
      <c r="C32" s="55">
        <v>2.8852660915052595E-2</v>
      </c>
      <c r="D32" s="18">
        <v>352680</v>
      </c>
      <c r="E32" s="55">
        <v>7.4631318998736679E-2</v>
      </c>
      <c r="F32" s="18">
        <v>4236603</v>
      </c>
      <c r="G32" s="55">
        <v>0.89651602008621067</v>
      </c>
      <c r="H32" s="16">
        <v>4725630</v>
      </c>
    </row>
    <row r="33" spans="1:14" x14ac:dyDescent="0.2">
      <c r="A33" s="3" t="s">
        <v>24</v>
      </c>
      <c r="E33" s="3"/>
    </row>
    <row r="35" spans="1:14" x14ac:dyDescent="0.2">
      <c r="A35" s="643" t="s">
        <v>149</v>
      </c>
      <c r="B35" s="636" t="s">
        <v>37</v>
      </c>
      <c r="C35" s="637"/>
      <c r="D35" s="636" t="s">
        <v>45</v>
      </c>
      <c r="E35" s="637"/>
      <c r="F35" s="636" t="s">
        <v>36</v>
      </c>
      <c r="G35" s="637"/>
      <c r="H35" s="645" t="s">
        <v>11</v>
      </c>
    </row>
    <row r="36" spans="1:14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46"/>
    </row>
    <row r="37" spans="1:14" x14ac:dyDescent="0.2">
      <c r="A37" s="67" t="s">
        <v>130</v>
      </c>
      <c r="B37" s="66">
        <v>13867</v>
      </c>
      <c r="C37" s="65">
        <v>9.2944228101101228E-2</v>
      </c>
      <c r="D37" s="66">
        <v>8356</v>
      </c>
      <c r="E37" s="65">
        <v>5.6006488066113927E-2</v>
      </c>
      <c r="F37" s="66">
        <v>126974</v>
      </c>
      <c r="G37" s="65">
        <v>0.85104928383278489</v>
      </c>
      <c r="H37" s="64">
        <v>149197</v>
      </c>
      <c r="K37" s="20"/>
      <c r="L37" s="20"/>
    </row>
    <row r="38" spans="1:14" x14ac:dyDescent="0.2">
      <c r="A38" s="82" t="s">
        <v>142</v>
      </c>
      <c r="B38" s="81">
        <v>6934</v>
      </c>
      <c r="C38" s="54">
        <v>8.2426138619510776E-3</v>
      </c>
      <c r="D38" s="81">
        <v>39638</v>
      </c>
      <c r="E38" s="54">
        <v>4.7118651321029242E-2</v>
      </c>
      <c r="F38" s="81">
        <v>794667</v>
      </c>
      <c r="G38" s="54">
        <v>0.94463992354125703</v>
      </c>
      <c r="H38" s="15">
        <v>841238</v>
      </c>
      <c r="K38" s="20"/>
      <c r="L38" s="20"/>
      <c r="M38" s="20"/>
      <c r="N38" s="20"/>
    </row>
    <row r="39" spans="1:14" x14ac:dyDescent="0.2">
      <c r="A39" s="80" t="s">
        <v>171</v>
      </c>
      <c r="B39" s="79">
        <v>240480</v>
      </c>
      <c r="C39" s="78">
        <v>5.8161203371937364E-2</v>
      </c>
      <c r="D39" s="79">
        <v>398109</v>
      </c>
      <c r="E39" s="78">
        <v>9.628450812208339E-2</v>
      </c>
      <c r="F39" s="79">
        <v>3496126</v>
      </c>
      <c r="G39" s="78">
        <v>0.84555428850597925</v>
      </c>
      <c r="H39" s="77">
        <v>4134715</v>
      </c>
      <c r="K39" s="20"/>
      <c r="L39" s="21"/>
    </row>
    <row r="40" spans="1:14" x14ac:dyDescent="0.2">
      <c r="A40" s="82" t="s">
        <v>141</v>
      </c>
      <c r="B40" s="81">
        <v>6947</v>
      </c>
      <c r="C40" s="54">
        <v>1.1640318026826182E-2</v>
      </c>
      <c r="D40" s="81">
        <v>18363</v>
      </c>
      <c r="E40" s="54">
        <v>3.0768844094804834E-2</v>
      </c>
      <c r="F40" s="81">
        <v>571495</v>
      </c>
      <c r="G40" s="54">
        <v>0.95759083787836896</v>
      </c>
      <c r="H40" s="15">
        <v>596805</v>
      </c>
      <c r="K40" s="20"/>
      <c r="L40" s="20"/>
      <c r="M40" s="20"/>
      <c r="N40" s="20"/>
    </row>
    <row r="41" spans="1:14" x14ac:dyDescent="0.2">
      <c r="A41" s="85" t="s">
        <v>168</v>
      </c>
      <c r="B41" s="84">
        <v>106299</v>
      </c>
      <c r="C41" s="78">
        <v>9.7700927570119223E-2</v>
      </c>
      <c r="D41" s="84">
        <v>191101</v>
      </c>
      <c r="E41" s="78">
        <v>0.17564365572185398</v>
      </c>
      <c r="F41" s="84">
        <v>790605</v>
      </c>
      <c r="G41" s="78">
        <v>0.72665633582229472</v>
      </c>
      <c r="H41" s="83">
        <v>1088004</v>
      </c>
      <c r="L41" s="20"/>
      <c r="M41" s="20"/>
      <c r="N41" s="20"/>
    </row>
    <row r="42" spans="1:14" x14ac:dyDescent="0.2">
      <c r="A42" s="82" t="s">
        <v>132</v>
      </c>
      <c r="B42" s="81">
        <v>946</v>
      </c>
      <c r="C42" s="54">
        <v>2.2502432213206977E-3</v>
      </c>
      <c r="D42" s="81">
        <v>40519</v>
      </c>
      <c r="E42" s="54">
        <v>9.6382246389739273E-2</v>
      </c>
      <c r="F42" s="81">
        <v>378933</v>
      </c>
      <c r="G42" s="54">
        <v>0.90136513169631705</v>
      </c>
      <c r="H42" s="15">
        <v>420399</v>
      </c>
      <c r="K42" s="20"/>
      <c r="L42" s="20"/>
      <c r="M42" s="20"/>
      <c r="N42" s="20"/>
    </row>
    <row r="43" spans="1:14" x14ac:dyDescent="0.2">
      <c r="A43" s="80" t="s">
        <v>170</v>
      </c>
      <c r="B43" s="79">
        <v>439</v>
      </c>
      <c r="C43" s="78">
        <v>9.7851065774193615E-4</v>
      </c>
      <c r="D43" s="79">
        <v>24792</v>
      </c>
      <c r="E43" s="78">
        <v>5.5260219195303148E-2</v>
      </c>
      <c r="F43" s="79">
        <v>423410</v>
      </c>
      <c r="G43" s="78">
        <v>0.94376127014695488</v>
      </c>
      <c r="H43" s="77">
        <v>448641</v>
      </c>
      <c r="K43" s="20"/>
      <c r="L43" s="20"/>
      <c r="M43" s="20"/>
      <c r="N43" s="20"/>
    </row>
    <row r="44" spans="1:14" x14ac:dyDescent="0.2">
      <c r="A44" s="82" t="s">
        <v>133</v>
      </c>
      <c r="B44" s="81">
        <v>278</v>
      </c>
      <c r="C44" s="54">
        <v>3.6521761977955569E-3</v>
      </c>
      <c r="D44" s="81">
        <v>1356</v>
      </c>
      <c r="E44" s="54">
        <v>1.7814211957592717E-2</v>
      </c>
      <c r="F44" s="81">
        <v>74486</v>
      </c>
      <c r="G44" s="54">
        <v>0.97854674916906426</v>
      </c>
      <c r="H44" s="15">
        <v>76119</v>
      </c>
      <c r="K44" s="20"/>
      <c r="L44" s="20"/>
      <c r="M44" s="20"/>
      <c r="N44" s="20"/>
    </row>
    <row r="45" spans="1:14" x14ac:dyDescent="0.2">
      <c r="A45" s="85" t="s">
        <v>146</v>
      </c>
      <c r="B45" s="84">
        <v>13775</v>
      </c>
      <c r="C45" s="78">
        <v>5.3048712389329414E-2</v>
      </c>
      <c r="D45" s="84">
        <v>30399</v>
      </c>
      <c r="E45" s="78">
        <v>0.11706916935921777</v>
      </c>
      <c r="F45" s="84">
        <v>215492</v>
      </c>
      <c r="G45" s="78">
        <v>0.82987826716525392</v>
      </c>
      <c r="H45" s="83">
        <v>259667</v>
      </c>
      <c r="L45" s="20"/>
      <c r="M45" s="20"/>
      <c r="N45" s="20"/>
    </row>
    <row r="46" spans="1:14" x14ac:dyDescent="0.2">
      <c r="A46" s="82" t="s">
        <v>143</v>
      </c>
      <c r="B46" s="81">
        <v>2965</v>
      </c>
      <c r="C46" s="54">
        <v>1.2494574447014998E-2</v>
      </c>
      <c r="D46" s="81">
        <v>9889</v>
      </c>
      <c r="E46" s="54">
        <v>4.1672460946553559E-2</v>
      </c>
      <c r="F46" s="81">
        <v>224449</v>
      </c>
      <c r="G46" s="54">
        <v>0.9458329646064314</v>
      </c>
      <c r="H46" s="15">
        <v>237303</v>
      </c>
      <c r="K46" s="20"/>
      <c r="L46" s="20"/>
      <c r="M46" s="20"/>
      <c r="N46" s="20"/>
    </row>
    <row r="47" spans="1:14" x14ac:dyDescent="0.2">
      <c r="A47" s="80" t="s">
        <v>172</v>
      </c>
      <c r="B47" s="79">
        <v>76439</v>
      </c>
      <c r="C47" s="78">
        <v>3.9889431145474129E-2</v>
      </c>
      <c r="D47" s="79">
        <v>129724</v>
      </c>
      <c r="E47" s="78">
        <v>6.769602645135972E-2</v>
      </c>
      <c r="F47" s="79">
        <v>1710108</v>
      </c>
      <c r="G47" s="78">
        <v>0.8924140205565807</v>
      </c>
      <c r="H47" s="77">
        <v>1916272</v>
      </c>
      <c r="K47" s="20"/>
      <c r="L47" s="20"/>
      <c r="M47" s="20"/>
      <c r="N47" s="20"/>
    </row>
    <row r="48" spans="1:14" x14ac:dyDescent="0.2">
      <c r="A48" s="82" t="s">
        <v>145</v>
      </c>
      <c r="B48" s="81">
        <v>654</v>
      </c>
      <c r="C48" s="54">
        <v>3.3514056430701744E-3</v>
      </c>
      <c r="D48" s="81">
        <v>17860</v>
      </c>
      <c r="E48" s="54">
        <v>9.1523096001885809E-2</v>
      </c>
      <c r="F48" s="81">
        <v>176628</v>
      </c>
      <c r="G48" s="54">
        <v>0.90512549835504397</v>
      </c>
      <c r="H48" s="15">
        <v>195142</v>
      </c>
      <c r="K48" s="20"/>
      <c r="L48" s="20"/>
      <c r="M48" s="20"/>
      <c r="N48" s="20"/>
    </row>
    <row r="49" spans="1:14" x14ac:dyDescent="0.2">
      <c r="A49" s="85" t="s">
        <v>134</v>
      </c>
      <c r="B49" s="84">
        <v>1102</v>
      </c>
      <c r="C49" s="78">
        <v>6.5868120307942431E-3</v>
      </c>
      <c r="D49" s="84">
        <v>10030</v>
      </c>
      <c r="E49" s="78">
        <v>5.9950748338354135E-2</v>
      </c>
      <c r="F49" s="84">
        <v>156172</v>
      </c>
      <c r="G49" s="78">
        <v>0.93346243963085163</v>
      </c>
      <c r="H49" s="83">
        <v>167304</v>
      </c>
      <c r="K49" s="20"/>
      <c r="L49" s="20"/>
      <c r="M49" s="20"/>
      <c r="N49" s="20"/>
    </row>
    <row r="50" spans="1:14" x14ac:dyDescent="0.2">
      <c r="A50" s="82" t="s">
        <v>135</v>
      </c>
      <c r="B50" s="81">
        <v>2544</v>
      </c>
      <c r="C50" s="54">
        <v>1.914322048565387E-2</v>
      </c>
      <c r="D50" s="81">
        <v>15496</v>
      </c>
      <c r="E50" s="54">
        <v>0.11660508830412437</v>
      </c>
      <c r="F50" s="81">
        <v>114854</v>
      </c>
      <c r="G50" s="54">
        <v>0.86425921606104161</v>
      </c>
      <c r="H50" s="15">
        <v>132893</v>
      </c>
      <c r="K50" s="20"/>
      <c r="L50" s="20"/>
      <c r="M50" s="20"/>
      <c r="N50" s="20"/>
    </row>
    <row r="51" spans="1:14" x14ac:dyDescent="0.2">
      <c r="A51" s="80" t="s">
        <v>169</v>
      </c>
      <c r="B51" s="79">
        <v>15890</v>
      </c>
      <c r="C51" s="78">
        <v>4.918332162301866E-2</v>
      </c>
      <c r="D51" s="79">
        <v>10218</v>
      </c>
      <c r="E51" s="78">
        <v>3.1627135326872544E-2</v>
      </c>
      <c r="F51" s="79">
        <v>296970</v>
      </c>
      <c r="G51" s="78">
        <v>0.91919263828746711</v>
      </c>
      <c r="H51" s="77">
        <v>323077</v>
      </c>
      <c r="K51" s="20"/>
      <c r="L51" s="20"/>
      <c r="M51" s="20"/>
      <c r="N51" s="20"/>
    </row>
    <row r="52" spans="1:14" x14ac:dyDescent="0.2">
      <c r="A52" s="82" t="s">
        <v>128</v>
      </c>
      <c r="B52" s="81">
        <v>1153</v>
      </c>
      <c r="C52" s="54">
        <v>8.3421361077749001E-3</v>
      </c>
      <c r="D52" s="81">
        <v>2610</v>
      </c>
      <c r="E52" s="54">
        <v>1.8883759966428871E-2</v>
      </c>
      <c r="F52" s="81">
        <v>134451</v>
      </c>
      <c r="G52" s="54">
        <v>0.97277410392579622</v>
      </c>
      <c r="H52" s="15">
        <v>138214</v>
      </c>
      <c r="K52" s="20"/>
      <c r="L52" s="20"/>
      <c r="M52" s="20"/>
      <c r="N52" s="20"/>
    </row>
    <row r="53" spans="1:14" x14ac:dyDescent="0.2">
      <c r="A53" s="85" t="s">
        <v>129</v>
      </c>
      <c r="B53" s="84">
        <v>0</v>
      </c>
      <c r="C53" s="78">
        <v>0</v>
      </c>
      <c r="D53" s="84">
        <v>196</v>
      </c>
      <c r="E53" s="78">
        <v>4.148411539356996E-3</v>
      </c>
      <c r="F53" s="84">
        <v>47051</v>
      </c>
      <c r="G53" s="78">
        <v>0.99585158846064303</v>
      </c>
      <c r="H53" s="83">
        <v>47247</v>
      </c>
      <c r="K53" s="20"/>
      <c r="L53" s="20"/>
      <c r="M53" s="20"/>
      <c r="N53" s="21"/>
    </row>
    <row r="54" spans="1:14" x14ac:dyDescent="0.2">
      <c r="A54" s="82" t="s">
        <v>136</v>
      </c>
      <c r="B54" s="81">
        <v>660</v>
      </c>
      <c r="C54" s="54">
        <v>1.0064657801634744E-2</v>
      </c>
      <c r="D54" s="81">
        <v>3944</v>
      </c>
      <c r="E54" s="54">
        <v>6.0143955105526413E-2</v>
      </c>
      <c r="F54" s="81">
        <v>60972</v>
      </c>
      <c r="G54" s="54">
        <v>0.92979138709283882</v>
      </c>
      <c r="H54" s="15">
        <v>65576</v>
      </c>
      <c r="K54" s="20"/>
      <c r="L54" s="20"/>
      <c r="M54" s="20"/>
      <c r="N54" s="20"/>
    </row>
    <row r="55" spans="1:14" x14ac:dyDescent="0.2">
      <c r="A55" s="80" t="s">
        <v>144</v>
      </c>
      <c r="B55" s="79">
        <v>1406</v>
      </c>
      <c r="C55" s="78">
        <v>6.600133317059889E-3</v>
      </c>
      <c r="D55" s="79">
        <v>14073</v>
      </c>
      <c r="E55" s="78">
        <v>6.6062358585337003E-2</v>
      </c>
      <c r="F55" s="79">
        <v>197547</v>
      </c>
      <c r="G55" s="78">
        <v>0.92733750809760307</v>
      </c>
      <c r="H55" s="77">
        <v>213026</v>
      </c>
      <c r="K55" s="20"/>
      <c r="L55" s="20"/>
      <c r="M55" s="20"/>
      <c r="N55" s="20"/>
    </row>
    <row r="56" spans="1:14" x14ac:dyDescent="0.2">
      <c r="A56" s="82" t="s">
        <v>137</v>
      </c>
      <c r="B56" s="81">
        <v>2318</v>
      </c>
      <c r="C56" s="54">
        <v>2.0303768197186552E-2</v>
      </c>
      <c r="D56" s="81">
        <v>2031</v>
      </c>
      <c r="E56" s="54">
        <v>1.7789884904437399E-2</v>
      </c>
      <c r="F56" s="81">
        <v>109817</v>
      </c>
      <c r="G56" s="54">
        <v>0.96190634689837606</v>
      </c>
      <c r="H56" s="15">
        <v>114166</v>
      </c>
      <c r="K56" s="20"/>
      <c r="L56" s="20"/>
      <c r="M56" s="20"/>
      <c r="N56" s="20"/>
    </row>
    <row r="57" spans="1:14" x14ac:dyDescent="0.2">
      <c r="A57" s="85" t="s">
        <v>138</v>
      </c>
      <c r="B57" s="84">
        <v>4017</v>
      </c>
      <c r="C57" s="78">
        <v>4.6166046062612057E-2</v>
      </c>
      <c r="D57" s="84">
        <v>7593</v>
      </c>
      <c r="E57" s="78">
        <v>8.7263825679216658E-2</v>
      </c>
      <c r="F57" s="84">
        <v>75403</v>
      </c>
      <c r="G57" s="78">
        <v>0.86658162092584934</v>
      </c>
      <c r="H57" s="83">
        <v>87012</v>
      </c>
      <c r="K57" s="20"/>
      <c r="L57" s="20"/>
      <c r="M57" s="21"/>
    </row>
    <row r="58" spans="1:14" x14ac:dyDescent="0.2">
      <c r="A58" s="82" t="s">
        <v>139</v>
      </c>
      <c r="B58" s="81">
        <v>965</v>
      </c>
      <c r="C58" s="54">
        <v>4.7111549408542569E-3</v>
      </c>
      <c r="D58" s="81">
        <v>11199</v>
      </c>
      <c r="E58" s="54">
        <v>5.4673807443136602E-2</v>
      </c>
      <c r="F58" s="81">
        <v>192669</v>
      </c>
      <c r="G58" s="54">
        <v>0.94061503761600918</v>
      </c>
      <c r="H58" s="15">
        <v>204833</v>
      </c>
      <c r="K58" s="20"/>
      <c r="L58" s="20"/>
      <c r="M58" s="20"/>
      <c r="N58" s="20"/>
    </row>
    <row r="59" spans="1:14" x14ac:dyDescent="0.2">
      <c r="A59" s="80" t="s">
        <v>140</v>
      </c>
      <c r="B59" s="79">
        <v>18372</v>
      </c>
      <c r="C59" s="78">
        <v>7.2587623122784981E-2</v>
      </c>
      <c r="D59" s="79">
        <v>10361</v>
      </c>
      <c r="E59" s="78">
        <v>4.0936227039798344E-2</v>
      </c>
      <c r="F59" s="79">
        <v>224368</v>
      </c>
      <c r="G59" s="78">
        <v>0.88647614983741674</v>
      </c>
      <c r="H59" s="77">
        <v>253101</v>
      </c>
      <c r="K59" s="20"/>
      <c r="L59" s="20"/>
      <c r="M59" s="20"/>
      <c r="N59" s="20"/>
    </row>
    <row r="60" spans="1:14" x14ac:dyDescent="0.2">
      <c r="A60" s="108" t="s">
        <v>167</v>
      </c>
      <c r="B60" s="109">
        <v>518449</v>
      </c>
      <c r="C60" s="106">
        <v>4.281182356754764E-2</v>
      </c>
      <c r="D60" s="109">
        <v>997855</v>
      </c>
      <c r="E60" s="106">
        <v>8.2399603829875753E-2</v>
      </c>
      <c r="F60" s="109">
        <v>10593645</v>
      </c>
      <c r="G60" s="106">
        <v>0.87478857260257659</v>
      </c>
      <c r="H60" s="105">
        <v>12109949</v>
      </c>
      <c r="K60" s="20"/>
      <c r="M60" s="21"/>
      <c r="N60" s="21"/>
    </row>
    <row r="61" spans="1:14" x14ac:dyDescent="0.2">
      <c r="A61" s="3" t="s">
        <v>24</v>
      </c>
    </row>
    <row r="62" spans="1:14" x14ac:dyDescent="0.2">
      <c r="A62" s="3" t="s">
        <v>348</v>
      </c>
    </row>
    <row r="64" spans="1:14" x14ac:dyDescent="0.2">
      <c r="B64" s="3"/>
      <c r="C64" s="3"/>
      <c r="D64" s="3"/>
      <c r="E64" s="3"/>
    </row>
    <row r="65" spans="2:6" x14ac:dyDescent="0.2">
      <c r="B65" s="3"/>
      <c r="C65" s="3"/>
      <c r="D65" s="3"/>
      <c r="E65" s="3"/>
    </row>
    <row r="66" spans="2:6" x14ac:dyDescent="0.2">
      <c r="B66" s="3"/>
      <c r="C66" s="3"/>
      <c r="D66" s="3"/>
      <c r="E66" s="3"/>
    </row>
    <row r="67" spans="2:6" x14ac:dyDescent="0.2">
      <c r="B67" s="3"/>
      <c r="C67" s="3"/>
      <c r="D67" s="3"/>
      <c r="E67" s="3"/>
    </row>
    <row r="68" spans="2:6" x14ac:dyDescent="0.2">
      <c r="B68" s="3"/>
      <c r="C68" s="3"/>
      <c r="D68" s="3"/>
      <c r="E68" s="3"/>
    </row>
    <row r="72" spans="2:6" x14ac:dyDescent="0.2">
      <c r="C72" s="25"/>
    </row>
    <row r="73" spans="2:6" x14ac:dyDescent="0.2">
      <c r="C73" s="25"/>
      <c r="D73" s="25"/>
      <c r="F73" s="21"/>
    </row>
    <row r="75" spans="2:6" x14ac:dyDescent="0.2">
      <c r="C75" s="25"/>
      <c r="F75" s="21"/>
    </row>
  </sheetData>
  <mergeCells count="22"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  <mergeCell ref="F27:G27"/>
    <mergeCell ref="H27:H28"/>
    <mergeCell ref="D27:E27"/>
    <mergeCell ref="A27:A28"/>
    <mergeCell ref="B27:C27"/>
    <mergeCell ref="A35:A36"/>
    <mergeCell ref="B35:C35"/>
    <mergeCell ref="D35:E35"/>
    <mergeCell ref="F35:G35"/>
    <mergeCell ref="H35:H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7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2.710937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55</v>
      </c>
      <c r="C12" s="637"/>
      <c r="D12" s="636" t="s">
        <v>56</v>
      </c>
      <c r="E12" s="637"/>
      <c r="F12" s="636" t="s">
        <v>57</v>
      </c>
      <c r="G12" s="637"/>
      <c r="H12" s="636" t="s">
        <v>58</v>
      </c>
      <c r="I12" s="637"/>
      <c r="J12" s="636" t="s">
        <v>59</v>
      </c>
      <c r="K12" s="637"/>
      <c r="L12" s="648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6"/>
    </row>
    <row r="14" spans="1:12" ht="24" x14ac:dyDescent="0.2">
      <c r="A14" s="97" t="s">
        <v>3</v>
      </c>
      <c r="B14" s="96">
        <v>1702291</v>
      </c>
      <c r="C14" s="95">
        <v>0.15108760038463062</v>
      </c>
      <c r="D14" s="96">
        <v>6860842</v>
      </c>
      <c r="E14" s="95">
        <v>0.60893710558188341</v>
      </c>
      <c r="F14" s="96">
        <v>2404036</v>
      </c>
      <c r="G14" s="95">
        <v>0.21337129226334736</v>
      </c>
      <c r="H14" s="96">
        <v>273583</v>
      </c>
      <c r="I14" s="95">
        <v>2.4281981738744077E-2</v>
      </c>
      <c r="J14" s="96">
        <v>26164</v>
      </c>
      <c r="K14" s="95">
        <v>2.3221975422906397E-3</v>
      </c>
      <c r="L14" s="94">
        <v>11266914</v>
      </c>
    </row>
    <row r="15" spans="1:12" x14ac:dyDescent="0.2">
      <c r="A15" s="12" t="s">
        <v>4</v>
      </c>
      <c r="B15" s="14">
        <v>823641</v>
      </c>
      <c r="C15" s="54">
        <v>0.16723104673789807</v>
      </c>
      <c r="D15" s="14">
        <v>3056281</v>
      </c>
      <c r="E15" s="54">
        <v>0.62054350227240984</v>
      </c>
      <c r="F15" s="14">
        <v>932090</v>
      </c>
      <c r="G15" s="54">
        <v>0.18925039714381317</v>
      </c>
      <c r="H15" s="14">
        <v>101384</v>
      </c>
      <c r="I15" s="54">
        <v>2.0584881571552482E-2</v>
      </c>
      <c r="J15" s="14">
        <v>11773</v>
      </c>
      <c r="K15" s="54">
        <v>2.3903753130857667E-3</v>
      </c>
      <c r="L15" s="15">
        <v>4925168</v>
      </c>
    </row>
    <row r="16" spans="1:12" x14ac:dyDescent="0.2">
      <c r="A16" s="93" t="s">
        <v>5</v>
      </c>
      <c r="B16" s="92">
        <v>878650</v>
      </c>
      <c r="C16" s="91">
        <v>0.13855017214502127</v>
      </c>
      <c r="D16" s="92">
        <v>3804560</v>
      </c>
      <c r="E16" s="91">
        <v>0.5999231126569875</v>
      </c>
      <c r="F16" s="92">
        <v>1471946</v>
      </c>
      <c r="G16" s="91">
        <v>0.23210421861739652</v>
      </c>
      <c r="H16" s="92">
        <v>172199</v>
      </c>
      <c r="I16" s="91">
        <v>2.7153247701815871E-2</v>
      </c>
      <c r="J16" s="92">
        <v>14391</v>
      </c>
      <c r="K16" s="91">
        <v>2.2692488787788095E-3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55</v>
      </c>
      <c r="C19" s="637"/>
      <c r="D19" s="636" t="s">
        <v>56</v>
      </c>
      <c r="E19" s="637"/>
      <c r="F19" s="636" t="s">
        <v>57</v>
      </c>
      <c r="G19" s="637"/>
      <c r="H19" s="636" t="s">
        <v>58</v>
      </c>
      <c r="I19" s="637"/>
      <c r="J19" s="636" t="s">
        <v>59</v>
      </c>
      <c r="K19" s="637"/>
      <c r="L19" s="642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112137</v>
      </c>
      <c r="C21" s="65">
        <v>0.33278925454281061</v>
      </c>
      <c r="D21" s="88">
        <v>175805</v>
      </c>
      <c r="E21" s="65">
        <v>0.52173693691554812</v>
      </c>
      <c r="F21" s="88">
        <v>48050</v>
      </c>
      <c r="G21" s="65">
        <v>0.14259810482518748</v>
      </c>
      <c r="H21" s="88">
        <v>713</v>
      </c>
      <c r="I21" s="65">
        <v>2.115971878051169E-3</v>
      </c>
      <c r="J21" s="88">
        <v>255</v>
      </c>
      <c r="K21" s="65">
        <v>7.5676413590890343E-4</v>
      </c>
      <c r="L21" s="64">
        <v>336961</v>
      </c>
    </row>
    <row r="22" spans="1:12" x14ac:dyDescent="0.2">
      <c r="A22" s="12" t="s">
        <v>16</v>
      </c>
      <c r="B22" s="14">
        <v>1297190</v>
      </c>
      <c r="C22" s="54">
        <v>0.18755027837811422</v>
      </c>
      <c r="D22" s="14">
        <v>4390946</v>
      </c>
      <c r="E22" s="54">
        <v>0.63485159818011794</v>
      </c>
      <c r="F22" s="14">
        <v>1104093</v>
      </c>
      <c r="G22" s="54">
        <v>0.15963193480163065</v>
      </c>
      <c r="H22" s="14">
        <v>116101</v>
      </c>
      <c r="I22" s="54">
        <v>1.6786110646842357E-2</v>
      </c>
      <c r="J22" s="14">
        <v>8163</v>
      </c>
      <c r="K22" s="54">
        <v>1.1802225752592498E-3</v>
      </c>
      <c r="L22" s="15">
        <v>6916492</v>
      </c>
    </row>
    <row r="23" spans="1:12" x14ac:dyDescent="0.2">
      <c r="A23" s="93" t="s">
        <v>17</v>
      </c>
      <c r="B23" s="92">
        <v>289901</v>
      </c>
      <c r="C23" s="91">
        <v>7.2306414522090912E-2</v>
      </c>
      <c r="D23" s="92">
        <v>2294091</v>
      </c>
      <c r="E23" s="91">
        <v>0.57218669406934808</v>
      </c>
      <c r="F23" s="92">
        <v>1251892</v>
      </c>
      <c r="G23" s="91">
        <v>0.31224391046905475</v>
      </c>
      <c r="H23" s="92">
        <v>155711</v>
      </c>
      <c r="I23" s="91">
        <v>3.8837065452169188E-2</v>
      </c>
      <c r="J23" s="92">
        <v>17747</v>
      </c>
      <c r="K23" s="91">
        <v>4.4264143225568294E-3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55</v>
      </c>
      <c r="C27" s="637"/>
      <c r="D27" s="636" t="s">
        <v>56</v>
      </c>
      <c r="E27" s="637"/>
      <c r="F27" s="636" t="s">
        <v>57</v>
      </c>
      <c r="G27" s="637"/>
      <c r="H27" s="636" t="s">
        <v>58</v>
      </c>
      <c r="I27" s="637"/>
      <c r="J27" s="636" t="s">
        <v>59</v>
      </c>
      <c r="K27" s="637"/>
      <c r="L27" s="642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2" x14ac:dyDescent="0.2">
      <c r="A29" s="89" t="s">
        <v>19</v>
      </c>
      <c r="B29" s="88">
        <v>255919</v>
      </c>
      <c r="C29" s="65">
        <v>0.2352525352806642</v>
      </c>
      <c r="D29" s="88">
        <v>538285</v>
      </c>
      <c r="E29" s="65">
        <v>0.49481637140482859</v>
      </c>
      <c r="F29" s="88">
        <v>245492</v>
      </c>
      <c r="G29" s="65">
        <v>0.22566755649686354</v>
      </c>
      <c r="H29" s="88">
        <v>45818</v>
      </c>
      <c r="I29" s="65">
        <v>4.2118016487597533E-2</v>
      </c>
      <c r="J29" s="88">
        <v>2334</v>
      </c>
      <c r="K29" s="65">
        <v>2.1455203300461095E-3</v>
      </c>
      <c r="L29" s="101">
        <v>1087848</v>
      </c>
    </row>
    <row r="30" spans="1:12" x14ac:dyDescent="0.2">
      <c r="A30" s="12" t="s">
        <v>20</v>
      </c>
      <c r="B30" s="14">
        <v>403485</v>
      </c>
      <c r="C30" s="54">
        <v>0.16313708714876715</v>
      </c>
      <c r="D30" s="14">
        <v>1367871</v>
      </c>
      <c r="E30" s="54">
        <v>0.55305771103082213</v>
      </c>
      <c r="F30" s="14">
        <v>640460</v>
      </c>
      <c r="G30" s="54">
        <v>0.25895083791293211</v>
      </c>
      <c r="H30" s="14">
        <v>54418</v>
      </c>
      <c r="I30" s="54">
        <v>2.2002290068928489E-2</v>
      </c>
      <c r="J30" s="14">
        <v>7053</v>
      </c>
      <c r="K30" s="54">
        <v>2.8516695184709587E-3</v>
      </c>
      <c r="L30" s="22">
        <v>2473288</v>
      </c>
    </row>
    <row r="31" spans="1:12" x14ac:dyDescent="0.2">
      <c r="A31" s="87" t="s">
        <v>21</v>
      </c>
      <c r="B31" s="79">
        <v>452013</v>
      </c>
      <c r="C31" s="86">
        <v>0.15167468192854852</v>
      </c>
      <c r="D31" s="79">
        <v>1865990</v>
      </c>
      <c r="E31" s="86">
        <v>0.62614004405150347</v>
      </c>
      <c r="F31" s="79">
        <v>584275</v>
      </c>
      <c r="G31" s="86">
        <v>0.19605569924715149</v>
      </c>
      <c r="H31" s="79">
        <v>70280</v>
      </c>
      <c r="I31" s="86">
        <v>2.358272139504481E-2</v>
      </c>
      <c r="J31" s="79">
        <v>7591</v>
      </c>
      <c r="K31" s="86">
        <v>2.5471889315564194E-3</v>
      </c>
      <c r="L31" s="101">
        <v>2980148</v>
      </c>
    </row>
    <row r="32" spans="1:12" x14ac:dyDescent="0.2">
      <c r="A32" s="13" t="s">
        <v>22</v>
      </c>
      <c r="B32" s="18">
        <v>590874</v>
      </c>
      <c r="C32" s="55">
        <v>0.12503602694243943</v>
      </c>
      <c r="D32" s="18">
        <v>3088695</v>
      </c>
      <c r="E32" s="55">
        <v>0.65360491616990746</v>
      </c>
      <c r="F32" s="18">
        <v>933809</v>
      </c>
      <c r="G32" s="55">
        <v>0.1976051870332633</v>
      </c>
      <c r="H32" s="18">
        <v>103067</v>
      </c>
      <c r="I32" s="55">
        <v>2.1810213664633076E-2</v>
      </c>
      <c r="J32" s="18">
        <v>9185</v>
      </c>
      <c r="K32" s="55">
        <v>1.9436561897567097E-3</v>
      </c>
      <c r="L32" s="16">
        <v>4725630</v>
      </c>
    </row>
    <row r="33" spans="1:20" x14ac:dyDescent="0.2">
      <c r="A33" s="3" t="s">
        <v>24</v>
      </c>
    </row>
    <row r="35" spans="1:20" x14ac:dyDescent="0.2">
      <c r="A35" s="643" t="s">
        <v>149</v>
      </c>
      <c r="B35" s="636" t="s">
        <v>55</v>
      </c>
      <c r="C35" s="637"/>
      <c r="D35" s="636" t="s">
        <v>56</v>
      </c>
      <c r="E35" s="637"/>
      <c r="F35" s="636" t="s">
        <v>57</v>
      </c>
      <c r="G35" s="637"/>
      <c r="H35" s="636" t="s">
        <v>58</v>
      </c>
      <c r="I35" s="637"/>
      <c r="J35" s="636" t="s">
        <v>59</v>
      </c>
      <c r="K35" s="637"/>
      <c r="L35" s="645" t="s">
        <v>11</v>
      </c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</row>
    <row r="37" spans="1:20" x14ac:dyDescent="0.2">
      <c r="A37" s="67" t="s">
        <v>130</v>
      </c>
      <c r="B37" s="66">
        <v>14629</v>
      </c>
      <c r="C37" s="65">
        <v>9.8051569401529523E-2</v>
      </c>
      <c r="D37" s="66">
        <v>104453</v>
      </c>
      <c r="E37" s="65">
        <v>0.70010120846933921</v>
      </c>
      <c r="F37" s="66">
        <v>26706</v>
      </c>
      <c r="G37" s="65">
        <v>0.1789982372299711</v>
      </c>
      <c r="H37" s="66">
        <v>1706</v>
      </c>
      <c r="I37" s="65">
        <v>1.1434546271037621E-2</v>
      </c>
      <c r="J37" s="66">
        <v>1703</v>
      </c>
      <c r="K37" s="65">
        <v>1.1414438628122549E-2</v>
      </c>
      <c r="L37" s="64">
        <v>149197</v>
      </c>
      <c r="O37" s="20"/>
      <c r="Q37" s="20"/>
      <c r="R37" s="20"/>
      <c r="S37" s="20"/>
    </row>
    <row r="38" spans="1:20" x14ac:dyDescent="0.2">
      <c r="A38" s="82" t="s">
        <v>142</v>
      </c>
      <c r="B38" s="81">
        <v>32482</v>
      </c>
      <c r="C38" s="54">
        <v>3.8612140678381146E-2</v>
      </c>
      <c r="D38" s="81">
        <v>778913</v>
      </c>
      <c r="E38" s="54">
        <v>0.92591276190566763</v>
      </c>
      <c r="F38" s="81">
        <v>26890</v>
      </c>
      <c r="G38" s="54">
        <v>3.1964794742985934E-2</v>
      </c>
      <c r="H38" s="81">
        <v>2953</v>
      </c>
      <c r="I38" s="54">
        <v>3.5103026729653201E-3</v>
      </c>
      <c r="J38" s="81">
        <v>0</v>
      </c>
      <c r="K38" s="54">
        <v>0</v>
      </c>
      <c r="L38" s="15">
        <v>841238</v>
      </c>
      <c r="O38" s="20"/>
      <c r="P38" s="20"/>
      <c r="Q38" s="20"/>
      <c r="R38" s="20"/>
      <c r="S38" s="20"/>
      <c r="T38" s="20"/>
    </row>
    <row r="39" spans="1:20" x14ac:dyDescent="0.2">
      <c r="A39" s="80" t="s">
        <v>171</v>
      </c>
      <c r="B39" s="79">
        <v>553447</v>
      </c>
      <c r="C39" s="78">
        <v>0.1338537238963266</v>
      </c>
      <c r="D39" s="79">
        <v>2310961</v>
      </c>
      <c r="E39" s="78">
        <v>0.55891663633406419</v>
      </c>
      <c r="F39" s="79">
        <v>1134359</v>
      </c>
      <c r="G39" s="78">
        <v>0.27434998542825806</v>
      </c>
      <c r="H39" s="79">
        <v>130343</v>
      </c>
      <c r="I39" s="78">
        <v>3.1524059094762275E-2</v>
      </c>
      <c r="J39" s="79">
        <v>5604</v>
      </c>
      <c r="K39" s="78">
        <v>1.3553533919508358E-3</v>
      </c>
      <c r="L39" s="77">
        <v>4134715</v>
      </c>
      <c r="O39" s="21"/>
      <c r="R39" s="20"/>
      <c r="S39" s="20"/>
    </row>
    <row r="40" spans="1:20" x14ac:dyDescent="0.2">
      <c r="A40" s="82" t="s">
        <v>141</v>
      </c>
      <c r="B40" s="81">
        <v>53121</v>
      </c>
      <c r="C40" s="54">
        <v>8.9008972780053791E-2</v>
      </c>
      <c r="D40" s="81">
        <v>413210</v>
      </c>
      <c r="E40" s="54">
        <v>0.69237020467321819</v>
      </c>
      <c r="F40" s="81">
        <v>123539</v>
      </c>
      <c r="G40" s="54">
        <v>0.20700061159005034</v>
      </c>
      <c r="H40" s="81">
        <v>6524</v>
      </c>
      <c r="I40" s="54">
        <v>1.0931543804090112E-2</v>
      </c>
      <c r="J40" s="81">
        <v>412</v>
      </c>
      <c r="K40" s="54">
        <v>6.9034274176657366E-4</v>
      </c>
      <c r="L40" s="15">
        <v>596805</v>
      </c>
      <c r="O40" s="20"/>
      <c r="P40" s="20"/>
      <c r="Q40" s="20"/>
      <c r="R40" s="20"/>
      <c r="T40" s="20"/>
    </row>
    <row r="41" spans="1:20" x14ac:dyDescent="0.2">
      <c r="A41" s="85" t="s">
        <v>168</v>
      </c>
      <c r="B41" s="84">
        <v>213974</v>
      </c>
      <c r="C41" s="78">
        <v>0.19666655637295452</v>
      </c>
      <c r="D41" s="84">
        <v>538525</v>
      </c>
      <c r="E41" s="78">
        <v>0.49496601115437078</v>
      </c>
      <c r="F41" s="84">
        <v>285608</v>
      </c>
      <c r="G41" s="78">
        <v>0.26250638784416236</v>
      </c>
      <c r="H41" s="84">
        <v>41246</v>
      </c>
      <c r="I41" s="78">
        <v>3.7909787096370967E-2</v>
      </c>
      <c r="J41" s="84">
        <v>8652</v>
      </c>
      <c r="K41" s="78">
        <v>7.9521766464093879E-3</v>
      </c>
      <c r="L41" s="83">
        <v>1088004</v>
      </c>
      <c r="P41" s="20"/>
      <c r="Q41" s="20"/>
      <c r="R41" s="20"/>
      <c r="T41" s="20"/>
    </row>
    <row r="42" spans="1:20" x14ac:dyDescent="0.2">
      <c r="A42" s="82" t="s">
        <v>132</v>
      </c>
      <c r="B42" s="81">
        <v>45576</v>
      </c>
      <c r="C42" s="54">
        <v>0.10841129498405086</v>
      </c>
      <c r="D42" s="81">
        <v>256905</v>
      </c>
      <c r="E42" s="54">
        <v>0.6110980283016848</v>
      </c>
      <c r="F42" s="81">
        <v>112111</v>
      </c>
      <c r="G42" s="54">
        <v>0.26667760865273227</v>
      </c>
      <c r="H42" s="81">
        <v>5806</v>
      </c>
      <c r="I42" s="54">
        <v>1.3810689368909061E-2</v>
      </c>
      <c r="J42" s="81">
        <v>0</v>
      </c>
      <c r="K42" s="54">
        <v>0</v>
      </c>
      <c r="L42" s="15">
        <v>420399</v>
      </c>
      <c r="O42" s="20"/>
      <c r="P42" s="20"/>
      <c r="Q42" s="20"/>
      <c r="R42" s="20"/>
      <c r="S42" s="20"/>
      <c r="T42" s="20"/>
    </row>
    <row r="43" spans="1:20" x14ac:dyDescent="0.2">
      <c r="A43" s="80" t="s">
        <v>170</v>
      </c>
      <c r="B43" s="79">
        <v>91469</v>
      </c>
      <c r="C43" s="78">
        <v>0.20388016253530106</v>
      </c>
      <c r="D43" s="79">
        <v>267719</v>
      </c>
      <c r="E43" s="78">
        <v>0.59673324551255902</v>
      </c>
      <c r="F43" s="79">
        <v>84496</v>
      </c>
      <c r="G43" s="78">
        <v>0.18833766864820647</v>
      </c>
      <c r="H43" s="79">
        <v>3148</v>
      </c>
      <c r="I43" s="78">
        <v>7.016746128864727E-3</v>
      </c>
      <c r="J43" s="79">
        <v>1807</v>
      </c>
      <c r="K43" s="78">
        <v>4.0277192677441427E-3</v>
      </c>
      <c r="L43" s="77">
        <v>448641</v>
      </c>
      <c r="O43" s="20"/>
      <c r="P43" s="20"/>
      <c r="Q43" s="20"/>
      <c r="R43" s="20"/>
      <c r="T43" s="20"/>
    </row>
    <row r="44" spans="1:20" x14ac:dyDescent="0.2">
      <c r="A44" s="82" t="s">
        <v>133</v>
      </c>
      <c r="B44" s="81">
        <v>3940</v>
      </c>
      <c r="C44" s="54">
        <v>5.1761058342857894E-2</v>
      </c>
      <c r="D44" s="81">
        <v>45802</v>
      </c>
      <c r="E44" s="54">
        <v>0.60171573457349681</v>
      </c>
      <c r="F44" s="81">
        <v>22139</v>
      </c>
      <c r="G44" s="54">
        <v>0.29084722605394187</v>
      </c>
      <c r="H44" s="81">
        <v>4138</v>
      </c>
      <c r="I44" s="54">
        <v>5.4362248584453293E-2</v>
      </c>
      <c r="J44" s="81">
        <v>99</v>
      </c>
      <c r="K44" s="54">
        <v>1.3005951207976983E-3</v>
      </c>
      <c r="L44" s="15">
        <v>76119</v>
      </c>
      <c r="O44" s="20"/>
      <c r="P44" s="20"/>
      <c r="Q44" s="20"/>
      <c r="R44" s="20"/>
      <c r="S44" s="20"/>
      <c r="T44" s="20"/>
    </row>
    <row r="45" spans="1:20" x14ac:dyDescent="0.2">
      <c r="A45" s="85" t="s">
        <v>146</v>
      </c>
      <c r="B45" s="84">
        <v>24546</v>
      </c>
      <c r="C45" s="78">
        <v>9.452876183727621E-2</v>
      </c>
      <c r="D45" s="84">
        <v>153294</v>
      </c>
      <c r="E45" s="78">
        <v>0.59034840776841113</v>
      </c>
      <c r="F45" s="84">
        <v>69884</v>
      </c>
      <c r="G45" s="78">
        <v>0.26912930792129919</v>
      </c>
      <c r="H45" s="84">
        <v>8793</v>
      </c>
      <c r="I45" s="78">
        <v>3.3862600946596988E-2</v>
      </c>
      <c r="J45" s="84">
        <v>3150</v>
      </c>
      <c r="K45" s="78">
        <v>1.2130921526416526E-2</v>
      </c>
      <c r="L45" s="83">
        <v>259667</v>
      </c>
      <c r="O45" s="20"/>
      <c r="P45" s="20"/>
      <c r="Q45" s="20"/>
      <c r="R45" s="20"/>
      <c r="T45" s="20"/>
    </row>
    <row r="46" spans="1:20" x14ac:dyDescent="0.2">
      <c r="A46" s="82" t="s">
        <v>143</v>
      </c>
      <c r="B46" s="81">
        <v>32363</v>
      </c>
      <c r="C46" s="54">
        <v>0.13637838543971209</v>
      </c>
      <c r="D46" s="81">
        <v>142570</v>
      </c>
      <c r="E46" s="54">
        <v>0.60079307889070088</v>
      </c>
      <c r="F46" s="81">
        <v>54590</v>
      </c>
      <c r="G46" s="54">
        <v>0.23004344656409736</v>
      </c>
      <c r="H46" s="81">
        <v>7355</v>
      </c>
      <c r="I46" s="54">
        <v>3.0994129867721858E-2</v>
      </c>
      <c r="J46" s="81">
        <v>425</v>
      </c>
      <c r="K46" s="54">
        <v>1.7909592377677484E-3</v>
      </c>
      <c r="L46" s="15">
        <v>237303</v>
      </c>
      <c r="O46" s="20"/>
      <c r="P46" s="20"/>
      <c r="Q46" s="20"/>
      <c r="R46" s="20"/>
      <c r="T46" s="20"/>
    </row>
    <row r="47" spans="1:20" x14ac:dyDescent="0.2">
      <c r="A47" s="80" t="s">
        <v>172</v>
      </c>
      <c r="B47" s="79">
        <v>341597</v>
      </c>
      <c r="C47" s="78">
        <v>0.17826122805113262</v>
      </c>
      <c r="D47" s="79">
        <v>1135499</v>
      </c>
      <c r="E47" s="78">
        <v>0.59255627593577531</v>
      </c>
      <c r="F47" s="79">
        <v>408199</v>
      </c>
      <c r="G47" s="78">
        <v>0.21301725433550142</v>
      </c>
      <c r="H47" s="79">
        <v>27454</v>
      </c>
      <c r="I47" s="78">
        <v>1.432677615703825E-2</v>
      </c>
      <c r="J47" s="79">
        <v>3524</v>
      </c>
      <c r="K47" s="78">
        <v>1.8389873671378594E-3</v>
      </c>
      <c r="L47" s="77">
        <v>1916272</v>
      </c>
      <c r="O47" s="20"/>
      <c r="P47" s="20"/>
      <c r="Q47" s="20"/>
      <c r="R47" s="20"/>
      <c r="T47" s="20"/>
    </row>
    <row r="48" spans="1:20" x14ac:dyDescent="0.2">
      <c r="A48" s="82" t="s">
        <v>145</v>
      </c>
      <c r="B48" s="81">
        <v>8575</v>
      </c>
      <c r="C48" s="54">
        <v>4.3942359922517958E-2</v>
      </c>
      <c r="D48" s="81">
        <v>150441</v>
      </c>
      <c r="E48" s="54">
        <v>0.77093091184880758</v>
      </c>
      <c r="F48" s="81">
        <v>32730</v>
      </c>
      <c r="G48" s="54">
        <v>0.16772401635731929</v>
      </c>
      <c r="H48" s="81">
        <v>3083</v>
      </c>
      <c r="I48" s="54">
        <v>1.5798751678265058E-2</v>
      </c>
      <c r="J48" s="81">
        <v>313</v>
      </c>
      <c r="K48" s="54">
        <v>1.6039601930901599E-3</v>
      </c>
      <c r="L48" s="15">
        <v>195142</v>
      </c>
      <c r="O48" s="20"/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37460</v>
      </c>
      <c r="C49" s="78">
        <v>0.22390379189977527</v>
      </c>
      <c r="D49" s="84">
        <v>91620</v>
      </c>
      <c r="E49" s="78">
        <v>0.54762587864008039</v>
      </c>
      <c r="F49" s="84">
        <v>32694</v>
      </c>
      <c r="G49" s="78">
        <v>0.19541672643810071</v>
      </c>
      <c r="H49" s="84">
        <v>5063</v>
      </c>
      <c r="I49" s="78">
        <v>3.0262277052551044E-2</v>
      </c>
      <c r="J49" s="84">
        <v>466</v>
      </c>
      <c r="K49" s="78">
        <v>2.7853488260890357E-3</v>
      </c>
      <c r="L49" s="83">
        <v>167304</v>
      </c>
      <c r="O49" s="20"/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10376</v>
      </c>
      <c r="C50" s="54">
        <v>7.8077852106581982E-2</v>
      </c>
      <c r="D50" s="81">
        <v>63663</v>
      </c>
      <c r="E50" s="54">
        <v>0.47905457774299626</v>
      </c>
      <c r="F50" s="81">
        <v>48660</v>
      </c>
      <c r="G50" s="54">
        <v>0.3661592408930493</v>
      </c>
      <c r="H50" s="81">
        <v>9473</v>
      </c>
      <c r="I50" s="54">
        <v>7.1282911816273248E-2</v>
      </c>
      <c r="J50" s="81">
        <v>721</v>
      </c>
      <c r="K50" s="54">
        <v>5.4254174410992301E-3</v>
      </c>
      <c r="L50" s="15">
        <v>132893</v>
      </c>
      <c r="O50" s="20"/>
      <c r="P50" s="20"/>
      <c r="Q50" s="20"/>
      <c r="R50" s="20"/>
      <c r="S50" s="20"/>
      <c r="T50" s="20"/>
    </row>
    <row r="51" spans="1:20" x14ac:dyDescent="0.2">
      <c r="A51" s="80" t="s">
        <v>169</v>
      </c>
      <c r="B51" s="79">
        <v>64109</v>
      </c>
      <c r="C51" s="78">
        <v>0.19843257180176863</v>
      </c>
      <c r="D51" s="79">
        <v>180590</v>
      </c>
      <c r="E51" s="78">
        <v>0.55896891453121078</v>
      </c>
      <c r="F51" s="79">
        <v>70423</v>
      </c>
      <c r="G51" s="78">
        <v>0.21797590048192847</v>
      </c>
      <c r="H51" s="79">
        <v>5786</v>
      </c>
      <c r="I51" s="78">
        <v>1.7909043354989676E-2</v>
      </c>
      <c r="J51" s="79">
        <v>2169</v>
      </c>
      <c r="K51" s="78">
        <v>6.7135698301024217E-3</v>
      </c>
      <c r="L51" s="77">
        <v>323077</v>
      </c>
      <c r="O51" s="20"/>
      <c r="P51" s="20"/>
      <c r="Q51" s="20"/>
      <c r="R51" s="20"/>
      <c r="S51" s="20"/>
      <c r="T51" s="20"/>
    </row>
    <row r="52" spans="1:20" x14ac:dyDescent="0.2">
      <c r="A52" s="82" t="s">
        <v>128</v>
      </c>
      <c r="B52" s="81">
        <v>7858</v>
      </c>
      <c r="C52" s="54">
        <v>5.6853864297393898E-2</v>
      </c>
      <c r="D52" s="81">
        <v>85629</v>
      </c>
      <c r="E52" s="54">
        <v>0.6195392651974474</v>
      </c>
      <c r="F52" s="81">
        <v>37795</v>
      </c>
      <c r="G52" s="54">
        <v>0.27345276165945565</v>
      </c>
      <c r="H52" s="81">
        <v>6205</v>
      </c>
      <c r="I52" s="54">
        <v>4.4894149651988943E-2</v>
      </c>
      <c r="J52" s="81">
        <v>727</v>
      </c>
      <c r="K52" s="54">
        <v>5.2599591937140958E-3</v>
      </c>
      <c r="L52" s="15">
        <v>138214</v>
      </c>
      <c r="O52" s="20"/>
      <c r="P52" s="20"/>
      <c r="Q52" s="20"/>
      <c r="R52" s="20"/>
      <c r="S52" s="20"/>
      <c r="T52" s="20"/>
    </row>
    <row r="53" spans="1:20" x14ac:dyDescent="0.2">
      <c r="A53" s="85" t="s">
        <v>129</v>
      </c>
      <c r="B53" s="84">
        <v>5739</v>
      </c>
      <c r="C53" s="78">
        <v>0.12146802971617246</v>
      </c>
      <c r="D53" s="84">
        <v>34281</v>
      </c>
      <c r="E53" s="78">
        <v>0.72556987745253665</v>
      </c>
      <c r="F53" s="84">
        <v>6673</v>
      </c>
      <c r="G53" s="78">
        <v>0.14123648062310834</v>
      </c>
      <c r="H53" s="84">
        <v>555</v>
      </c>
      <c r="I53" s="78">
        <v>1.1746777573179249E-2</v>
      </c>
      <c r="J53" s="84">
        <v>0</v>
      </c>
      <c r="K53" s="78">
        <v>0</v>
      </c>
      <c r="L53" s="83">
        <v>47247</v>
      </c>
      <c r="O53" s="20"/>
      <c r="P53" s="20"/>
      <c r="Q53" s="20"/>
      <c r="R53" s="20"/>
      <c r="S53" s="20"/>
      <c r="T53" s="21"/>
    </row>
    <row r="54" spans="1:20" x14ac:dyDescent="0.2">
      <c r="A54" s="82" t="s">
        <v>136</v>
      </c>
      <c r="B54" s="81">
        <v>2781</v>
      </c>
      <c r="C54" s="54">
        <v>4.2408808100524581E-2</v>
      </c>
      <c r="D54" s="81">
        <v>43763</v>
      </c>
      <c r="E54" s="54">
        <v>0.66736305965597165</v>
      </c>
      <c r="F54" s="81">
        <v>16614</v>
      </c>
      <c r="G54" s="54">
        <v>0.25335488593387823</v>
      </c>
      <c r="H54" s="81">
        <v>2251</v>
      </c>
      <c r="I54" s="54">
        <v>3.4326582896181533E-2</v>
      </c>
      <c r="J54" s="81">
        <v>166</v>
      </c>
      <c r="K54" s="54">
        <v>2.5314139319263145E-3</v>
      </c>
      <c r="L54" s="15">
        <v>65576</v>
      </c>
      <c r="O54" s="20"/>
      <c r="P54" s="20"/>
      <c r="Q54" s="20"/>
      <c r="R54" s="20"/>
      <c r="T54" s="20"/>
    </row>
    <row r="55" spans="1:20" x14ac:dyDescent="0.2">
      <c r="A55" s="80" t="s">
        <v>144</v>
      </c>
      <c r="B55" s="79">
        <v>1923</v>
      </c>
      <c r="C55" s="78">
        <v>9.0270671185676866E-3</v>
      </c>
      <c r="D55" s="79">
        <v>146908</v>
      </c>
      <c r="E55" s="78">
        <v>0.68962474064198731</v>
      </c>
      <c r="F55" s="79">
        <v>62252</v>
      </c>
      <c r="G55" s="78">
        <v>0.29222723986743404</v>
      </c>
      <c r="H55" s="79">
        <v>1537</v>
      </c>
      <c r="I55" s="78">
        <v>7.2150817271131222E-3</v>
      </c>
      <c r="J55" s="79">
        <v>406</v>
      </c>
      <c r="K55" s="78">
        <v>1.905870644897806E-3</v>
      </c>
      <c r="L55" s="77">
        <v>213026</v>
      </c>
      <c r="O55" s="20"/>
      <c r="P55" s="20"/>
      <c r="Q55" s="20"/>
      <c r="R55" s="20"/>
      <c r="T55" s="20"/>
    </row>
    <row r="56" spans="1:20" x14ac:dyDescent="0.2">
      <c r="A56" s="82" t="s">
        <v>137</v>
      </c>
      <c r="B56" s="81">
        <v>6806</v>
      </c>
      <c r="C56" s="54">
        <v>5.9614946656622814E-2</v>
      </c>
      <c r="D56" s="81">
        <v>58059</v>
      </c>
      <c r="E56" s="54">
        <v>0.50854895503039432</v>
      </c>
      <c r="F56" s="81">
        <v>42561</v>
      </c>
      <c r="G56" s="54">
        <v>0.37279925722193996</v>
      </c>
      <c r="H56" s="81">
        <v>6170</v>
      </c>
      <c r="I56" s="54">
        <v>5.4044111206488797E-2</v>
      </c>
      <c r="J56" s="81">
        <v>569</v>
      </c>
      <c r="K56" s="54">
        <v>4.9839707093180105E-3</v>
      </c>
      <c r="L56" s="15">
        <v>114166</v>
      </c>
      <c r="O56" s="20"/>
      <c r="P56" s="20"/>
      <c r="Q56" s="20"/>
      <c r="R56" s="20"/>
      <c r="S56" s="20"/>
      <c r="T56" s="20"/>
    </row>
    <row r="57" spans="1:20" x14ac:dyDescent="0.2">
      <c r="A57" s="85" t="s">
        <v>138</v>
      </c>
      <c r="B57" s="84">
        <v>3463</v>
      </c>
      <c r="C57" s="78">
        <v>3.9799108168988184E-2</v>
      </c>
      <c r="D57" s="84">
        <v>63316</v>
      </c>
      <c r="E57" s="78">
        <v>0.72766974670160434</v>
      </c>
      <c r="F57" s="84">
        <v>19059</v>
      </c>
      <c r="G57" s="78">
        <v>0.21903875327541028</v>
      </c>
      <c r="H57" s="84">
        <v>1175</v>
      </c>
      <c r="I57" s="78">
        <v>1.3503884521675171E-2</v>
      </c>
      <c r="J57" s="84">
        <v>0</v>
      </c>
      <c r="K57" s="78">
        <v>0</v>
      </c>
      <c r="L57" s="83">
        <v>87012</v>
      </c>
      <c r="O57" s="20"/>
      <c r="P57" s="20"/>
      <c r="Q57" s="21"/>
      <c r="R57" s="20"/>
      <c r="S57" s="20"/>
    </row>
    <row r="58" spans="1:20" x14ac:dyDescent="0.2">
      <c r="A58" s="82" t="s">
        <v>139</v>
      </c>
      <c r="B58" s="81">
        <v>9651</v>
      </c>
      <c r="C58" s="54">
        <v>4.7116431434388012E-2</v>
      </c>
      <c r="D58" s="81">
        <v>131184</v>
      </c>
      <c r="E58" s="54">
        <v>0.64044367850883399</v>
      </c>
      <c r="F58" s="81">
        <v>57253</v>
      </c>
      <c r="G58" s="54">
        <v>0.27951062572925262</v>
      </c>
      <c r="H58" s="81">
        <v>6745</v>
      </c>
      <c r="I58" s="54">
        <v>3.2929264327525347E-2</v>
      </c>
      <c r="J58" s="81">
        <v>0</v>
      </c>
      <c r="K58" s="54">
        <v>0</v>
      </c>
      <c r="L58" s="15">
        <v>204833</v>
      </c>
      <c r="O58" s="20"/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48701</v>
      </c>
      <c r="C59" s="78">
        <v>0.19241725635220722</v>
      </c>
      <c r="D59" s="79">
        <v>128322</v>
      </c>
      <c r="E59" s="78">
        <v>0.50699918214467743</v>
      </c>
      <c r="F59" s="79">
        <v>65929</v>
      </c>
      <c r="G59" s="78">
        <v>0.26048494474537831</v>
      </c>
      <c r="H59" s="79">
        <v>8705</v>
      </c>
      <c r="I59" s="78">
        <v>3.4393384459168473E-2</v>
      </c>
      <c r="J59" s="79">
        <v>1444</v>
      </c>
      <c r="K59" s="78">
        <v>5.7052322985685555E-3</v>
      </c>
      <c r="L59" s="77">
        <v>253101</v>
      </c>
      <c r="O59" s="20"/>
      <c r="P59" s="20"/>
      <c r="Q59" s="20"/>
      <c r="R59" s="20"/>
      <c r="S59" s="20"/>
      <c r="T59" s="20"/>
    </row>
    <row r="60" spans="1:20" x14ac:dyDescent="0.2">
      <c r="A60" s="74" t="s">
        <v>167</v>
      </c>
      <c r="B60" s="73">
        <v>1614585</v>
      </c>
      <c r="C60" s="72">
        <v>0.13332715108874529</v>
      </c>
      <c r="D60" s="73">
        <v>7325629</v>
      </c>
      <c r="E60" s="72">
        <v>0.60492649473585725</v>
      </c>
      <c r="F60" s="73">
        <v>2841163</v>
      </c>
      <c r="G60" s="72">
        <v>0.23461395254430881</v>
      </c>
      <c r="H60" s="73">
        <v>296215</v>
      </c>
      <c r="I60" s="72">
        <v>2.4460466348784789E-2</v>
      </c>
      <c r="J60" s="73">
        <v>32357</v>
      </c>
      <c r="K60" s="72">
        <v>2.6719352823038312E-3</v>
      </c>
      <c r="L60" s="71">
        <v>12109949</v>
      </c>
      <c r="O60" s="21"/>
      <c r="R60" s="20"/>
      <c r="S60" s="20"/>
      <c r="T60" s="21"/>
    </row>
    <row r="61" spans="1:20" x14ac:dyDescent="0.2">
      <c r="A61" s="3" t="s">
        <v>24</v>
      </c>
    </row>
    <row r="62" spans="1:20" x14ac:dyDescent="0.2">
      <c r="A62" s="3" t="s">
        <v>348</v>
      </c>
    </row>
    <row r="64" spans="1:20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2" spans="2:8" x14ac:dyDescent="0.2">
      <c r="F72" s="20"/>
      <c r="G72" s="20"/>
    </row>
    <row r="73" spans="2:8" x14ac:dyDescent="0.2">
      <c r="C73" s="25"/>
      <c r="E73" s="25"/>
      <c r="F73" s="20"/>
      <c r="G73" s="20"/>
      <c r="H73" s="21"/>
    </row>
    <row r="75" spans="2:8" x14ac:dyDescent="0.2">
      <c r="F75" s="20"/>
      <c r="G75" s="20"/>
      <c r="H75" s="21"/>
    </row>
  </sheetData>
  <mergeCells count="30"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B19:C19"/>
    <mergeCell ref="D19:E19"/>
    <mergeCell ref="A19:A20"/>
    <mergeCell ref="L35:L36"/>
    <mergeCell ref="J27:K27"/>
    <mergeCell ref="L27:L28"/>
    <mergeCell ref="J35:K35"/>
    <mergeCell ref="F27:G27"/>
    <mergeCell ref="H35:I35"/>
    <mergeCell ref="H27:I27"/>
    <mergeCell ref="B35:C35"/>
    <mergeCell ref="D35:E35"/>
    <mergeCell ref="A35:A36"/>
    <mergeCell ref="F35:G35"/>
    <mergeCell ref="A27:A28"/>
    <mergeCell ref="D27:E27"/>
    <mergeCell ref="B27:C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6:IV62"/>
  <sheetViews>
    <sheetView showGridLines="0" topLeftCell="A10" zoomScale="70" zoomScaleNormal="70" workbookViewId="0">
      <selection activeCell="D14" activeCellId="1" sqref="B14 D14"/>
    </sheetView>
  </sheetViews>
  <sheetFormatPr baseColWidth="10" defaultColWidth="6.42578125" defaultRowHeight="12" x14ac:dyDescent="0.2"/>
  <cols>
    <col min="1" max="1" width="24" style="501" customWidth="1"/>
    <col min="2" max="8" width="21.140625" style="501" customWidth="1"/>
    <col min="9" max="253" width="11.42578125" style="501" customWidth="1"/>
    <col min="254" max="254" width="24" style="501" customWidth="1"/>
    <col min="255" max="255" width="19.42578125" style="501" customWidth="1"/>
    <col min="256" max="16384" width="6.42578125" style="501"/>
  </cols>
  <sheetData>
    <row r="6" spans="1:256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499"/>
      <c r="BX6" s="499"/>
      <c r="BY6" s="499"/>
      <c r="BZ6" s="499"/>
      <c r="CA6" s="499"/>
      <c r="CB6" s="499"/>
      <c r="CC6" s="499"/>
      <c r="CD6" s="499"/>
      <c r="CE6" s="499"/>
      <c r="CF6" s="499"/>
      <c r="CG6" s="499"/>
      <c r="CH6" s="499"/>
      <c r="CI6" s="499"/>
      <c r="CJ6" s="499"/>
      <c r="CK6" s="499"/>
      <c r="CL6" s="499"/>
      <c r="CM6" s="499"/>
      <c r="CN6" s="499"/>
      <c r="CO6" s="499"/>
      <c r="CP6" s="499"/>
      <c r="CQ6" s="499"/>
      <c r="CR6" s="499"/>
      <c r="CS6" s="499"/>
      <c r="CT6" s="499"/>
      <c r="CU6" s="499"/>
      <c r="CV6" s="499"/>
      <c r="CW6" s="499"/>
      <c r="CX6" s="499"/>
      <c r="CY6" s="499"/>
      <c r="CZ6" s="499"/>
      <c r="DA6" s="499"/>
      <c r="DB6" s="499"/>
      <c r="DC6" s="499"/>
      <c r="DD6" s="499"/>
      <c r="DE6" s="499"/>
      <c r="DF6" s="499"/>
      <c r="DG6" s="499"/>
      <c r="DH6" s="499"/>
      <c r="DI6" s="499"/>
      <c r="DJ6" s="499"/>
      <c r="DK6" s="499"/>
      <c r="DL6" s="499"/>
      <c r="DM6" s="499"/>
      <c r="DN6" s="499"/>
      <c r="DO6" s="499"/>
      <c r="DP6" s="499"/>
      <c r="DQ6" s="499"/>
      <c r="DR6" s="499"/>
      <c r="DS6" s="499"/>
      <c r="DT6" s="499"/>
      <c r="DU6" s="499"/>
      <c r="DV6" s="499"/>
      <c r="DW6" s="499"/>
      <c r="DX6" s="499"/>
      <c r="DY6" s="499"/>
      <c r="DZ6" s="499"/>
      <c r="EA6" s="499"/>
      <c r="EB6" s="499"/>
      <c r="EC6" s="499"/>
      <c r="ED6" s="499"/>
      <c r="EE6" s="499"/>
      <c r="EF6" s="499"/>
      <c r="EG6" s="499"/>
      <c r="EH6" s="499"/>
      <c r="EI6" s="499"/>
      <c r="EJ6" s="499"/>
      <c r="EK6" s="499"/>
      <c r="EL6" s="499"/>
      <c r="EM6" s="499"/>
      <c r="EN6" s="499"/>
      <c r="EO6" s="499"/>
      <c r="EP6" s="499"/>
      <c r="EQ6" s="499"/>
      <c r="ER6" s="499"/>
      <c r="ES6" s="499"/>
      <c r="ET6" s="499"/>
      <c r="EU6" s="499"/>
      <c r="EV6" s="499"/>
      <c r="EW6" s="499"/>
      <c r="EX6" s="499"/>
      <c r="EY6" s="499"/>
      <c r="EZ6" s="499"/>
      <c r="FA6" s="499"/>
      <c r="FB6" s="499"/>
      <c r="FC6" s="499"/>
      <c r="FD6" s="499"/>
      <c r="FE6" s="499"/>
      <c r="FF6" s="499"/>
      <c r="FG6" s="499"/>
      <c r="FH6" s="499"/>
      <c r="FI6" s="499"/>
      <c r="FJ6" s="499"/>
      <c r="FK6" s="499"/>
      <c r="FL6" s="499"/>
      <c r="FM6" s="499"/>
      <c r="FN6" s="499"/>
      <c r="FO6" s="499"/>
      <c r="FP6" s="499"/>
      <c r="FQ6" s="499"/>
      <c r="FR6" s="499"/>
      <c r="FS6" s="499"/>
      <c r="FT6" s="499"/>
      <c r="FU6" s="499"/>
      <c r="FV6" s="499"/>
      <c r="FW6" s="499"/>
      <c r="FX6" s="499"/>
      <c r="FY6" s="499"/>
      <c r="FZ6" s="499"/>
      <c r="GA6" s="499"/>
      <c r="GB6" s="499"/>
      <c r="GC6" s="499"/>
      <c r="GD6" s="499"/>
      <c r="GE6" s="499"/>
      <c r="GF6" s="499"/>
      <c r="GG6" s="499"/>
      <c r="GH6" s="499"/>
      <c r="GI6" s="499"/>
      <c r="GJ6" s="499"/>
      <c r="GK6" s="499"/>
      <c r="GL6" s="499"/>
      <c r="GM6" s="499"/>
      <c r="GN6" s="499"/>
      <c r="GO6" s="499"/>
      <c r="GP6" s="499"/>
      <c r="GQ6" s="499"/>
      <c r="GR6" s="499"/>
      <c r="GS6" s="499"/>
      <c r="GT6" s="499"/>
      <c r="GU6" s="499"/>
      <c r="GV6" s="499"/>
      <c r="GW6" s="499"/>
      <c r="GX6" s="499"/>
      <c r="GY6" s="499"/>
      <c r="GZ6" s="499"/>
      <c r="HA6" s="499"/>
      <c r="HB6" s="499"/>
      <c r="HC6" s="499"/>
      <c r="HD6" s="499"/>
      <c r="HE6" s="499"/>
      <c r="HF6" s="499"/>
      <c r="HG6" s="499"/>
      <c r="HH6" s="499"/>
      <c r="HI6" s="499"/>
      <c r="HJ6" s="499"/>
      <c r="HK6" s="499"/>
      <c r="HL6" s="499"/>
      <c r="HM6" s="499"/>
      <c r="HN6" s="499"/>
      <c r="HO6" s="499"/>
      <c r="HP6" s="499"/>
      <c r="HQ6" s="499"/>
      <c r="HR6" s="499"/>
      <c r="HS6" s="499"/>
      <c r="HT6" s="499"/>
      <c r="HU6" s="499"/>
      <c r="HV6" s="499"/>
      <c r="HW6" s="499"/>
      <c r="HX6" s="499"/>
      <c r="HY6" s="499"/>
      <c r="HZ6" s="499"/>
      <c r="IA6" s="499"/>
      <c r="IB6" s="499"/>
      <c r="IC6" s="499"/>
      <c r="ID6" s="499"/>
      <c r="IE6" s="499"/>
      <c r="IF6" s="499"/>
      <c r="IG6" s="499"/>
      <c r="IH6" s="499"/>
      <c r="II6" s="499"/>
      <c r="IJ6" s="499"/>
      <c r="IK6" s="499"/>
      <c r="IL6" s="499"/>
      <c r="IM6" s="499"/>
      <c r="IN6" s="499"/>
      <c r="IO6" s="499"/>
      <c r="IP6" s="499"/>
      <c r="IQ6" s="499"/>
      <c r="IR6" s="499"/>
      <c r="IS6" s="499"/>
      <c r="IT6" s="499"/>
      <c r="IU6" s="499"/>
      <c r="IV6" s="499"/>
    </row>
    <row r="7" spans="1:256" x14ac:dyDescent="0.2">
      <c r="A7" s="551" t="s">
        <v>190</v>
      </c>
      <c r="B7" s="551"/>
      <c r="C7" s="551"/>
      <c r="D7" s="551"/>
      <c r="E7" s="551"/>
      <c r="F7" s="551"/>
      <c r="G7" s="551"/>
      <c r="H7" s="551"/>
    </row>
    <row r="8" spans="1:256" x14ac:dyDescent="0.2">
      <c r="A8" s="551" t="s">
        <v>346</v>
      </c>
      <c r="B8" s="551"/>
      <c r="C8" s="551"/>
      <c r="D8" s="551"/>
      <c r="E8" s="551"/>
      <c r="F8" s="551"/>
      <c r="G8" s="551"/>
      <c r="H8" s="551"/>
    </row>
    <row r="9" spans="1:256" x14ac:dyDescent="0.2">
      <c r="A9" s="551" t="s">
        <v>3</v>
      </c>
      <c r="B9" s="551"/>
      <c r="C9" s="551"/>
      <c r="D9" s="551"/>
      <c r="E9" s="551"/>
      <c r="F9" s="551"/>
      <c r="G9" s="551"/>
      <c r="H9" s="551"/>
    </row>
    <row r="10" spans="1:256" x14ac:dyDescent="0.2">
      <c r="A10" s="585" t="s">
        <v>347</v>
      </c>
      <c r="B10" s="552"/>
      <c r="C10" s="552"/>
      <c r="D10" s="552"/>
      <c r="E10" s="552"/>
      <c r="F10" s="552"/>
      <c r="G10" s="552"/>
      <c r="H10" s="551"/>
    </row>
    <row r="11" spans="1:256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</row>
    <row r="12" spans="1:256" x14ac:dyDescent="0.2">
      <c r="A12" s="655"/>
      <c r="B12" s="650" t="s">
        <v>185</v>
      </c>
      <c r="C12" s="651"/>
      <c r="D12" s="650" t="s">
        <v>186</v>
      </c>
      <c r="E12" s="651"/>
      <c r="F12" s="650" t="s">
        <v>187</v>
      </c>
      <c r="G12" s="651"/>
      <c r="H12" s="652" t="s">
        <v>11</v>
      </c>
    </row>
    <row r="13" spans="1:256" x14ac:dyDescent="0.2">
      <c r="A13" s="656"/>
      <c r="B13" s="518" t="s">
        <v>184</v>
      </c>
      <c r="C13" s="519" t="s">
        <v>12</v>
      </c>
      <c r="D13" s="518" t="s">
        <v>184</v>
      </c>
      <c r="E13" s="519" t="s">
        <v>12</v>
      </c>
      <c r="F13" s="518" t="s">
        <v>184</v>
      </c>
      <c r="G13" s="519" t="s">
        <v>12</v>
      </c>
      <c r="H13" s="652"/>
    </row>
    <row r="14" spans="1:256" ht="24" x14ac:dyDescent="0.2">
      <c r="A14" s="502" t="s">
        <v>3</v>
      </c>
      <c r="B14" s="461">
        <v>2923114</v>
      </c>
      <c r="C14" s="462">
        <v>0.25944229271653269</v>
      </c>
      <c r="D14" s="461">
        <v>24388</v>
      </c>
      <c r="E14" s="462">
        <v>2.1645678665870708E-3</v>
      </c>
      <c r="F14" s="461">
        <v>8319412</v>
      </c>
      <c r="G14" s="462">
        <v>0.73839313941688023</v>
      </c>
      <c r="H14" s="463">
        <v>11266914</v>
      </c>
    </row>
    <row r="15" spans="1:256" x14ac:dyDescent="0.2">
      <c r="A15" s="505" t="s">
        <v>4</v>
      </c>
      <c r="B15" s="465">
        <v>1282075</v>
      </c>
      <c r="C15" s="466">
        <v>0.26031091731287137</v>
      </c>
      <c r="D15" s="465">
        <v>6616</v>
      </c>
      <c r="E15" s="466">
        <v>1.3433044314427446E-3</v>
      </c>
      <c r="F15" s="465">
        <v>3636477</v>
      </c>
      <c r="G15" s="466">
        <v>0.73834577825568593</v>
      </c>
      <c r="H15" s="467">
        <v>4925168</v>
      </c>
    </row>
    <row r="16" spans="1:256" x14ac:dyDescent="0.2">
      <c r="A16" s="509" t="s">
        <v>5</v>
      </c>
      <c r="B16" s="469">
        <v>1641039</v>
      </c>
      <c r="C16" s="470">
        <v>0.25876769583644632</v>
      </c>
      <c r="D16" s="469">
        <v>17772</v>
      </c>
      <c r="E16" s="470">
        <v>2.8023828138181504E-3</v>
      </c>
      <c r="F16" s="469">
        <v>4682935</v>
      </c>
      <c r="G16" s="470">
        <v>0.73842992134973551</v>
      </c>
      <c r="H16" s="471">
        <v>6341746</v>
      </c>
    </row>
    <row r="17" spans="1:8" x14ac:dyDescent="0.2">
      <c r="A17" s="501" t="s">
        <v>24</v>
      </c>
      <c r="B17" s="472"/>
      <c r="C17" s="472"/>
      <c r="D17" s="472"/>
      <c r="E17" s="472"/>
      <c r="F17" s="472"/>
      <c r="G17" s="472"/>
      <c r="H17" s="460"/>
    </row>
    <row r="18" spans="1:8" x14ac:dyDescent="0.2">
      <c r="B18" s="472"/>
      <c r="C18" s="472"/>
      <c r="D18" s="472"/>
      <c r="E18" s="472"/>
      <c r="F18" s="472"/>
      <c r="G18" s="472"/>
      <c r="H18" s="460"/>
    </row>
    <row r="19" spans="1:8" ht="12" customHeight="1" x14ac:dyDescent="0.2">
      <c r="A19" s="649" t="s">
        <v>14</v>
      </c>
      <c r="B19" s="650" t="s">
        <v>185</v>
      </c>
      <c r="C19" s="651"/>
      <c r="D19" s="650" t="s">
        <v>186</v>
      </c>
      <c r="E19" s="651"/>
      <c r="F19" s="650" t="s">
        <v>187</v>
      </c>
      <c r="G19" s="651"/>
      <c r="H19" s="652" t="s">
        <v>11</v>
      </c>
    </row>
    <row r="20" spans="1:8" x14ac:dyDescent="0.2">
      <c r="A20" s="649"/>
      <c r="B20" s="518" t="s">
        <v>184</v>
      </c>
      <c r="C20" s="519" t="s">
        <v>12</v>
      </c>
      <c r="D20" s="518" t="s">
        <v>184</v>
      </c>
      <c r="E20" s="519" t="s">
        <v>12</v>
      </c>
      <c r="F20" s="518" t="s">
        <v>184</v>
      </c>
      <c r="G20" s="519" t="s">
        <v>12</v>
      </c>
      <c r="H20" s="652"/>
    </row>
    <row r="21" spans="1:8" x14ac:dyDescent="0.2">
      <c r="A21" s="513" t="s">
        <v>15</v>
      </c>
      <c r="B21" s="473">
        <v>87624</v>
      </c>
      <c r="C21" s="462">
        <v>0.26004196331326179</v>
      </c>
      <c r="D21" s="473">
        <v>255</v>
      </c>
      <c r="E21" s="462">
        <v>7.5676413590890343E-4</v>
      </c>
      <c r="F21" s="473">
        <v>249082</v>
      </c>
      <c r="G21" s="462">
        <v>0.73920127255082935</v>
      </c>
      <c r="H21" s="474">
        <v>336961</v>
      </c>
    </row>
    <row r="22" spans="1:8" x14ac:dyDescent="0.2">
      <c r="A22" s="505" t="s">
        <v>16</v>
      </c>
      <c r="B22" s="465">
        <v>2003535</v>
      </c>
      <c r="C22" s="466">
        <v>0.28967502601029538</v>
      </c>
      <c r="D22" s="465">
        <v>23037</v>
      </c>
      <c r="E22" s="466">
        <v>3.3307347134934879E-3</v>
      </c>
      <c r="F22" s="465">
        <v>4889921</v>
      </c>
      <c r="G22" s="466">
        <v>0.70699438385817548</v>
      </c>
      <c r="H22" s="467">
        <v>6916492</v>
      </c>
    </row>
    <row r="23" spans="1:8" x14ac:dyDescent="0.2">
      <c r="A23" s="509" t="s">
        <v>17</v>
      </c>
      <c r="B23" s="469">
        <v>828893</v>
      </c>
      <c r="C23" s="470">
        <v>0.20674051090703208</v>
      </c>
      <c r="D23" s="469">
        <v>1097</v>
      </c>
      <c r="E23" s="470">
        <v>2.7361111803937807E-4</v>
      </c>
      <c r="F23" s="469">
        <v>3179351</v>
      </c>
      <c r="G23" s="470">
        <v>0.79298612739253838</v>
      </c>
      <c r="H23" s="471">
        <v>4009340</v>
      </c>
    </row>
    <row r="24" spans="1:8" x14ac:dyDescent="0.2">
      <c r="A24" s="501" t="s">
        <v>24</v>
      </c>
      <c r="B24" s="460"/>
      <c r="C24" s="460"/>
      <c r="D24" s="460"/>
      <c r="E24" s="460"/>
      <c r="F24" s="460"/>
      <c r="G24" s="460"/>
      <c r="H24" s="460"/>
    </row>
    <row r="25" spans="1:8" x14ac:dyDescent="0.2">
      <c r="B25" s="460"/>
      <c r="C25" s="460"/>
      <c r="D25" s="460"/>
      <c r="E25" s="460"/>
      <c r="F25" s="460"/>
      <c r="G25" s="460"/>
      <c r="H25" s="460"/>
    </row>
    <row r="26" spans="1:8" x14ac:dyDescent="0.2">
      <c r="B26" s="460"/>
      <c r="C26" s="460"/>
      <c r="D26" s="460"/>
      <c r="E26" s="460"/>
      <c r="F26" s="460"/>
      <c r="G26" s="460"/>
      <c r="H26" s="460"/>
    </row>
    <row r="27" spans="1:8" ht="12" customHeight="1" x14ac:dyDescent="0.2">
      <c r="A27" s="649" t="s">
        <v>18</v>
      </c>
      <c r="B27" s="650" t="s">
        <v>185</v>
      </c>
      <c r="C27" s="651"/>
      <c r="D27" s="650" t="s">
        <v>186</v>
      </c>
      <c r="E27" s="651"/>
      <c r="F27" s="650" t="s">
        <v>187</v>
      </c>
      <c r="G27" s="651"/>
      <c r="H27" s="652" t="s">
        <v>11</v>
      </c>
    </row>
    <row r="28" spans="1:8" x14ac:dyDescent="0.2">
      <c r="A28" s="649"/>
      <c r="B28" s="518" t="s">
        <v>184</v>
      </c>
      <c r="C28" s="519" t="s">
        <v>12</v>
      </c>
      <c r="D28" s="518" t="s">
        <v>184</v>
      </c>
      <c r="E28" s="519" t="s">
        <v>12</v>
      </c>
      <c r="F28" s="518" t="s">
        <v>184</v>
      </c>
      <c r="G28" s="519" t="s">
        <v>12</v>
      </c>
      <c r="H28" s="652"/>
    </row>
    <row r="29" spans="1:8" x14ac:dyDescent="0.2">
      <c r="A29" s="505" t="s">
        <v>19</v>
      </c>
      <c r="B29" s="473">
        <v>227349</v>
      </c>
      <c r="C29" s="475">
        <v>0.20898967502812893</v>
      </c>
      <c r="D29" s="473">
        <v>255</v>
      </c>
      <c r="E29" s="475">
        <v>2.3440774814128445E-4</v>
      </c>
      <c r="F29" s="473">
        <v>860245</v>
      </c>
      <c r="G29" s="475">
        <v>0.7907768364698009</v>
      </c>
      <c r="H29" s="476">
        <v>1087848</v>
      </c>
    </row>
    <row r="30" spans="1:8" x14ac:dyDescent="0.2">
      <c r="A30" s="540" t="s">
        <v>20</v>
      </c>
      <c r="B30" s="465">
        <v>636027</v>
      </c>
      <c r="C30" s="466">
        <v>0.25715848700191807</v>
      </c>
      <c r="D30" s="465">
        <v>14766</v>
      </c>
      <c r="E30" s="466">
        <v>5.9701902892020662E-3</v>
      </c>
      <c r="F30" s="465">
        <v>1822494</v>
      </c>
      <c r="G30" s="466">
        <v>0.7368709183888007</v>
      </c>
      <c r="H30" s="477">
        <v>2473288</v>
      </c>
    </row>
    <row r="31" spans="1:8" x14ac:dyDescent="0.2">
      <c r="A31" s="505" t="s">
        <v>21</v>
      </c>
      <c r="B31" s="479">
        <v>761676</v>
      </c>
      <c r="C31" s="480">
        <v>0.25558327975657585</v>
      </c>
      <c r="D31" s="479">
        <v>6228</v>
      </c>
      <c r="E31" s="480">
        <v>2.0898290957361851E-3</v>
      </c>
      <c r="F31" s="479">
        <v>2212245</v>
      </c>
      <c r="G31" s="480">
        <v>0.74232722670149265</v>
      </c>
      <c r="H31" s="476">
        <v>2980148</v>
      </c>
    </row>
    <row r="32" spans="1:8" x14ac:dyDescent="0.2">
      <c r="A32" s="541" t="s">
        <v>22</v>
      </c>
      <c r="B32" s="482">
        <v>1298062</v>
      </c>
      <c r="C32" s="483">
        <v>0.27468549166989376</v>
      </c>
      <c r="D32" s="482">
        <v>3139</v>
      </c>
      <c r="E32" s="483">
        <v>6.642500576642691E-4</v>
      </c>
      <c r="F32" s="482">
        <v>3424429</v>
      </c>
      <c r="G32" s="483">
        <v>0.724650258272442</v>
      </c>
      <c r="H32" s="484">
        <v>4725630</v>
      </c>
    </row>
    <row r="33" spans="1:11" x14ac:dyDescent="0.2">
      <c r="A33" s="501" t="s">
        <v>24</v>
      </c>
      <c r="B33" s="460"/>
      <c r="C33" s="460"/>
      <c r="D33" s="460"/>
      <c r="E33" s="460"/>
      <c r="F33" s="460"/>
      <c r="G33" s="460"/>
      <c r="H33" s="460"/>
    </row>
    <row r="35" spans="1:11" x14ac:dyDescent="0.2">
      <c r="A35" s="658" t="s">
        <v>149</v>
      </c>
      <c r="B35" s="650" t="s">
        <v>185</v>
      </c>
      <c r="C35" s="651"/>
      <c r="D35" s="650" t="s">
        <v>186</v>
      </c>
      <c r="E35" s="651"/>
      <c r="F35" s="650" t="s">
        <v>187</v>
      </c>
      <c r="G35" s="651"/>
      <c r="H35" s="652" t="s">
        <v>11</v>
      </c>
    </row>
    <row r="36" spans="1:11" x14ac:dyDescent="0.2">
      <c r="A36" s="659"/>
      <c r="B36" s="518" t="s">
        <v>184</v>
      </c>
      <c r="C36" s="519" t="s">
        <v>12</v>
      </c>
      <c r="D36" s="518" t="s">
        <v>184</v>
      </c>
      <c r="E36" s="519" t="s">
        <v>12</v>
      </c>
      <c r="F36" s="518" t="s">
        <v>184</v>
      </c>
      <c r="G36" s="519" t="s">
        <v>12</v>
      </c>
      <c r="H36" s="652"/>
    </row>
    <row r="37" spans="1:11" x14ac:dyDescent="0.2">
      <c r="A37" s="434" t="s">
        <v>130</v>
      </c>
      <c r="B37" s="485">
        <v>41933</v>
      </c>
      <c r="C37" s="475">
        <v>0.2810579301192383</v>
      </c>
      <c r="D37" s="485">
        <v>503</v>
      </c>
      <c r="E37" s="475">
        <v>3.3713814620937419E-3</v>
      </c>
      <c r="F37" s="485">
        <v>106761</v>
      </c>
      <c r="G37" s="475">
        <v>0.71557068841866789</v>
      </c>
      <c r="H37" s="474">
        <v>149197</v>
      </c>
      <c r="J37" s="514"/>
      <c r="K37" s="514"/>
    </row>
    <row r="38" spans="1:11" x14ac:dyDescent="0.2">
      <c r="A38" s="489" t="s">
        <v>142</v>
      </c>
      <c r="B38" s="490">
        <v>70108</v>
      </c>
      <c r="C38" s="466">
        <v>8.3339078833813973E-2</v>
      </c>
      <c r="D38" s="490">
        <v>3162</v>
      </c>
      <c r="E38" s="466">
        <v>3.7587460385764791E-3</v>
      </c>
      <c r="F38" s="490">
        <v>767969</v>
      </c>
      <c r="G38" s="466">
        <v>0.91290336385184689</v>
      </c>
      <c r="H38" s="467">
        <v>841238</v>
      </c>
      <c r="J38" s="514"/>
      <c r="K38" s="514"/>
    </row>
    <row r="39" spans="1:11" x14ac:dyDescent="0.2">
      <c r="A39" s="491" t="s">
        <v>171</v>
      </c>
      <c r="B39" s="479">
        <v>1311920</v>
      </c>
      <c r="C39" s="492">
        <v>0.31729393682515</v>
      </c>
      <c r="D39" s="479">
        <v>30787</v>
      </c>
      <c r="E39" s="492">
        <v>7.4459787433958568E-3</v>
      </c>
      <c r="F39" s="479">
        <v>2792007</v>
      </c>
      <c r="G39" s="492">
        <v>0.67525984257681604</v>
      </c>
      <c r="H39" s="493">
        <v>4134715</v>
      </c>
      <c r="J39" s="514"/>
      <c r="K39" s="514"/>
    </row>
    <row r="40" spans="1:11" x14ac:dyDescent="0.2">
      <c r="A40" s="489" t="s">
        <v>141</v>
      </c>
      <c r="B40" s="490">
        <v>129954</v>
      </c>
      <c r="C40" s="466">
        <v>0.21774951617362456</v>
      </c>
      <c r="D40" s="490">
        <v>1193</v>
      </c>
      <c r="E40" s="466">
        <v>1.9989778906007827E-3</v>
      </c>
      <c r="F40" s="490">
        <v>465658</v>
      </c>
      <c r="G40" s="466">
        <v>0.78025150593577464</v>
      </c>
      <c r="H40" s="467">
        <v>596805</v>
      </c>
      <c r="J40" s="514"/>
      <c r="K40" s="514"/>
    </row>
    <row r="41" spans="1:11" x14ac:dyDescent="0.2">
      <c r="A41" s="435" t="s">
        <v>168</v>
      </c>
      <c r="B41" s="494">
        <v>256675</v>
      </c>
      <c r="C41" s="492">
        <v>0.23591365472921055</v>
      </c>
      <c r="D41" s="494">
        <v>21871</v>
      </c>
      <c r="E41" s="492">
        <v>2.0101948154602374E-2</v>
      </c>
      <c r="F41" s="494">
        <v>809458</v>
      </c>
      <c r="G41" s="492">
        <v>0.74398439711618702</v>
      </c>
      <c r="H41" s="527">
        <v>1088004</v>
      </c>
      <c r="J41" s="514"/>
      <c r="K41" s="514"/>
    </row>
    <row r="42" spans="1:11" x14ac:dyDescent="0.2">
      <c r="A42" s="489" t="s">
        <v>132</v>
      </c>
      <c r="B42" s="490">
        <v>73550</v>
      </c>
      <c r="C42" s="466">
        <v>0.17495284241874981</v>
      </c>
      <c r="D42" s="490">
        <v>361</v>
      </c>
      <c r="E42" s="466">
        <v>8.5870803688876517E-4</v>
      </c>
      <c r="F42" s="490">
        <v>346488</v>
      </c>
      <c r="G42" s="466">
        <v>0.82418844954436143</v>
      </c>
      <c r="H42" s="467">
        <v>420399</v>
      </c>
      <c r="J42" s="514"/>
      <c r="K42" s="514"/>
    </row>
    <row r="43" spans="1:11" x14ac:dyDescent="0.2">
      <c r="A43" s="491" t="s">
        <v>170</v>
      </c>
      <c r="B43" s="479">
        <v>85524</v>
      </c>
      <c r="C43" s="492">
        <v>0.19062903301303269</v>
      </c>
      <c r="D43" s="479">
        <v>1390</v>
      </c>
      <c r="E43" s="492">
        <v>3.0982455905724177E-3</v>
      </c>
      <c r="F43" s="479">
        <v>361727</v>
      </c>
      <c r="G43" s="492">
        <v>0.80627272139639494</v>
      </c>
      <c r="H43" s="493">
        <v>448641</v>
      </c>
      <c r="J43" s="514"/>
      <c r="K43" s="514"/>
    </row>
    <row r="44" spans="1:11" x14ac:dyDescent="0.2">
      <c r="A44" s="489" t="s">
        <v>133</v>
      </c>
      <c r="B44" s="490">
        <v>23368</v>
      </c>
      <c r="C44" s="466">
        <v>0.30699299780606681</v>
      </c>
      <c r="D44" s="490">
        <v>136</v>
      </c>
      <c r="E44" s="466">
        <v>1.7866761255402725E-3</v>
      </c>
      <c r="F44" s="490">
        <v>52615</v>
      </c>
      <c r="G44" s="466">
        <v>0.6912203260683929</v>
      </c>
      <c r="H44" s="467">
        <v>76119</v>
      </c>
      <c r="J44" s="514"/>
      <c r="K44" s="514"/>
    </row>
    <row r="45" spans="1:11" x14ac:dyDescent="0.2">
      <c r="A45" s="435" t="s">
        <v>146</v>
      </c>
      <c r="B45" s="494">
        <v>57490</v>
      </c>
      <c r="C45" s="492">
        <v>0.22139894557259876</v>
      </c>
      <c r="D45" s="494">
        <v>5528</v>
      </c>
      <c r="E45" s="492">
        <v>2.1288804507311288E-2</v>
      </c>
      <c r="F45" s="494">
        <v>196649</v>
      </c>
      <c r="G45" s="492">
        <v>0.75731224992008994</v>
      </c>
      <c r="H45" s="527">
        <v>259667</v>
      </c>
      <c r="J45" s="514"/>
      <c r="K45" s="514"/>
    </row>
    <row r="46" spans="1:11" x14ac:dyDescent="0.2">
      <c r="A46" s="489" t="s">
        <v>143</v>
      </c>
      <c r="B46" s="490">
        <v>46786</v>
      </c>
      <c r="C46" s="466">
        <v>0.1971572209369456</v>
      </c>
      <c r="D46" s="490">
        <v>298</v>
      </c>
      <c r="E46" s="466">
        <v>1.2557784773053859E-3</v>
      </c>
      <c r="F46" s="490">
        <v>190219</v>
      </c>
      <c r="G46" s="466">
        <v>0.80158700058574905</v>
      </c>
      <c r="H46" s="467">
        <v>237303</v>
      </c>
      <c r="J46" s="514"/>
      <c r="K46" s="514"/>
    </row>
    <row r="47" spans="1:11" x14ac:dyDescent="0.2">
      <c r="A47" s="491" t="s">
        <v>172</v>
      </c>
      <c r="B47" s="479">
        <v>402773</v>
      </c>
      <c r="C47" s="492">
        <v>0.21018571476283116</v>
      </c>
      <c r="D47" s="479">
        <v>5492</v>
      </c>
      <c r="E47" s="492">
        <v>2.8659814473101937E-3</v>
      </c>
      <c r="F47" s="479">
        <v>1508007</v>
      </c>
      <c r="G47" s="492">
        <v>0.78694830378985869</v>
      </c>
      <c r="H47" s="493">
        <v>1916272</v>
      </c>
      <c r="J47" s="514"/>
      <c r="K47" s="514"/>
    </row>
    <row r="48" spans="1:11" x14ac:dyDescent="0.2">
      <c r="A48" s="489" t="s">
        <v>145</v>
      </c>
      <c r="B48" s="490">
        <v>65096</v>
      </c>
      <c r="C48" s="466">
        <v>0.33358272437507047</v>
      </c>
      <c r="D48" s="490">
        <v>380</v>
      </c>
      <c r="E48" s="466">
        <v>1.9472999149337405E-3</v>
      </c>
      <c r="F48" s="490">
        <v>129666</v>
      </c>
      <c r="G48" s="466">
        <v>0.66446997570999577</v>
      </c>
      <c r="H48" s="467">
        <v>195142</v>
      </c>
      <c r="J48" s="514"/>
      <c r="K48" s="514"/>
    </row>
    <row r="49" spans="1:11" x14ac:dyDescent="0.2">
      <c r="A49" s="435" t="s">
        <v>134</v>
      </c>
      <c r="B49" s="494">
        <v>41976</v>
      </c>
      <c r="C49" s="492">
        <v>0.25089657151054368</v>
      </c>
      <c r="D49" s="494">
        <v>688</v>
      </c>
      <c r="E49" s="492">
        <v>4.1122746616936833E-3</v>
      </c>
      <c r="F49" s="494">
        <v>124640</v>
      </c>
      <c r="G49" s="492">
        <v>0.7449911538277626</v>
      </c>
      <c r="H49" s="527">
        <v>167304</v>
      </c>
      <c r="J49" s="514"/>
      <c r="K49" s="514"/>
    </row>
    <row r="50" spans="1:11" x14ac:dyDescent="0.2">
      <c r="A50" s="489" t="s">
        <v>135</v>
      </c>
      <c r="B50" s="490">
        <v>36346</v>
      </c>
      <c r="C50" s="466">
        <v>0.27349822789763195</v>
      </c>
      <c r="D50" s="490">
        <v>272</v>
      </c>
      <c r="E50" s="466">
        <v>2.0467594229944389E-3</v>
      </c>
      <c r="F50" s="490">
        <v>96276</v>
      </c>
      <c r="G50" s="466">
        <v>0.72446253753019352</v>
      </c>
      <c r="H50" s="467">
        <v>132893</v>
      </c>
      <c r="J50" s="514"/>
      <c r="K50" s="514"/>
    </row>
    <row r="51" spans="1:11" x14ac:dyDescent="0.2">
      <c r="A51" s="491" t="s">
        <v>169</v>
      </c>
      <c r="B51" s="479">
        <v>54143</v>
      </c>
      <c r="C51" s="492">
        <v>0.16758543628918185</v>
      </c>
      <c r="D51" s="479">
        <v>1939</v>
      </c>
      <c r="E51" s="492">
        <v>6.0016652376987528E-3</v>
      </c>
      <c r="F51" s="479">
        <v>266994</v>
      </c>
      <c r="G51" s="492">
        <v>0.82640980323576119</v>
      </c>
      <c r="H51" s="493">
        <v>323077</v>
      </c>
      <c r="J51" s="514"/>
      <c r="K51" s="514"/>
    </row>
    <row r="52" spans="1:11" x14ac:dyDescent="0.2">
      <c r="A52" s="489" t="s">
        <v>128</v>
      </c>
      <c r="B52" s="490">
        <v>29902</v>
      </c>
      <c r="C52" s="466">
        <v>0.21634566686442763</v>
      </c>
      <c r="D52" s="490">
        <v>1068</v>
      </c>
      <c r="E52" s="466">
        <v>7.7271477563777913E-3</v>
      </c>
      <c r="F52" s="490">
        <v>107244</v>
      </c>
      <c r="G52" s="466">
        <v>0.77592718537919458</v>
      </c>
      <c r="H52" s="467">
        <v>138214</v>
      </c>
      <c r="J52" s="514"/>
      <c r="K52" s="514"/>
    </row>
    <row r="53" spans="1:11" x14ac:dyDescent="0.2">
      <c r="A53" s="435" t="s">
        <v>129</v>
      </c>
      <c r="B53" s="494">
        <v>2408</v>
      </c>
      <c r="C53" s="492">
        <v>5.096619891210024E-2</v>
      </c>
      <c r="D53" s="494">
        <v>0</v>
      </c>
      <c r="E53" s="492">
        <v>0</v>
      </c>
      <c r="F53" s="494">
        <v>44840</v>
      </c>
      <c r="G53" s="492">
        <v>0.94905496645289644</v>
      </c>
      <c r="H53" s="527">
        <v>47247</v>
      </c>
      <c r="J53" s="514"/>
      <c r="K53" s="514"/>
    </row>
    <row r="54" spans="1:11" x14ac:dyDescent="0.2">
      <c r="A54" s="489" t="s">
        <v>136</v>
      </c>
      <c r="B54" s="490">
        <v>14436</v>
      </c>
      <c r="C54" s="466">
        <v>0.2201415151884836</v>
      </c>
      <c r="D54" s="490">
        <v>476</v>
      </c>
      <c r="E54" s="466">
        <v>7.2587532023911184E-3</v>
      </c>
      <c r="F54" s="490">
        <v>50663</v>
      </c>
      <c r="G54" s="466">
        <v>0.77258448212760766</v>
      </c>
      <c r="H54" s="467">
        <v>65576</v>
      </c>
      <c r="J54" s="514"/>
      <c r="K54" s="514"/>
    </row>
    <row r="55" spans="1:11" x14ac:dyDescent="0.2">
      <c r="A55" s="491" t="s">
        <v>144</v>
      </c>
      <c r="B55" s="479">
        <v>11488</v>
      </c>
      <c r="C55" s="492">
        <v>5.3927689577798019E-2</v>
      </c>
      <c r="D55" s="479">
        <v>0</v>
      </c>
      <c r="E55" s="492">
        <v>0</v>
      </c>
      <c r="F55" s="479">
        <v>201537</v>
      </c>
      <c r="G55" s="492">
        <v>0.94606761615952983</v>
      </c>
      <c r="H55" s="493">
        <v>213026</v>
      </c>
      <c r="J55" s="514"/>
      <c r="K55" s="514"/>
    </row>
    <row r="56" spans="1:11" x14ac:dyDescent="0.2">
      <c r="A56" s="489" t="s">
        <v>137</v>
      </c>
      <c r="B56" s="490">
        <v>29833</v>
      </c>
      <c r="C56" s="466">
        <v>0.26131247481737119</v>
      </c>
      <c r="D56" s="490">
        <v>726</v>
      </c>
      <c r="E56" s="466">
        <v>6.3591612213793952E-3</v>
      </c>
      <c r="F56" s="490">
        <v>83607</v>
      </c>
      <c r="G56" s="466">
        <v>0.73232836396124945</v>
      </c>
      <c r="H56" s="467">
        <v>114166</v>
      </c>
      <c r="J56" s="514"/>
      <c r="K56" s="514"/>
    </row>
    <row r="57" spans="1:11" x14ac:dyDescent="0.2">
      <c r="A57" s="435" t="s">
        <v>138</v>
      </c>
      <c r="B57" s="494">
        <v>17410</v>
      </c>
      <c r="C57" s="492">
        <v>0.20008734427435296</v>
      </c>
      <c r="D57" s="494">
        <v>733</v>
      </c>
      <c r="E57" s="492">
        <v>8.4241254079897021E-3</v>
      </c>
      <c r="F57" s="494">
        <v>68869</v>
      </c>
      <c r="G57" s="492">
        <v>0.79148853031765731</v>
      </c>
      <c r="H57" s="527">
        <v>87012</v>
      </c>
      <c r="J57" s="514"/>
      <c r="K57" s="514"/>
    </row>
    <row r="58" spans="1:11" x14ac:dyDescent="0.2">
      <c r="A58" s="489" t="s">
        <v>139</v>
      </c>
      <c r="B58" s="490">
        <v>53199</v>
      </c>
      <c r="C58" s="466">
        <v>0.25971889295181927</v>
      </c>
      <c r="D58" s="490">
        <v>608</v>
      </c>
      <c r="E58" s="466">
        <v>2.9682717140304539E-3</v>
      </c>
      <c r="F58" s="490">
        <v>151027</v>
      </c>
      <c r="G58" s="466">
        <v>0.73731771735999574</v>
      </c>
      <c r="H58" s="467">
        <v>204833</v>
      </c>
      <c r="J58" s="514"/>
      <c r="K58" s="514"/>
    </row>
    <row r="59" spans="1:11" x14ac:dyDescent="0.2">
      <c r="A59" s="491" t="s">
        <v>140</v>
      </c>
      <c r="B59" s="479">
        <v>72755</v>
      </c>
      <c r="C59" s="492">
        <v>0.28745441543099393</v>
      </c>
      <c r="D59" s="479">
        <v>178</v>
      </c>
      <c r="E59" s="492">
        <v>7.0327655757978038E-4</v>
      </c>
      <c r="F59" s="479">
        <v>180168</v>
      </c>
      <c r="G59" s="492">
        <v>0.71184230801142623</v>
      </c>
      <c r="H59" s="493">
        <v>253101</v>
      </c>
      <c r="J59" s="514"/>
      <c r="K59" s="514"/>
    </row>
    <row r="60" spans="1:11" x14ac:dyDescent="0.2">
      <c r="A60" s="528" t="s">
        <v>167</v>
      </c>
      <c r="B60" s="497">
        <v>2929071</v>
      </c>
      <c r="C60" s="498">
        <v>0.24187310780582147</v>
      </c>
      <c r="D60" s="497">
        <v>77788</v>
      </c>
      <c r="E60" s="498">
        <v>6.4234787446255971E-3</v>
      </c>
      <c r="F60" s="497">
        <v>9103090</v>
      </c>
      <c r="G60" s="498">
        <v>0.75170341344955294</v>
      </c>
      <c r="H60" s="529">
        <v>12109949</v>
      </c>
      <c r="J60" s="514"/>
      <c r="K60" s="514"/>
    </row>
    <row r="61" spans="1:11" x14ac:dyDescent="0.2">
      <c r="A61" s="460" t="s">
        <v>24</v>
      </c>
    </row>
    <row r="62" spans="1:11" x14ac:dyDescent="0.2">
      <c r="A62" s="460" t="s">
        <v>348</v>
      </c>
    </row>
  </sheetData>
  <mergeCells count="22">
    <mergeCell ref="H35:H36"/>
    <mergeCell ref="A35:A36"/>
    <mergeCell ref="B35:C35"/>
    <mergeCell ref="D35:E35"/>
    <mergeCell ref="F35:G35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D19:E19"/>
    <mergeCell ref="F19:G19"/>
    <mergeCell ref="H19:H20"/>
    <mergeCell ref="A27:A28"/>
    <mergeCell ref="B27:C27"/>
    <mergeCell ref="D27:E27"/>
    <mergeCell ref="F27:G27"/>
    <mergeCell ref="H27:H28"/>
  </mergeCells>
  <phoneticPr fontId="0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6:JJ95"/>
  <sheetViews>
    <sheetView showGridLines="0" topLeftCell="O1" zoomScale="60" zoomScaleNormal="60" workbookViewId="0">
      <selection activeCell="AO53" sqref="AO53"/>
    </sheetView>
  </sheetViews>
  <sheetFormatPr baseColWidth="10" defaultRowHeight="12" x14ac:dyDescent="0.2"/>
  <cols>
    <col min="1" max="1" width="24" style="501" customWidth="1"/>
    <col min="2" max="32" width="9.28515625" style="501" customWidth="1"/>
    <col min="33" max="16384" width="11.42578125" style="501"/>
  </cols>
  <sheetData>
    <row r="6" spans="1:270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653"/>
      <c r="AO6" s="653"/>
      <c r="AP6" s="653"/>
      <c r="AQ6" s="653"/>
      <c r="AR6" s="653"/>
      <c r="AS6" s="653"/>
      <c r="AT6" s="653"/>
      <c r="AU6" s="653"/>
      <c r="AV6" s="653"/>
      <c r="AW6" s="653"/>
      <c r="AX6" s="653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499"/>
      <c r="BX6" s="499"/>
      <c r="BY6" s="499"/>
      <c r="BZ6" s="499"/>
      <c r="CA6" s="499"/>
      <c r="CB6" s="499"/>
      <c r="CC6" s="499"/>
      <c r="CD6" s="499"/>
      <c r="CE6" s="499"/>
      <c r="CF6" s="499"/>
      <c r="CG6" s="499"/>
      <c r="CH6" s="499"/>
      <c r="CI6" s="499"/>
      <c r="CJ6" s="499"/>
      <c r="CK6" s="499"/>
      <c r="CL6" s="499"/>
      <c r="CM6" s="499"/>
      <c r="CN6" s="499"/>
      <c r="CO6" s="499"/>
      <c r="CP6" s="499"/>
      <c r="CQ6" s="499"/>
      <c r="CR6" s="499"/>
      <c r="CS6" s="499"/>
      <c r="CT6" s="499"/>
      <c r="CU6" s="499"/>
      <c r="CV6" s="499"/>
      <c r="CW6" s="499"/>
      <c r="CX6" s="499"/>
      <c r="CY6" s="499"/>
      <c r="CZ6" s="499"/>
      <c r="DA6" s="499"/>
      <c r="DB6" s="499"/>
      <c r="DC6" s="499"/>
      <c r="DD6" s="499"/>
      <c r="DE6" s="499"/>
      <c r="DF6" s="499"/>
      <c r="DG6" s="499"/>
      <c r="DH6" s="499"/>
      <c r="DI6" s="499"/>
      <c r="DJ6" s="499"/>
      <c r="DK6" s="499"/>
      <c r="DL6" s="499"/>
      <c r="DM6" s="499"/>
      <c r="DN6" s="499"/>
      <c r="DO6" s="499"/>
      <c r="DP6" s="499"/>
      <c r="DQ6" s="499"/>
      <c r="DR6" s="499"/>
      <c r="DS6" s="499"/>
      <c r="DT6" s="499"/>
      <c r="DU6" s="499"/>
      <c r="DV6" s="499"/>
      <c r="DW6" s="499"/>
      <c r="DX6" s="499"/>
      <c r="DY6" s="499"/>
      <c r="DZ6" s="499"/>
      <c r="EA6" s="499"/>
      <c r="EB6" s="499"/>
      <c r="EC6" s="499"/>
      <c r="ED6" s="499"/>
      <c r="EE6" s="499"/>
      <c r="EF6" s="499"/>
      <c r="EG6" s="499"/>
      <c r="EH6" s="499"/>
      <c r="EI6" s="499"/>
      <c r="EJ6" s="499"/>
      <c r="EK6" s="499"/>
      <c r="EL6" s="499"/>
      <c r="EM6" s="499"/>
      <c r="EN6" s="499"/>
      <c r="EO6" s="499"/>
      <c r="EP6" s="499"/>
      <c r="EQ6" s="499"/>
      <c r="ER6" s="499"/>
      <c r="ES6" s="499"/>
      <c r="ET6" s="499"/>
      <c r="EU6" s="499"/>
      <c r="EV6" s="499"/>
      <c r="EW6" s="499"/>
      <c r="EX6" s="499"/>
      <c r="EY6" s="499"/>
      <c r="EZ6" s="499"/>
      <c r="FA6" s="499"/>
      <c r="FB6" s="499"/>
      <c r="FC6" s="499"/>
      <c r="FD6" s="499"/>
      <c r="FE6" s="499"/>
      <c r="FF6" s="499"/>
      <c r="FG6" s="499"/>
      <c r="FH6" s="499"/>
      <c r="FI6" s="499"/>
      <c r="FJ6" s="499"/>
      <c r="FK6" s="499"/>
      <c r="FL6" s="499"/>
      <c r="FM6" s="499"/>
      <c r="FN6" s="499"/>
      <c r="FO6" s="499"/>
      <c r="FP6" s="499"/>
      <c r="FQ6" s="499"/>
      <c r="FR6" s="499"/>
      <c r="FS6" s="499"/>
      <c r="FT6" s="499"/>
      <c r="FU6" s="499"/>
      <c r="FV6" s="499"/>
      <c r="FW6" s="499"/>
      <c r="FX6" s="499"/>
      <c r="FY6" s="499"/>
      <c r="FZ6" s="499"/>
      <c r="GA6" s="499"/>
      <c r="GB6" s="499"/>
      <c r="GC6" s="499"/>
      <c r="GD6" s="499"/>
      <c r="GE6" s="499"/>
      <c r="GF6" s="499"/>
      <c r="GG6" s="499"/>
      <c r="GH6" s="499"/>
      <c r="GI6" s="499"/>
      <c r="GJ6" s="499"/>
      <c r="GK6" s="499"/>
      <c r="GL6" s="499"/>
      <c r="GM6" s="499"/>
      <c r="GN6" s="499"/>
      <c r="GO6" s="499"/>
      <c r="GP6" s="499"/>
      <c r="GQ6" s="499"/>
      <c r="GR6" s="499"/>
      <c r="GS6" s="499"/>
      <c r="GT6" s="499"/>
      <c r="GU6" s="499"/>
      <c r="GV6" s="499"/>
      <c r="GW6" s="499"/>
      <c r="GX6" s="499"/>
      <c r="GY6" s="499"/>
      <c r="GZ6" s="499"/>
      <c r="HA6" s="499"/>
      <c r="HB6" s="499"/>
      <c r="HC6" s="499"/>
      <c r="HD6" s="499"/>
      <c r="HE6" s="499"/>
      <c r="HF6" s="499"/>
      <c r="HG6" s="499"/>
      <c r="HH6" s="499"/>
      <c r="HI6" s="499"/>
      <c r="HJ6" s="499"/>
      <c r="HK6" s="499"/>
      <c r="HL6" s="499"/>
      <c r="HM6" s="499"/>
      <c r="HN6" s="499"/>
      <c r="HO6" s="499"/>
      <c r="HP6" s="499"/>
      <c r="HQ6" s="499"/>
      <c r="HR6" s="499"/>
      <c r="HS6" s="499"/>
      <c r="HT6" s="499"/>
      <c r="HU6" s="499"/>
      <c r="HV6" s="499"/>
      <c r="HW6" s="499"/>
      <c r="HX6" s="499"/>
      <c r="HY6" s="499"/>
      <c r="HZ6" s="499"/>
      <c r="IA6" s="499"/>
      <c r="IB6" s="499"/>
      <c r="IC6" s="499"/>
      <c r="ID6" s="499"/>
      <c r="IE6" s="499"/>
      <c r="IF6" s="499"/>
      <c r="IG6" s="499"/>
      <c r="IH6" s="499"/>
      <c r="II6" s="499"/>
      <c r="IJ6" s="499"/>
      <c r="IK6" s="499"/>
      <c r="IL6" s="499"/>
      <c r="IM6" s="499"/>
      <c r="IN6" s="499"/>
      <c r="IO6" s="499"/>
      <c r="IP6" s="499"/>
      <c r="IQ6" s="499"/>
      <c r="IR6" s="499"/>
      <c r="IS6" s="499"/>
      <c r="IT6" s="499"/>
      <c r="IU6" s="499"/>
      <c r="IV6" s="499"/>
      <c r="IW6" s="499"/>
      <c r="IX6" s="499"/>
      <c r="IY6" s="499"/>
      <c r="IZ6" s="499"/>
      <c r="JA6" s="499"/>
      <c r="JB6" s="499"/>
      <c r="JC6" s="499"/>
      <c r="JD6" s="499"/>
      <c r="JE6" s="499"/>
      <c r="JF6" s="499"/>
      <c r="JG6" s="499"/>
      <c r="JH6" s="499"/>
    </row>
    <row r="7" spans="1:270" x14ac:dyDescent="0.2">
      <c r="A7" s="551" t="s">
        <v>188</v>
      </c>
      <c r="B7" s="551"/>
      <c r="C7" s="551"/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1"/>
      <c r="AG7" s="551"/>
      <c r="AH7" s="665"/>
      <c r="AI7" s="665"/>
      <c r="AJ7" s="424"/>
      <c r="AK7" s="424"/>
      <c r="AL7" s="553"/>
      <c r="AM7" s="553"/>
      <c r="AN7" s="572"/>
      <c r="AO7" s="572"/>
      <c r="AP7" s="572"/>
      <c r="AQ7" s="572"/>
      <c r="AR7" s="572"/>
      <c r="AS7" s="572"/>
      <c r="AT7" s="572"/>
      <c r="AU7" s="572"/>
      <c r="AV7" s="424"/>
      <c r="AW7" s="424"/>
      <c r="AX7" s="423"/>
    </row>
    <row r="8" spans="1:270" x14ac:dyDescent="0.2">
      <c r="A8" s="551" t="s">
        <v>346</v>
      </c>
      <c r="B8" s="551"/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665"/>
      <c r="AI8" s="665"/>
      <c r="AJ8" s="424"/>
      <c r="AK8" s="424"/>
      <c r="AL8" s="553"/>
      <c r="AM8" s="553"/>
      <c r="AN8" s="572"/>
      <c r="AO8" s="572"/>
      <c r="AP8" s="572"/>
      <c r="AQ8" s="572"/>
      <c r="AR8" s="572"/>
      <c r="AS8" s="572"/>
      <c r="AT8" s="572"/>
      <c r="AU8" s="572"/>
      <c r="AV8" s="424"/>
      <c r="AW8" s="424"/>
      <c r="AX8" s="423"/>
    </row>
    <row r="9" spans="1:270" x14ac:dyDescent="0.2">
      <c r="A9" s="551" t="s">
        <v>3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665"/>
      <c r="AI9" s="665"/>
      <c r="AJ9" s="424"/>
      <c r="AK9" s="424"/>
      <c r="AL9" s="553"/>
      <c r="AM9" s="553"/>
      <c r="AN9" s="572"/>
      <c r="AO9" s="572"/>
      <c r="AP9" s="572"/>
      <c r="AQ9" s="572"/>
      <c r="AR9" s="572"/>
      <c r="AS9" s="572"/>
      <c r="AT9" s="572"/>
      <c r="AU9" s="572"/>
      <c r="AV9" s="424"/>
      <c r="AW9" s="424"/>
      <c r="AX9" s="423"/>
    </row>
    <row r="10" spans="1:270" x14ac:dyDescent="0.2">
      <c r="A10" s="585" t="s">
        <v>347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1"/>
      <c r="AF10" s="551"/>
      <c r="AG10" s="551"/>
      <c r="AH10" s="665"/>
      <c r="AI10" s="665"/>
      <c r="AJ10" s="424"/>
      <c r="AK10" s="424"/>
      <c r="AL10" s="553"/>
      <c r="AM10" s="553"/>
      <c r="AN10" s="572"/>
      <c r="AO10" s="572"/>
      <c r="AP10" s="572"/>
      <c r="AQ10" s="572"/>
      <c r="AR10" s="572"/>
      <c r="AS10" s="572"/>
      <c r="AT10" s="572"/>
      <c r="AU10" s="572"/>
      <c r="AV10" s="424"/>
      <c r="AW10" s="424"/>
      <c r="AX10" s="423"/>
    </row>
    <row r="11" spans="1:270" ht="14.25" x14ac:dyDescent="0.25">
      <c r="A11" s="654" t="s">
        <v>13</v>
      </c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1"/>
      <c r="AC11" s="661"/>
      <c r="AD11" s="661"/>
      <c r="AE11" s="661"/>
      <c r="AF11" s="661"/>
      <c r="AG11" s="661"/>
      <c r="AH11" s="661"/>
      <c r="AI11" s="661"/>
      <c r="AJ11" s="661"/>
      <c r="AK11" s="661"/>
      <c r="AL11" s="661"/>
      <c r="AM11" s="661"/>
      <c r="AN11" s="661"/>
      <c r="AO11" s="661"/>
      <c r="AP11" s="661"/>
      <c r="AQ11" s="661"/>
      <c r="AR11" s="661"/>
      <c r="AS11" s="661"/>
      <c r="AT11" s="661"/>
      <c r="AU11" s="661"/>
      <c r="AV11" s="661"/>
      <c r="AW11" s="661"/>
      <c r="AX11" s="661"/>
    </row>
    <row r="12" spans="1:270" x14ac:dyDescent="0.2">
      <c r="A12" s="655"/>
      <c r="B12" s="660">
        <v>43891</v>
      </c>
      <c r="C12" s="651"/>
      <c r="D12" s="660">
        <v>43922</v>
      </c>
      <c r="E12" s="651"/>
      <c r="F12" s="660">
        <v>43952</v>
      </c>
      <c r="G12" s="651"/>
      <c r="H12" s="660">
        <v>43983</v>
      </c>
      <c r="I12" s="651"/>
      <c r="J12" s="660">
        <v>44013</v>
      </c>
      <c r="K12" s="651"/>
      <c r="L12" s="660">
        <v>44044</v>
      </c>
      <c r="M12" s="651"/>
      <c r="N12" s="660">
        <v>44075</v>
      </c>
      <c r="O12" s="651"/>
      <c r="P12" s="660">
        <v>44105</v>
      </c>
      <c r="Q12" s="651"/>
      <c r="R12" s="660">
        <v>44136</v>
      </c>
      <c r="S12" s="651"/>
      <c r="T12" s="660">
        <v>44166</v>
      </c>
      <c r="U12" s="651"/>
      <c r="V12" s="660">
        <v>44197</v>
      </c>
      <c r="W12" s="651"/>
      <c r="X12" s="660">
        <v>44228</v>
      </c>
      <c r="Y12" s="651"/>
      <c r="Z12" s="660">
        <v>44256</v>
      </c>
      <c r="AA12" s="651"/>
      <c r="AB12" s="660">
        <v>44287</v>
      </c>
      <c r="AC12" s="651"/>
      <c r="AD12" s="660">
        <v>44317</v>
      </c>
      <c r="AE12" s="651"/>
      <c r="AF12" s="660">
        <v>44348</v>
      </c>
      <c r="AG12" s="651"/>
      <c r="AH12" s="660">
        <v>44378</v>
      </c>
      <c r="AI12" s="651"/>
      <c r="AJ12" s="660">
        <v>44409</v>
      </c>
      <c r="AK12" s="662"/>
      <c r="AL12" s="660">
        <v>44440</v>
      </c>
      <c r="AM12" s="662"/>
      <c r="AN12" s="660">
        <v>44470</v>
      </c>
      <c r="AO12" s="662"/>
      <c r="AP12" s="660">
        <v>44501</v>
      </c>
      <c r="AQ12" s="662"/>
      <c r="AR12" s="660">
        <v>44531</v>
      </c>
      <c r="AS12" s="662"/>
      <c r="AT12" s="660">
        <v>44562</v>
      </c>
      <c r="AU12" s="662"/>
      <c r="AV12" s="660">
        <v>44593</v>
      </c>
      <c r="AW12" s="662"/>
      <c r="AX12" s="663" t="s">
        <v>11</v>
      </c>
    </row>
    <row r="13" spans="1:270" s="224" customFormat="1" ht="27" customHeight="1" x14ac:dyDescent="0.2">
      <c r="A13" s="656"/>
      <c r="B13" s="286" t="s">
        <v>184</v>
      </c>
      <c r="C13" s="287" t="s">
        <v>12</v>
      </c>
      <c r="D13" s="286" t="s">
        <v>184</v>
      </c>
      <c r="E13" s="287" t="s">
        <v>12</v>
      </c>
      <c r="F13" s="286" t="s">
        <v>184</v>
      </c>
      <c r="G13" s="287" t="s">
        <v>12</v>
      </c>
      <c r="H13" s="286" t="s">
        <v>184</v>
      </c>
      <c r="I13" s="287" t="s">
        <v>12</v>
      </c>
      <c r="J13" s="286" t="s">
        <v>184</v>
      </c>
      <c r="K13" s="287" t="s">
        <v>12</v>
      </c>
      <c r="L13" s="286" t="s">
        <v>184</v>
      </c>
      <c r="M13" s="287" t="s">
        <v>12</v>
      </c>
      <c r="N13" s="286" t="s">
        <v>184</v>
      </c>
      <c r="O13" s="287" t="s">
        <v>12</v>
      </c>
      <c r="P13" s="286" t="s">
        <v>184</v>
      </c>
      <c r="Q13" s="287" t="s">
        <v>12</v>
      </c>
      <c r="R13" s="286" t="s">
        <v>184</v>
      </c>
      <c r="S13" s="287" t="s">
        <v>12</v>
      </c>
      <c r="T13" s="286" t="s">
        <v>184</v>
      </c>
      <c r="U13" s="287" t="s">
        <v>12</v>
      </c>
      <c r="V13" s="286" t="s">
        <v>184</v>
      </c>
      <c r="W13" s="287" t="s">
        <v>12</v>
      </c>
      <c r="X13" s="286" t="s">
        <v>184</v>
      </c>
      <c r="Y13" s="287" t="s">
        <v>12</v>
      </c>
      <c r="Z13" s="286" t="s">
        <v>184</v>
      </c>
      <c r="AA13" s="287" t="s">
        <v>12</v>
      </c>
      <c r="AB13" s="286" t="s">
        <v>184</v>
      </c>
      <c r="AC13" s="287" t="s">
        <v>12</v>
      </c>
      <c r="AD13" s="286" t="s">
        <v>184</v>
      </c>
      <c r="AE13" s="287" t="s">
        <v>12</v>
      </c>
      <c r="AF13" s="286" t="s">
        <v>184</v>
      </c>
      <c r="AG13" s="287" t="s">
        <v>12</v>
      </c>
      <c r="AH13" s="286" t="s">
        <v>184</v>
      </c>
      <c r="AI13" s="287" t="s">
        <v>12</v>
      </c>
      <c r="AJ13" s="286" t="s">
        <v>184</v>
      </c>
      <c r="AK13" s="287" t="s">
        <v>12</v>
      </c>
      <c r="AL13" s="286" t="s">
        <v>184</v>
      </c>
      <c r="AM13" s="287" t="s">
        <v>12</v>
      </c>
      <c r="AN13" s="286" t="s">
        <v>184</v>
      </c>
      <c r="AO13" s="287" t="s">
        <v>12</v>
      </c>
      <c r="AP13" s="286" t="s">
        <v>184</v>
      </c>
      <c r="AQ13" s="287" t="s">
        <v>12</v>
      </c>
      <c r="AR13" s="286" t="s">
        <v>184</v>
      </c>
      <c r="AS13" s="287" t="s">
        <v>12</v>
      </c>
      <c r="AT13" s="286" t="s">
        <v>184</v>
      </c>
      <c r="AU13" s="287" t="s">
        <v>12</v>
      </c>
      <c r="AV13" s="286" t="s">
        <v>184</v>
      </c>
      <c r="AW13" s="287" t="s">
        <v>12</v>
      </c>
      <c r="AX13" s="663"/>
      <c r="AY13" s="312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7"/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297"/>
      <c r="CU13" s="297"/>
      <c r="CV13" s="297"/>
      <c r="CW13" s="297"/>
      <c r="CX13" s="297"/>
      <c r="CY13" s="297"/>
      <c r="CZ13" s="297"/>
      <c r="DA13" s="297"/>
      <c r="DB13" s="297"/>
      <c r="DC13" s="297"/>
      <c r="DD13" s="297"/>
      <c r="DE13" s="297"/>
      <c r="DF13" s="297"/>
      <c r="DG13" s="297"/>
      <c r="DH13" s="297"/>
      <c r="DI13" s="297"/>
      <c r="DJ13" s="297"/>
      <c r="DK13" s="297"/>
      <c r="DL13" s="297"/>
      <c r="DM13" s="297"/>
      <c r="DN13" s="297"/>
      <c r="DO13" s="297"/>
      <c r="DP13" s="297"/>
      <c r="DQ13" s="297"/>
      <c r="DR13" s="297"/>
      <c r="DS13" s="297"/>
      <c r="DT13" s="297"/>
      <c r="DU13" s="297"/>
      <c r="DV13" s="297"/>
      <c r="DW13" s="297"/>
      <c r="DX13" s="297"/>
      <c r="DY13" s="297"/>
      <c r="DZ13" s="297"/>
      <c r="EA13" s="297"/>
      <c r="EB13" s="297"/>
      <c r="EC13" s="297"/>
      <c r="ED13" s="297"/>
      <c r="EE13" s="297"/>
      <c r="EF13" s="297"/>
      <c r="EG13" s="297"/>
      <c r="EH13" s="297"/>
      <c r="EI13" s="297"/>
      <c r="EJ13" s="297"/>
      <c r="EK13" s="297"/>
      <c r="EL13" s="297"/>
      <c r="EM13" s="297"/>
      <c r="EN13" s="297"/>
      <c r="EO13" s="297"/>
      <c r="EP13" s="297"/>
      <c r="EQ13" s="297"/>
      <c r="ER13" s="297"/>
      <c r="ES13" s="297"/>
      <c r="ET13" s="297"/>
      <c r="EU13" s="297"/>
      <c r="EV13" s="297"/>
      <c r="EW13" s="297"/>
      <c r="EX13" s="297"/>
      <c r="EY13" s="297"/>
      <c r="EZ13" s="297"/>
      <c r="FA13" s="297"/>
      <c r="FB13" s="297"/>
      <c r="FC13" s="297"/>
      <c r="FD13" s="297"/>
      <c r="FE13" s="297"/>
      <c r="FF13" s="297"/>
      <c r="FG13" s="297"/>
      <c r="FH13" s="297"/>
      <c r="FI13" s="297"/>
      <c r="FJ13" s="297"/>
      <c r="FK13" s="297"/>
      <c r="FL13" s="297"/>
      <c r="FM13" s="297"/>
      <c r="FN13" s="297"/>
      <c r="FO13" s="297"/>
      <c r="FP13" s="297"/>
      <c r="FQ13" s="297"/>
      <c r="FR13" s="297"/>
      <c r="FS13" s="297"/>
      <c r="FT13" s="297"/>
      <c r="FU13" s="297"/>
      <c r="FV13" s="297"/>
      <c r="FW13" s="297"/>
      <c r="FX13" s="297"/>
      <c r="FY13" s="297"/>
      <c r="FZ13" s="297"/>
      <c r="GA13" s="297"/>
      <c r="GB13" s="297"/>
      <c r="GC13" s="297"/>
      <c r="GD13" s="297"/>
      <c r="GE13" s="297"/>
      <c r="GF13" s="297"/>
      <c r="GG13" s="297"/>
      <c r="GH13" s="297"/>
      <c r="GI13" s="297"/>
      <c r="GJ13" s="297"/>
      <c r="GK13" s="297"/>
      <c r="GL13" s="297"/>
      <c r="GM13" s="297"/>
      <c r="GN13" s="297"/>
      <c r="GO13" s="297"/>
      <c r="GP13" s="297"/>
      <c r="GQ13" s="297"/>
      <c r="GR13" s="297"/>
      <c r="GS13" s="297"/>
      <c r="GT13" s="297"/>
      <c r="GU13" s="297"/>
      <c r="GV13" s="297"/>
      <c r="GW13" s="297"/>
      <c r="GX13" s="297"/>
      <c r="GY13" s="297"/>
      <c r="GZ13" s="297"/>
      <c r="HA13" s="297"/>
      <c r="HB13" s="297"/>
      <c r="HC13" s="297"/>
      <c r="HD13" s="297"/>
      <c r="HE13" s="297"/>
      <c r="HF13" s="297"/>
      <c r="HG13" s="297"/>
      <c r="HH13" s="297"/>
      <c r="HI13" s="297"/>
      <c r="HJ13" s="297"/>
      <c r="HK13" s="297"/>
      <c r="HL13" s="297"/>
      <c r="HM13" s="297"/>
      <c r="HN13" s="297"/>
      <c r="HO13" s="297"/>
      <c r="HP13" s="297"/>
      <c r="HQ13" s="297"/>
      <c r="HR13" s="297"/>
      <c r="HS13" s="297"/>
      <c r="HT13" s="297"/>
      <c r="HU13" s="297"/>
      <c r="HV13" s="297"/>
      <c r="HW13" s="297"/>
      <c r="HX13" s="297"/>
      <c r="HY13" s="297"/>
      <c r="HZ13" s="297"/>
      <c r="IA13" s="297"/>
      <c r="IB13" s="297"/>
      <c r="IC13" s="297"/>
      <c r="ID13" s="297"/>
      <c r="IE13" s="297"/>
      <c r="IF13" s="297"/>
      <c r="IG13" s="297"/>
      <c r="IH13" s="297"/>
      <c r="II13" s="297"/>
      <c r="IJ13" s="297"/>
      <c r="IK13" s="297"/>
      <c r="IL13" s="297"/>
      <c r="IM13" s="297"/>
      <c r="IN13" s="297"/>
      <c r="IO13" s="297"/>
      <c r="IP13" s="297"/>
      <c r="IQ13" s="297"/>
      <c r="IR13" s="297"/>
      <c r="IS13" s="297"/>
      <c r="IT13" s="297"/>
      <c r="IU13" s="297"/>
      <c r="IV13" s="297"/>
      <c r="IW13" s="297"/>
      <c r="IX13" s="297"/>
      <c r="IY13" s="297"/>
      <c r="IZ13" s="297"/>
      <c r="JA13" s="297"/>
      <c r="JB13" s="297"/>
      <c r="JC13" s="297"/>
      <c r="JD13" s="297"/>
      <c r="JE13" s="297"/>
      <c r="JF13" s="297"/>
      <c r="JG13" s="297"/>
      <c r="JH13" s="297"/>
      <c r="JI13" s="297"/>
      <c r="JJ13" s="297"/>
    </row>
    <row r="14" spans="1:270" ht="24" x14ac:dyDescent="0.2">
      <c r="A14" s="502" t="s">
        <v>3</v>
      </c>
      <c r="B14" s="503">
        <v>20952</v>
      </c>
      <c r="C14" s="530">
        <v>7.1083921232284152E-3</v>
      </c>
      <c r="D14" s="503">
        <v>67458</v>
      </c>
      <c r="E14" s="530">
        <v>2.288649846548026E-2</v>
      </c>
      <c r="F14" s="503">
        <v>75677</v>
      </c>
      <c r="G14" s="530">
        <v>4.4622531214567454E-2</v>
      </c>
      <c r="H14" s="503">
        <v>101795</v>
      </c>
      <c r="I14" s="530">
        <v>3.4536024063766539E-2</v>
      </c>
      <c r="J14" s="503">
        <v>20952</v>
      </c>
      <c r="K14" s="530">
        <v>7.1083921232284152E-3</v>
      </c>
      <c r="L14" s="503">
        <v>98619</v>
      </c>
      <c r="M14" s="530">
        <v>3.3458501470058376E-2</v>
      </c>
      <c r="N14" s="503">
        <v>99848</v>
      </c>
      <c r="O14" s="530">
        <v>3.3875464715545568E-2</v>
      </c>
      <c r="P14" s="503">
        <v>131525</v>
      </c>
      <c r="Q14" s="530">
        <v>4.4622531214567454E-2</v>
      </c>
      <c r="R14" s="503">
        <v>48983</v>
      </c>
      <c r="S14" s="530">
        <v>1.6618478969649554E-2</v>
      </c>
      <c r="T14" s="503">
        <v>130975</v>
      </c>
      <c r="U14" s="530">
        <v>4.4435932528629325E-2</v>
      </c>
      <c r="V14" s="503">
        <v>170514</v>
      </c>
      <c r="W14" s="530">
        <v>5.7850342425552211E-2</v>
      </c>
      <c r="X14" s="503">
        <v>122358</v>
      </c>
      <c r="Y14" s="530">
        <v>4.1512440025485986E-2</v>
      </c>
      <c r="Z14" s="503">
        <v>184740</v>
      </c>
      <c r="AA14" s="530">
        <v>6.2676802254926375E-2</v>
      </c>
      <c r="AB14" s="503">
        <v>154652</v>
      </c>
      <c r="AC14" s="530">
        <v>5.2468836323096645E-2</v>
      </c>
      <c r="AD14" s="503">
        <v>279274</v>
      </c>
      <c r="AE14" s="530">
        <v>9.474938439397157E-2</v>
      </c>
      <c r="AF14" s="503">
        <v>247740</v>
      </c>
      <c r="AG14" s="530">
        <v>0</v>
      </c>
      <c r="AH14" s="503">
        <v>131540</v>
      </c>
      <c r="AI14" s="530">
        <v>4.4627620269638492E-2</v>
      </c>
      <c r="AJ14" s="503">
        <v>137649</v>
      </c>
      <c r="AK14" s="530">
        <v>4.6700222764903973E-2</v>
      </c>
      <c r="AL14" s="503">
        <v>39202</v>
      </c>
      <c r="AM14" s="530">
        <v>1.3300075792993525E-2</v>
      </c>
      <c r="AN14" s="503">
        <v>52255</v>
      </c>
      <c r="AO14" s="530">
        <v>1.7728571515812374E-2</v>
      </c>
      <c r="AP14" s="503">
        <v>80668</v>
      </c>
      <c r="AQ14" s="530">
        <v>2.7368259631375992E-2</v>
      </c>
      <c r="AR14" s="503">
        <v>188365</v>
      </c>
      <c r="AS14" s="530">
        <v>6.3906657230427669E-2</v>
      </c>
      <c r="AT14" s="503">
        <v>380275</v>
      </c>
      <c r="AU14" s="530">
        <v>0.12901602780931107</v>
      </c>
      <c r="AV14" s="503">
        <v>141661</v>
      </c>
      <c r="AW14" s="530">
        <v>4.8061375361238091E-2</v>
      </c>
      <c r="AX14" s="504">
        <v>2947502</v>
      </c>
    </row>
    <row r="15" spans="1:270" x14ac:dyDescent="0.2">
      <c r="A15" s="505" t="s">
        <v>4</v>
      </c>
      <c r="B15" s="506">
        <v>4403</v>
      </c>
      <c r="C15" s="542">
        <v>3.4166452625183229E-3</v>
      </c>
      <c r="D15" s="506">
        <v>33542</v>
      </c>
      <c r="E15" s="542">
        <v>2.6027961706879307E-2</v>
      </c>
      <c r="F15" s="506">
        <v>47056</v>
      </c>
      <c r="G15" s="542">
        <v>4.518771373432421E-2</v>
      </c>
      <c r="H15" s="506">
        <v>51071</v>
      </c>
      <c r="I15" s="542">
        <v>3.9630136316618957E-2</v>
      </c>
      <c r="J15" s="506">
        <v>4403</v>
      </c>
      <c r="K15" s="542">
        <v>3.4166452625183229E-3</v>
      </c>
      <c r="L15" s="506">
        <v>57518</v>
      </c>
      <c r="M15" s="542">
        <v>4.4632887170004291E-2</v>
      </c>
      <c r="N15" s="506">
        <v>53905</v>
      </c>
      <c r="O15" s="542">
        <v>4.1829267062468818E-2</v>
      </c>
      <c r="P15" s="506">
        <v>58233</v>
      </c>
      <c r="Q15" s="542">
        <v>4.518771373432421E-2</v>
      </c>
      <c r="R15" s="506">
        <v>22121</v>
      </c>
      <c r="S15" s="542">
        <v>1.7165480320728552E-2</v>
      </c>
      <c r="T15" s="506">
        <v>47019</v>
      </c>
      <c r="U15" s="542">
        <v>3.6485860458403137E-2</v>
      </c>
      <c r="V15" s="506">
        <v>63384</v>
      </c>
      <c r="W15" s="542">
        <v>4.9184792941054142E-2</v>
      </c>
      <c r="X15" s="506">
        <v>60031</v>
      </c>
      <c r="Y15" s="542">
        <v>4.6582927947816814E-2</v>
      </c>
      <c r="Z15" s="506">
        <v>97069</v>
      </c>
      <c r="AA15" s="542">
        <v>7.5323719960797425E-2</v>
      </c>
      <c r="AB15" s="506">
        <v>84129</v>
      </c>
      <c r="AC15" s="542">
        <v>6.5282523118420158E-2</v>
      </c>
      <c r="AD15" s="506">
        <v>109332</v>
      </c>
      <c r="AE15" s="542">
        <v>8.4839577524790655E-2</v>
      </c>
      <c r="AF15" s="506">
        <v>90316</v>
      </c>
      <c r="AG15" s="542">
        <v>0</v>
      </c>
      <c r="AH15" s="506">
        <v>61425</v>
      </c>
      <c r="AI15" s="542">
        <v>4.7664645752938446E-2</v>
      </c>
      <c r="AJ15" s="506">
        <v>66520</v>
      </c>
      <c r="AK15" s="542">
        <v>5.1618270011973388E-2</v>
      </c>
      <c r="AL15" s="506">
        <v>29929</v>
      </c>
      <c r="AM15" s="542">
        <v>2.3224341599343831E-2</v>
      </c>
      <c r="AN15" s="506">
        <v>20545</v>
      </c>
      <c r="AO15" s="542">
        <v>1.5942533935598215E-2</v>
      </c>
      <c r="AP15" s="506">
        <v>30259</v>
      </c>
      <c r="AQ15" s="542">
        <v>2.3480415398260717E-2</v>
      </c>
      <c r="AR15" s="506">
        <v>86711</v>
      </c>
      <c r="AS15" s="542">
        <v>6.7286106599642584E-2</v>
      </c>
      <c r="AT15" s="506">
        <v>105709</v>
      </c>
      <c r="AU15" s="542">
        <v>8.2028197605166789E-2</v>
      </c>
      <c r="AV15" s="506">
        <v>52008</v>
      </c>
      <c r="AW15" s="542">
        <v>4.0357230709301146E-2</v>
      </c>
      <c r="AX15" s="508">
        <v>1288691</v>
      </c>
    </row>
    <row r="16" spans="1:270" x14ac:dyDescent="0.2">
      <c r="A16" s="509" t="s">
        <v>5</v>
      </c>
      <c r="B16" s="510">
        <v>16549</v>
      </c>
      <c r="C16" s="531">
        <v>9.9764228715628241E-3</v>
      </c>
      <c r="D16" s="510">
        <v>33916</v>
      </c>
      <c r="E16" s="531">
        <v>2.0445970035163741E-2</v>
      </c>
      <c r="F16" s="510">
        <v>28621</v>
      </c>
      <c r="G16" s="531">
        <v>4.4183454293466824E-2</v>
      </c>
      <c r="H16" s="510">
        <v>50724</v>
      </c>
      <c r="I16" s="531">
        <v>3.05785288378242E-2</v>
      </c>
      <c r="J16" s="510">
        <v>16549</v>
      </c>
      <c r="K16" s="531">
        <v>9.9764228715628241E-3</v>
      </c>
      <c r="L16" s="510">
        <v>41101</v>
      </c>
      <c r="M16" s="531">
        <v>2.4777385729899307E-2</v>
      </c>
      <c r="N16" s="510">
        <v>45943</v>
      </c>
      <c r="O16" s="531">
        <v>2.769634394756244E-2</v>
      </c>
      <c r="P16" s="510">
        <v>73292</v>
      </c>
      <c r="Q16" s="531">
        <v>4.4183454293466824E-2</v>
      </c>
      <c r="R16" s="510">
        <v>26862</v>
      </c>
      <c r="S16" s="531">
        <v>1.6193526568126206E-2</v>
      </c>
      <c r="T16" s="510">
        <v>83956</v>
      </c>
      <c r="U16" s="531">
        <v>5.0612155332946308E-2</v>
      </c>
      <c r="V16" s="510">
        <v>107130</v>
      </c>
      <c r="W16" s="531">
        <v>6.4582402696871433E-2</v>
      </c>
      <c r="X16" s="510">
        <v>62327</v>
      </c>
      <c r="Y16" s="531">
        <v>3.7573297982711716E-2</v>
      </c>
      <c r="Z16" s="510">
        <v>87671</v>
      </c>
      <c r="AA16" s="531">
        <v>5.2851711255833246E-2</v>
      </c>
      <c r="AB16" s="510">
        <v>70523</v>
      </c>
      <c r="AC16" s="531">
        <v>4.2514186366017587E-2</v>
      </c>
      <c r="AD16" s="510">
        <v>169942</v>
      </c>
      <c r="AE16" s="531">
        <v>0.1024480787744957</v>
      </c>
      <c r="AF16" s="510">
        <v>157424</v>
      </c>
      <c r="AG16" s="531">
        <v>9.4901709718587593E-2</v>
      </c>
      <c r="AH16" s="510">
        <v>70115</v>
      </c>
      <c r="AI16" s="531">
        <v>4.2268227061431352E-2</v>
      </c>
      <c r="AJ16" s="510">
        <v>71129</v>
      </c>
      <c r="AK16" s="531">
        <v>4.2879508274300086E-2</v>
      </c>
      <c r="AL16" s="510">
        <v>9273</v>
      </c>
      <c r="AM16" s="531">
        <v>5.5901486064416014E-3</v>
      </c>
      <c r="AN16" s="510">
        <v>31710</v>
      </c>
      <c r="AO16" s="531">
        <v>1.9116101834386195E-2</v>
      </c>
      <c r="AP16" s="510">
        <v>50410</v>
      </c>
      <c r="AQ16" s="531">
        <v>3.0389236627922048E-2</v>
      </c>
      <c r="AR16" s="510">
        <v>101654</v>
      </c>
      <c r="AS16" s="531">
        <v>6.1281243010807139E-2</v>
      </c>
      <c r="AT16" s="510">
        <v>274566</v>
      </c>
      <c r="AU16" s="531">
        <v>0.16551976084074677</v>
      </c>
      <c r="AV16" s="510">
        <v>89653</v>
      </c>
      <c r="AW16" s="531">
        <v>5.4046542975661485E-2</v>
      </c>
      <c r="AX16" s="511">
        <v>1658811</v>
      </c>
    </row>
    <row r="17" spans="1:268" x14ac:dyDescent="0.2">
      <c r="A17" s="501" t="s">
        <v>24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</row>
    <row r="18" spans="1:268" x14ac:dyDescent="0.2"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</row>
    <row r="19" spans="1:268" x14ac:dyDescent="0.2">
      <c r="A19" s="649" t="s">
        <v>14</v>
      </c>
      <c r="B19" s="660">
        <v>43891</v>
      </c>
      <c r="C19" s="651"/>
      <c r="D19" s="660">
        <v>43922</v>
      </c>
      <c r="E19" s="651"/>
      <c r="F19" s="660">
        <v>43952</v>
      </c>
      <c r="G19" s="651"/>
      <c r="H19" s="660">
        <v>43983</v>
      </c>
      <c r="I19" s="651"/>
      <c r="J19" s="660">
        <v>44013</v>
      </c>
      <c r="K19" s="651"/>
      <c r="L19" s="660">
        <v>44044</v>
      </c>
      <c r="M19" s="651"/>
      <c r="N19" s="660">
        <v>44075</v>
      </c>
      <c r="O19" s="651"/>
      <c r="P19" s="660">
        <v>44105</v>
      </c>
      <c r="Q19" s="651"/>
      <c r="R19" s="660">
        <v>44136</v>
      </c>
      <c r="S19" s="651"/>
      <c r="T19" s="660">
        <v>44166</v>
      </c>
      <c r="U19" s="651"/>
      <c r="V19" s="660">
        <v>44197</v>
      </c>
      <c r="W19" s="651"/>
      <c r="X19" s="660">
        <v>44228</v>
      </c>
      <c r="Y19" s="651"/>
      <c r="Z19" s="660">
        <v>44256</v>
      </c>
      <c r="AA19" s="651"/>
      <c r="AB19" s="660">
        <v>44287</v>
      </c>
      <c r="AC19" s="651"/>
      <c r="AD19" s="660">
        <v>44317</v>
      </c>
      <c r="AE19" s="651"/>
      <c r="AF19" s="660">
        <v>44348</v>
      </c>
      <c r="AG19" s="651"/>
      <c r="AH19" s="660">
        <v>44378</v>
      </c>
      <c r="AI19" s="651"/>
      <c r="AJ19" s="660">
        <v>44409</v>
      </c>
      <c r="AK19" s="662"/>
      <c r="AL19" s="660">
        <v>44440</v>
      </c>
      <c r="AM19" s="662"/>
      <c r="AN19" s="660">
        <v>44470</v>
      </c>
      <c r="AO19" s="662"/>
      <c r="AP19" s="660">
        <v>44501</v>
      </c>
      <c r="AQ19" s="662"/>
      <c r="AR19" s="660">
        <v>44531</v>
      </c>
      <c r="AS19" s="662"/>
      <c r="AT19" s="660">
        <v>44562</v>
      </c>
      <c r="AU19" s="662"/>
      <c r="AV19" s="660">
        <v>44593</v>
      </c>
      <c r="AW19" s="662"/>
      <c r="AX19" s="663" t="s">
        <v>11</v>
      </c>
    </row>
    <row r="20" spans="1:268" s="224" customFormat="1" ht="24" x14ac:dyDescent="0.2">
      <c r="A20" s="649"/>
      <c r="B20" s="286" t="s">
        <v>184</v>
      </c>
      <c r="C20" s="287" t="s">
        <v>12</v>
      </c>
      <c r="D20" s="286" t="s">
        <v>184</v>
      </c>
      <c r="E20" s="287" t="s">
        <v>12</v>
      </c>
      <c r="F20" s="286" t="s">
        <v>184</v>
      </c>
      <c r="G20" s="287" t="s">
        <v>12</v>
      </c>
      <c r="H20" s="286" t="s">
        <v>184</v>
      </c>
      <c r="I20" s="287" t="s">
        <v>12</v>
      </c>
      <c r="J20" s="286" t="s">
        <v>184</v>
      </c>
      <c r="K20" s="287" t="s">
        <v>12</v>
      </c>
      <c r="L20" s="286" t="s">
        <v>184</v>
      </c>
      <c r="M20" s="287" t="s">
        <v>12</v>
      </c>
      <c r="N20" s="286" t="s">
        <v>184</v>
      </c>
      <c r="O20" s="287" t="s">
        <v>12</v>
      </c>
      <c r="P20" s="286" t="s">
        <v>184</v>
      </c>
      <c r="Q20" s="287" t="s">
        <v>12</v>
      </c>
      <c r="R20" s="286" t="s">
        <v>184</v>
      </c>
      <c r="S20" s="287" t="s">
        <v>12</v>
      </c>
      <c r="T20" s="286" t="s">
        <v>184</v>
      </c>
      <c r="U20" s="287" t="s">
        <v>12</v>
      </c>
      <c r="V20" s="286" t="s">
        <v>184</v>
      </c>
      <c r="W20" s="287" t="s">
        <v>12</v>
      </c>
      <c r="X20" s="286" t="s">
        <v>184</v>
      </c>
      <c r="Y20" s="287" t="s">
        <v>12</v>
      </c>
      <c r="Z20" s="286" t="s">
        <v>184</v>
      </c>
      <c r="AA20" s="287" t="s">
        <v>12</v>
      </c>
      <c r="AB20" s="286" t="s">
        <v>184</v>
      </c>
      <c r="AC20" s="287" t="s">
        <v>12</v>
      </c>
      <c r="AD20" s="286" t="s">
        <v>184</v>
      </c>
      <c r="AE20" s="287" t="s">
        <v>12</v>
      </c>
      <c r="AF20" s="286" t="s">
        <v>184</v>
      </c>
      <c r="AG20" s="287" t="s">
        <v>12</v>
      </c>
      <c r="AH20" s="286" t="s">
        <v>184</v>
      </c>
      <c r="AI20" s="287" t="s">
        <v>12</v>
      </c>
      <c r="AJ20" s="286" t="s">
        <v>184</v>
      </c>
      <c r="AK20" s="287" t="s">
        <v>12</v>
      </c>
      <c r="AL20" s="286" t="s">
        <v>184</v>
      </c>
      <c r="AM20" s="287" t="s">
        <v>12</v>
      </c>
      <c r="AN20" s="286" t="s">
        <v>184</v>
      </c>
      <c r="AO20" s="287" t="s">
        <v>12</v>
      </c>
      <c r="AP20" s="286" t="s">
        <v>184</v>
      </c>
      <c r="AQ20" s="287" t="s">
        <v>12</v>
      </c>
      <c r="AR20" s="286" t="s">
        <v>184</v>
      </c>
      <c r="AS20" s="287" t="s">
        <v>12</v>
      </c>
      <c r="AT20" s="286" t="s">
        <v>184</v>
      </c>
      <c r="AU20" s="287" t="s">
        <v>12</v>
      </c>
      <c r="AV20" s="286" t="s">
        <v>184</v>
      </c>
      <c r="AW20" s="287" t="s">
        <v>12</v>
      </c>
      <c r="AX20" s="663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  <c r="IX20" s="297"/>
      <c r="IY20" s="297"/>
      <c r="IZ20" s="297"/>
      <c r="JA20" s="297"/>
      <c r="JB20" s="297"/>
      <c r="JC20" s="297"/>
      <c r="JD20" s="297"/>
      <c r="JE20" s="297"/>
      <c r="JF20" s="297"/>
      <c r="JG20" s="297"/>
      <c r="JH20" s="297"/>
    </row>
    <row r="21" spans="1:268" x14ac:dyDescent="0.2">
      <c r="A21" s="513" t="s">
        <v>15</v>
      </c>
      <c r="B21" s="543">
        <v>0</v>
      </c>
      <c r="C21" s="544">
        <v>0</v>
      </c>
      <c r="D21" s="543">
        <v>210</v>
      </c>
      <c r="E21" s="544">
        <v>2.3896494042945412E-3</v>
      </c>
      <c r="F21" s="543">
        <v>1072</v>
      </c>
      <c r="G21" s="544">
        <v>1.2198591244779754E-2</v>
      </c>
      <c r="H21" s="543">
        <v>1390</v>
      </c>
      <c r="I21" s="544">
        <v>1.5817203199854347E-2</v>
      </c>
      <c r="J21" s="543">
        <v>0</v>
      </c>
      <c r="K21" s="544">
        <v>0</v>
      </c>
      <c r="L21" s="543">
        <v>176</v>
      </c>
      <c r="M21" s="544">
        <v>2.0027537864563774E-3</v>
      </c>
      <c r="N21" s="543">
        <v>0</v>
      </c>
      <c r="O21" s="544">
        <v>0</v>
      </c>
      <c r="P21" s="543">
        <v>6069</v>
      </c>
      <c r="Q21" s="544">
        <v>6.9060867784112245E-2</v>
      </c>
      <c r="R21" s="543">
        <v>1696</v>
      </c>
      <c r="S21" s="544">
        <v>1.9299263760397818E-2</v>
      </c>
      <c r="T21" s="543">
        <v>8202</v>
      </c>
      <c r="U21" s="544">
        <v>9.3332878162018226E-2</v>
      </c>
      <c r="V21" s="543">
        <v>3706</v>
      </c>
      <c r="W21" s="544">
        <v>4.2171622344359859E-2</v>
      </c>
      <c r="X21" s="543">
        <v>9181</v>
      </c>
      <c r="Y21" s="544">
        <v>0.10447319609918183</v>
      </c>
      <c r="Z21" s="543">
        <v>1020</v>
      </c>
      <c r="AA21" s="544">
        <v>1.1606868535144916E-2</v>
      </c>
      <c r="AB21" s="543">
        <v>2070</v>
      </c>
      <c r="AC21" s="544">
        <v>2.3555115556617622E-2</v>
      </c>
      <c r="AD21" s="543">
        <v>636</v>
      </c>
      <c r="AE21" s="544">
        <v>7.2372239101491827E-3</v>
      </c>
      <c r="AF21" s="543">
        <v>13805</v>
      </c>
      <c r="AG21" s="544">
        <v>0.1570910001251721</v>
      </c>
      <c r="AH21" s="543">
        <v>14130</v>
      </c>
      <c r="AI21" s="544">
        <v>0.16078926706038985</v>
      </c>
      <c r="AJ21" s="543">
        <v>9342</v>
      </c>
      <c r="AK21" s="544">
        <v>0.10630526064247431</v>
      </c>
      <c r="AL21" s="543">
        <v>644</v>
      </c>
      <c r="AM21" s="544">
        <v>7.328258173169927E-3</v>
      </c>
      <c r="AN21" s="543">
        <v>450</v>
      </c>
      <c r="AO21" s="544">
        <v>5.1206772949168745E-3</v>
      </c>
      <c r="AP21" s="543">
        <v>420</v>
      </c>
      <c r="AQ21" s="544">
        <v>4.7792988085890824E-3</v>
      </c>
      <c r="AR21" s="543">
        <v>3128</v>
      </c>
      <c r="AS21" s="544">
        <v>3.559439684111107E-2</v>
      </c>
      <c r="AT21" s="543">
        <v>10375</v>
      </c>
      <c r="AU21" s="544">
        <v>0.11806005985502793</v>
      </c>
      <c r="AV21" s="543">
        <v>255</v>
      </c>
      <c r="AW21" s="544">
        <v>2.9017171337862289E-3</v>
      </c>
      <c r="AX21" s="545">
        <v>87879</v>
      </c>
    </row>
    <row r="22" spans="1:268" x14ac:dyDescent="0.2">
      <c r="A22" s="505" t="s">
        <v>16</v>
      </c>
      <c r="B22" s="506">
        <v>16618</v>
      </c>
      <c r="C22" s="507">
        <v>8.2000581277438585E-3</v>
      </c>
      <c r="D22" s="506">
        <v>36977</v>
      </c>
      <c r="E22" s="507">
        <v>1.8246091550703135E-2</v>
      </c>
      <c r="F22" s="506">
        <v>47824</v>
      </c>
      <c r="G22" s="507">
        <v>2.3598482362572049E-2</v>
      </c>
      <c r="H22" s="506">
        <v>63367</v>
      </c>
      <c r="I22" s="507">
        <v>3.1268087819276993E-2</v>
      </c>
      <c r="J22" s="506">
        <v>16618</v>
      </c>
      <c r="K22" s="507">
        <v>8.2000581277438585E-3</v>
      </c>
      <c r="L22" s="506">
        <v>53843</v>
      </c>
      <c r="M22" s="507">
        <v>2.6568523876044806E-2</v>
      </c>
      <c r="N22" s="506">
        <v>82946</v>
      </c>
      <c r="O22" s="507">
        <v>4.0929234653017336E-2</v>
      </c>
      <c r="P22" s="506">
        <v>98296</v>
      </c>
      <c r="Q22" s="507">
        <v>4.8503605351107856E-2</v>
      </c>
      <c r="R22" s="506">
        <v>41044</v>
      </c>
      <c r="S22" s="507">
        <v>2.0252929702438256E-2</v>
      </c>
      <c r="T22" s="506">
        <v>86127</v>
      </c>
      <c r="U22" s="507">
        <v>4.2498881114947366E-2</v>
      </c>
      <c r="V22" s="506">
        <v>124911</v>
      </c>
      <c r="W22" s="507">
        <v>6.1636626597341024E-2</v>
      </c>
      <c r="X22" s="506">
        <v>91006</v>
      </c>
      <c r="Y22" s="507">
        <v>4.49063960749463E-2</v>
      </c>
      <c r="Z22" s="506">
        <v>125187</v>
      </c>
      <c r="AA22" s="507">
        <v>6.1772817236603113E-2</v>
      </c>
      <c r="AB22" s="506">
        <v>102812</v>
      </c>
      <c r="AC22" s="507">
        <v>5.073200001381644E-2</v>
      </c>
      <c r="AD22" s="506">
        <v>190848</v>
      </c>
      <c r="AE22" s="507">
        <v>9.4172866383659889E-2</v>
      </c>
      <c r="AF22" s="506">
        <v>166053</v>
      </c>
      <c r="AG22" s="507">
        <v>8.1937913845604227E-2</v>
      </c>
      <c r="AH22" s="506">
        <v>81126</v>
      </c>
      <c r="AI22" s="507">
        <v>4.0031165944839832E-2</v>
      </c>
      <c r="AJ22" s="506">
        <v>98686</v>
      </c>
      <c r="AK22" s="507">
        <v>4.8696048645717326E-2</v>
      </c>
      <c r="AL22" s="506">
        <v>33816</v>
      </c>
      <c r="AM22" s="507">
        <v>1.6686313975676156E-2</v>
      </c>
      <c r="AN22" s="506">
        <v>34712</v>
      </c>
      <c r="AO22" s="507">
        <v>1.7128440108932774E-2</v>
      </c>
      <c r="AP22" s="506">
        <v>56335</v>
      </c>
      <c r="AQ22" s="507">
        <v>2.7798187184164779E-2</v>
      </c>
      <c r="AR22" s="506">
        <v>128654</v>
      </c>
      <c r="AS22" s="507">
        <v>6.3483588781246741E-2</v>
      </c>
      <c r="AT22" s="506">
        <v>289821</v>
      </c>
      <c r="AU22" s="507">
        <v>0.14301053355643598</v>
      </c>
      <c r="AV22" s="506">
        <v>103675</v>
      </c>
      <c r="AW22" s="507">
        <v>5.1157842483683026E-2</v>
      </c>
      <c r="AX22" s="508">
        <v>2026571</v>
      </c>
    </row>
    <row r="23" spans="1:268" x14ac:dyDescent="0.2">
      <c r="A23" s="509" t="s">
        <v>17</v>
      </c>
      <c r="B23" s="546">
        <v>4334</v>
      </c>
      <c r="C23" s="547">
        <v>5.2217559509824827E-3</v>
      </c>
      <c r="D23" s="546">
        <v>30271</v>
      </c>
      <c r="E23" s="547">
        <v>3.6471567695475479E-2</v>
      </c>
      <c r="F23" s="546">
        <v>26781</v>
      </c>
      <c r="G23" s="547">
        <v>3.2266692691107955E-2</v>
      </c>
      <c r="H23" s="546">
        <v>37037</v>
      </c>
      <c r="I23" s="547">
        <v>4.4623482961822385E-2</v>
      </c>
      <c r="J23" s="546">
        <v>4334</v>
      </c>
      <c r="K23" s="547">
        <v>5.2217559509824827E-3</v>
      </c>
      <c r="L23" s="546">
        <v>44600</v>
      </c>
      <c r="M23" s="547">
        <v>5.3735651918278435E-2</v>
      </c>
      <c r="N23" s="546">
        <v>16903</v>
      </c>
      <c r="O23" s="547">
        <v>2.0365330142929607E-2</v>
      </c>
      <c r="P23" s="546">
        <v>24097</v>
      </c>
      <c r="Q23" s="547">
        <v>2.9032914894052814E-2</v>
      </c>
      <c r="R23" s="546">
        <v>6244</v>
      </c>
      <c r="S23" s="547">
        <v>7.5229912685589812E-3</v>
      </c>
      <c r="T23" s="546">
        <v>36645</v>
      </c>
      <c r="U23" s="547">
        <v>4.415118754585904E-2</v>
      </c>
      <c r="V23" s="546">
        <v>41898</v>
      </c>
      <c r="W23" s="547">
        <v>5.0480187086816813E-2</v>
      </c>
      <c r="X23" s="546">
        <v>22171</v>
      </c>
      <c r="Y23" s="547">
        <v>2.6712402212559442E-2</v>
      </c>
      <c r="Z23" s="546">
        <v>58532</v>
      </c>
      <c r="AA23" s="547">
        <v>7.0521416548894017E-2</v>
      </c>
      <c r="AB23" s="546">
        <v>49770</v>
      </c>
      <c r="AC23" s="547">
        <v>5.9964650133917441E-2</v>
      </c>
      <c r="AD23" s="546">
        <v>87790</v>
      </c>
      <c r="AE23" s="547">
        <v>0.1057724861413826</v>
      </c>
      <c r="AF23" s="546">
        <v>67882</v>
      </c>
      <c r="AG23" s="547">
        <v>8.1786626087815617E-2</v>
      </c>
      <c r="AH23" s="546">
        <v>36283</v>
      </c>
      <c r="AI23" s="547">
        <v>4.3715037187239833E-2</v>
      </c>
      <c r="AJ23" s="546">
        <v>26558</v>
      </c>
      <c r="AK23" s="547">
        <v>3.1998014431516564E-2</v>
      </c>
      <c r="AL23" s="546">
        <v>4742</v>
      </c>
      <c r="AM23" s="547">
        <v>5.7133287308626978E-3</v>
      </c>
      <c r="AN23" s="546">
        <v>17092</v>
      </c>
      <c r="AO23" s="547">
        <v>2.0593044004197647E-2</v>
      </c>
      <c r="AP23" s="546">
        <v>23913</v>
      </c>
      <c r="AQ23" s="547">
        <v>2.8811225209008796E-2</v>
      </c>
      <c r="AR23" s="546">
        <v>56583</v>
      </c>
      <c r="AS23" s="547">
        <v>6.8173192656770146E-2</v>
      </c>
      <c r="AT23" s="546">
        <v>80078</v>
      </c>
      <c r="AU23" s="547">
        <v>9.6480796733450683E-2</v>
      </c>
      <c r="AV23" s="546">
        <v>37732</v>
      </c>
      <c r="AW23" s="547">
        <v>4.5460843456961476E-2</v>
      </c>
      <c r="AX23" s="511">
        <v>829989</v>
      </c>
    </row>
    <row r="24" spans="1:268" x14ac:dyDescent="0.2">
      <c r="A24" s="501" t="s">
        <v>24</v>
      </c>
    </row>
    <row r="27" spans="1:268" x14ac:dyDescent="0.2">
      <c r="A27" s="649" t="s">
        <v>18</v>
      </c>
      <c r="B27" s="660">
        <v>43891</v>
      </c>
      <c r="C27" s="651"/>
      <c r="D27" s="660">
        <v>43922</v>
      </c>
      <c r="E27" s="651"/>
      <c r="F27" s="660">
        <v>43952</v>
      </c>
      <c r="G27" s="651"/>
      <c r="H27" s="660">
        <v>43983</v>
      </c>
      <c r="I27" s="651"/>
      <c r="J27" s="660">
        <v>44013</v>
      </c>
      <c r="K27" s="651"/>
      <c r="L27" s="660">
        <v>44044</v>
      </c>
      <c r="M27" s="651"/>
      <c r="N27" s="660">
        <v>44075</v>
      </c>
      <c r="O27" s="651"/>
      <c r="P27" s="660">
        <v>44105</v>
      </c>
      <c r="Q27" s="651"/>
      <c r="R27" s="660">
        <v>44136</v>
      </c>
      <c r="S27" s="651"/>
      <c r="T27" s="660">
        <v>44166</v>
      </c>
      <c r="U27" s="651"/>
      <c r="V27" s="660">
        <v>44197</v>
      </c>
      <c r="W27" s="651"/>
      <c r="X27" s="660">
        <v>44228</v>
      </c>
      <c r="Y27" s="651"/>
      <c r="Z27" s="660">
        <v>44256</v>
      </c>
      <c r="AA27" s="651"/>
      <c r="AB27" s="660">
        <v>44287</v>
      </c>
      <c r="AC27" s="651"/>
      <c r="AD27" s="660">
        <v>44317</v>
      </c>
      <c r="AE27" s="651"/>
      <c r="AF27" s="660">
        <v>44348</v>
      </c>
      <c r="AG27" s="651"/>
      <c r="AH27" s="660">
        <v>44378</v>
      </c>
      <c r="AI27" s="651"/>
      <c r="AJ27" s="660">
        <v>44409</v>
      </c>
      <c r="AK27" s="662"/>
      <c r="AL27" s="660">
        <v>44440</v>
      </c>
      <c r="AM27" s="662"/>
      <c r="AN27" s="660">
        <v>44470</v>
      </c>
      <c r="AO27" s="662"/>
      <c r="AP27" s="660">
        <v>44501</v>
      </c>
      <c r="AQ27" s="662"/>
      <c r="AR27" s="660">
        <v>44531</v>
      </c>
      <c r="AS27" s="662"/>
      <c r="AT27" s="660">
        <v>44562</v>
      </c>
      <c r="AU27" s="662"/>
      <c r="AV27" s="660">
        <v>44593</v>
      </c>
      <c r="AW27" s="662"/>
      <c r="AX27" s="663" t="s">
        <v>11</v>
      </c>
    </row>
    <row r="28" spans="1:268" s="224" customFormat="1" ht="24" x14ac:dyDescent="0.2">
      <c r="A28" s="649"/>
      <c r="B28" s="286" t="s">
        <v>184</v>
      </c>
      <c r="C28" s="287" t="s">
        <v>12</v>
      </c>
      <c r="D28" s="286" t="s">
        <v>184</v>
      </c>
      <c r="E28" s="287" t="s">
        <v>12</v>
      </c>
      <c r="F28" s="286" t="s">
        <v>184</v>
      </c>
      <c r="G28" s="287" t="s">
        <v>12</v>
      </c>
      <c r="H28" s="286" t="s">
        <v>184</v>
      </c>
      <c r="I28" s="287" t="s">
        <v>12</v>
      </c>
      <c r="J28" s="286" t="s">
        <v>184</v>
      </c>
      <c r="K28" s="287" t="s">
        <v>12</v>
      </c>
      <c r="L28" s="286" t="s">
        <v>184</v>
      </c>
      <c r="M28" s="287" t="s">
        <v>12</v>
      </c>
      <c r="N28" s="286" t="s">
        <v>184</v>
      </c>
      <c r="O28" s="287" t="s">
        <v>12</v>
      </c>
      <c r="P28" s="286" t="s">
        <v>184</v>
      </c>
      <c r="Q28" s="287" t="s">
        <v>12</v>
      </c>
      <c r="R28" s="286" t="s">
        <v>184</v>
      </c>
      <c r="S28" s="287" t="s">
        <v>12</v>
      </c>
      <c r="T28" s="286" t="s">
        <v>184</v>
      </c>
      <c r="U28" s="287" t="s">
        <v>12</v>
      </c>
      <c r="V28" s="286" t="s">
        <v>184</v>
      </c>
      <c r="W28" s="287" t="s">
        <v>12</v>
      </c>
      <c r="X28" s="286" t="s">
        <v>184</v>
      </c>
      <c r="Y28" s="287" t="s">
        <v>12</v>
      </c>
      <c r="Z28" s="286" t="s">
        <v>184</v>
      </c>
      <c r="AA28" s="287" t="s">
        <v>12</v>
      </c>
      <c r="AB28" s="286" t="s">
        <v>184</v>
      </c>
      <c r="AC28" s="287" t="s">
        <v>12</v>
      </c>
      <c r="AD28" s="286" t="s">
        <v>184</v>
      </c>
      <c r="AE28" s="287" t="s">
        <v>12</v>
      </c>
      <c r="AF28" s="286" t="s">
        <v>184</v>
      </c>
      <c r="AG28" s="287" t="s">
        <v>12</v>
      </c>
      <c r="AH28" s="286" t="s">
        <v>184</v>
      </c>
      <c r="AI28" s="287" t="s">
        <v>12</v>
      </c>
      <c r="AJ28" s="286" t="s">
        <v>184</v>
      </c>
      <c r="AK28" s="287" t="s">
        <v>12</v>
      </c>
      <c r="AL28" s="286" t="s">
        <v>184</v>
      </c>
      <c r="AM28" s="287" t="s">
        <v>12</v>
      </c>
      <c r="AN28" s="286" t="s">
        <v>184</v>
      </c>
      <c r="AO28" s="287" t="s">
        <v>12</v>
      </c>
      <c r="AP28" s="286" t="s">
        <v>184</v>
      </c>
      <c r="AQ28" s="287" t="s">
        <v>12</v>
      </c>
      <c r="AR28" s="286" t="s">
        <v>184</v>
      </c>
      <c r="AS28" s="287" t="s">
        <v>12</v>
      </c>
      <c r="AT28" s="286" t="s">
        <v>184</v>
      </c>
      <c r="AU28" s="287" t="s">
        <v>12</v>
      </c>
      <c r="AV28" s="286" t="s">
        <v>184</v>
      </c>
      <c r="AW28" s="287" t="s">
        <v>12</v>
      </c>
      <c r="AX28" s="663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  <c r="FV28" s="297"/>
      <c r="FW28" s="297"/>
      <c r="FX28" s="297"/>
      <c r="FY28" s="297"/>
      <c r="FZ28" s="297"/>
      <c r="GA28" s="297"/>
      <c r="GB28" s="297"/>
      <c r="GC28" s="297"/>
      <c r="GD28" s="297"/>
      <c r="GE28" s="297"/>
      <c r="GF28" s="297"/>
      <c r="GG28" s="297"/>
      <c r="GH28" s="297"/>
      <c r="GI28" s="297"/>
      <c r="GJ28" s="297"/>
      <c r="GK28" s="297"/>
      <c r="GL28" s="297"/>
      <c r="GM28" s="297"/>
      <c r="GN28" s="297"/>
      <c r="GO28" s="297"/>
      <c r="GP28" s="297"/>
      <c r="GQ28" s="297"/>
      <c r="GR28" s="297"/>
      <c r="GS28" s="297"/>
      <c r="GT28" s="297"/>
      <c r="GU28" s="297"/>
      <c r="GV28" s="297"/>
      <c r="GW28" s="297"/>
      <c r="GX28" s="297"/>
      <c r="GY28" s="297"/>
      <c r="GZ28" s="297"/>
      <c r="HA28" s="297"/>
      <c r="HB28" s="297"/>
      <c r="HC28" s="297"/>
      <c r="HD28" s="297"/>
      <c r="HE28" s="297"/>
      <c r="HF28" s="297"/>
      <c r="HG28" s="297"/>
      <c r="HH28" s="297"/>
      <c r="HI28" s="297"/>
      <c r="HJ28" s="297"/>
      <c r="HK28" s="297"/>
      <c r="HL28" s="297"/>
      <c r="HM28" s="297"/>
      <c r="HN28" s="297"/>
      <c r="HO28" s="297"/>
      <c r="HP28" s="297"/>
      <c r="HQ28" s="297"/>
      <c r="HR28" s="297"/>
      <c r="HS28" s="297"/>
      <c r="HT28" s="297"/>
      <c r="HU28" s="297"/>
      <c r="HV28" s="297"/>
      <c r="HW28" s="297"/>
      <c r="HX28" s="297"/>
      <c r="HY28" s="297"/>
      <c r="HZ28" s="297"/>
      <c r="IA28" s="297"/>
      <c r="IB28" s="297"/>
      <c r="IC28" s="297"/>
      <c r="ID28" s="297"/>
      <c r="IE28" s="297"/>
      <c r="IF28" s="297"/>
      <c r="IG28" s="297"/>
      <c r="IH28" s="297"/>
      <c r="II28" s="297"/>
      <c r="IJ28" s="297"/>
      <c r="IK28" s="297"/>
      <c r="IL28" s="297"/>
      <c r="IM28" s="297"/>
      <c r="IN28" s="297"/>
      <c r="IO28" s="297"/>
      <c r="IP28" s="297"/>
      <c r="IQ28" s="297"/>
      <c r="IR28" s="297"/>
      <c r="IS28" s="297"/>
      <c r="IT28" s="297"/>
      <c r="IU28" s="297"/>
      <c r="IV28" s="297"/>
      <c r="IW28" s="297"/>
      <c r="IX28" s="297"/>
      <c r="IY28" s="297"/>
      <c r="IZ28" s="297"/>
      <c r="JA28" s="297"/>
      <c r="JB28" s="297"/>
      <c r="JC28" s="297"/>
      <c r="JD28" s="297"/>
      <c r="JE28" s="297"/>
      <c r="JF28" s="297"/>
      <c r="JG28" s="297"/>
      <c r="JH28" s="297"/>
    </row>
    <row r="29" spans="1:268" x14ac:dyDescent="0.2">
      <c r="A29" s="505" t="s">
        <v>189</v>
      </c>
      <c r="B29" s="506">
        <v>2008</v>
      </c>
      <c r="C29" s="507">
        <v>8.8223793183745385E-3</v>
      </c>
      <c r="D29" s="506">
        <v>2775</v>
      </c>
      <c r="E29" s="507">
        <v>1.2192282175542501E-2</v>
      </c>
      <c r="F29" s="506">
        <v>1420</v>
      </c>
      <c r="G29" s="507">
        <v>6.2389335817190457E-3</v>
      </c>
      <c r="H29" s="506">
        <v>3993</v>
      </c>
      <c r="I29" s="507">
        <v>1.754370548718602E-2</v>
      </c>
      <c r="J29" s="506">
        <v>2008</v>
      </c>
      <c r="K29" s="507">
        <v>8.8223793183745385E-3</v>
      </c>
      <c r="L29" s="506">
        <v>3276</v>
      </c>
      <c r="M29" s="507">
        <v>1.4393483389937742E-2</v>
      </c>
      <c r="N29" s="506">
        <v>12814</v>
      </c>
      <c r="O29" s="507">
        <v>5.62997851522168E-2</v>
      </c>
      <c r="P29" s="506">
        <v>13175</v>
      </c>
      <c r="Q29" s="507">
        <v>5.7885880238836923E-2</v>
      </c>
      <c r="R29" s="506">
        <v>4607</v>
      </c>
      <c r="S29" s="507">
        <v>2.024138521899975E-2</v>
      </c>
      <c r="T29" s="506">
        <v>5925</v>
      </c>
      <c r="U29" s="507">
        <v>2.6032170050482639E-2</v>
      </c>
      <c r="V29" s="506">
        <v>26869</v>
      </c>
      <c r="W29" s="507">
        <v>0.11805204676564017</v>
      </c>
      <c r="X29" s="506">
        <v>5790</v>
      </c>
      <c r="Y29" s="507">
        <v>2.5439031998699489E-2</v>
      </c>
      <c r="Z29" s="506">
        <v>6442</v>
      </c>
      <c r="AA29" s="507">
        <v>2.8303669108052178E-2</v>
      </c>
      <c r="AB29" s="506">
        <v>9417</v>
      </c>
      <c r="AC29" s="507">
        <v>4.1374674323273422E-2</v>
      </c>
      <c r="AD29" s="506">
        <v>39134</v>
      </c>
      <c r="AE29" s="507">
        <v>0.17193973717393884</v>
      </c>
      <c r="AF29" s="506">
        <v>24605</v>
      </c>
      <c r="AG29" s="507">
        <v>0.10810490195647685</v>
      </c>
      <c r="AH29" s="506">
        <v>7594</v>
      </c>
      <c r="AI29" s="507">
        <v>3.3365113816601712E-2</v>
      </c>
      <c r="AJ29" s="506">
        <v>4164</v>
      </c>
      <c r="AK29" s="507">
        <v>1.8295013686111344E-2</v>
      </c>
      <c r="AL29" s="506">
        <v>9468</v>
      </c>
      <c r="AM29" s="507">
        <v>4.1598748698391495E-2</v>
      </c>
      <c r="AN29" s="506">
        <v>2506</v>
      </c>
      <c r="AO29" s="507">
        <v>1.1010399687174597E-2</v>
      </c>
      <c r="AP29" s="506">
        <v>9319</v>
      </c>
      <c r="AQ29" s="507">
        <v>4.0944100033830838E-2</v>
      </c>
      <c r="AR29" s="506">
        <v>12995</v>
      </c>
      <c r="AS29" s="507">
        <v>5.709502950312606E-2</v>
      </c>
      <c r="AT29" s="506">
        <v>26522</v>
      </c>
      <c r="AU29" s="507">
        <v>0.11652746229179756</v>
      </c>
      <c r="AV29" s="506">
        <v>880</v>
      </c>
      <c r="AW29" s="507">
        <v>3.8663813745864512E-3</v>
      </c>
      <c r="AX29" s="508">
        <v>227603</v>
      </c>
    </row>
    <row r="30" spans="1:268" x14ac:dyDescent="0.2">
      <c r="A30" s="540" t="s">
        <v>20</v>
      </c>
      <c r="B30" s="548">
        <v>2251</v>
      </c>
      <c r="C30" s="532">
        <v>3.4588518025673253E-3</v>
      </c>
      <c r="D30" s="548">
        <v>28809</v>
      </c>
      <c r="E30" s="532">
        <v>4.4267464051604657E-2</v>
      </c>
      <c r="F30" s="548">
        <v>14544</v>
      </c>
      <c r="G30" s="532">
        <v>2.2348085569319939E-2</v>
      </c>
      <c r="H30" s="548">
        <v>24176</v>
      </c>
      <c r="I30" s="532">
        <v>3.7148467871553827E-2</v>
      </c>
      <c r="J30" s="548">
        <v>2251</v>
      </c>
      <c r="K30" s="532">
        <v>3.4588518025673253E-3</v>
      </c>
      <c r="L30" s="548">
        <v>15133</v>
      </c>
      <c r="M30" s="532">
        <v>2.3253133864172073E-2</v>
      </c>
      <c r="N30" s="548">
        <v>14736</v>
      </c>
      <c r="O30" s="532">
        <v>2.2643109801258155E-2</v>
      </c>
      <c r="P30" s="548">
        <v>53140</v>
      </c>
      <c r="Q30" s="532">
        <v>8.1654102527066938E-2</v>
      </c>
      <c r="R30" s="548">
        <v>11976</v>
      </c>
      <c r="S30" s="532">
        <v>1.8402136467146286E-2</v>
      </c>
      <c r="T30" s="548">
        <v>20368</v>
      </c>
      <c r="U30" s="532">
        <v>3.1297153938112519E-2</v>
      </c>
      <c r="V30" s="548">
        <v>17847</v>
      </c>
      <c r="W30" s="532">
        <v>2.7423424309382077E-2</v>
      </c>
      <c r="X30" s="548">
        <v>23970</v>
      </c>
      <c r="Y30" s="532">
        <v>3.6831931456036783E-2</v>
      </c>
      <c r="Z30" s="548">
        <v>34581</v>
      </c>
      <c r="AA30" s="532">
        <v>5.3136630024247303E-2</v>
      </c>
      <c r="AB30" s="548">
        <v>14383</v>
      </c>
      <c r="AC30" s="532">
        <v>2.2100695458163414E-2</v>
      </c>
      <c r="AD30" s="548">
        <v>29272</v>
      </c>
      <c r="AE30" s="532">
        <v>4.4978902694247334E-2</v>
      </c>
      <c r="AF30" s="548">
        <v>74860</v>
      </c>
      <c r="AG30" s="532">
        <v>0.11502871876507774</v>
      </c>
      <c r="AH30" s="548">
        <v>49461</v>
      </c>
      <c r="AI30" s="532">
        <v>7.6001007999459122E-2</v>
      </c>
      <c r="AJ30" s="548">
        <v>31109</v>
      </c>
      <c r="AK30" s="532">
        <v>4.780160849669788E-2</v>
      </c>
      <c r="AL30" s="548">
        <v>6624</v>
      </c>
      <c r="AM30" s="532">
        <v>1.0178336001868488E-2</v>
      </c>
      <c r="AN30" s="548">
        <v>6859</v>
      </c>
      <c r="AO30" s="532">
        <v>1.0539433369084533E-2</v>
      </c>
      <c r="AP30" s="548">
        <v>21394</v>
      </c>
      <c r="AQ30" s="532">
        <v>3.2873689677532368E-2</v>
      </c>
      <c r="AR30" s="548">
        <v>31638</v>
      </c>
      <c r="AS30" s="532">
        <v>4.8614461719069323E-2</v>
      </c>
      <c r="AT30" s="548">
        <v>142966</v>
      </c>
      <c r="AU30" s="532">
        <v>0.21967934553791216</v>
      </c>
      <c r="AV30" s="548">
        <v>43653</v>
      </c>
      <c r="AW30" s="532">
        <v>6.7076524983328056E-2</v>
      </c>
      <c r="AX30" s="549">
        <v>650794</v>
      </c>
    </row>
    <row r="31" spans="1:268" x14ac:dyDescent="0.2">
      <c r="A31" s="505" t="s">
        <v>21</v>
      </c>
      <c r="B31" s="506">
        <v>6068</v>
      </c>
      <c r="C31" s="507">
        <v>7.9020294203442105E-3</v>
      </c>
      <c r="D31" s="506">
        <v>14194</v>
      </c>
      <c r="E31" s="507">
        <v>1.8484081343501272E-2</v>
      </c>
      <c r="F31" s="506">
        <v>15583</v>
      </c>
      <c r="G31" s="507">
        <v>2.0292901195982833E-2</v>
      </c>
      <c r="H31" s="506">
        <v>35746</v>
      </c>
      <c r="I31" s="507">
        <v>4.6550089594532648E-2</v>
      </c>
      <c r="J31" s="506">
        <v>6068</v>
      </c>
      <c r="K31" s="507">
        <v>7.9020294203442105E-3</v>
      </c>
      <c r="L31" s="506">
        <v>43155</v>
      </c>
      <c r="M31" s="507">
        <v>5.6198431053881732E-2</v>
      </c>
      <c r="N31" s="506">
        <v>17045</v>
      </c>
      <c r="O31" s="507">
        <v>2.2196785014793517E-2</v>
      </c>
      <c r="P31" s="506">
        <v>21178</v>
      </c>
      <c r="Q31" s="507">
        <v>2.7578968204358879E-2</v>
      </c>
      <c r="R31" s="506">
        <v>8181</v>
      </c>
      <c r="S31" s="507">
        <v>1.0653675459432429E-2</v>
      </c>
      <c r="T31" s="506">
        <v>49203</v>
      </c>
      <c r="U31" s="507">
        <v>6.4074415551943986E-2</v>
      </c>
      <c r="V31" s="506">
        <v>68973</v>
      </c>
      <c r="W31" s="507">
        <v>8.981982122765346E-2</v>
      </c>
      <c r="X31" s="506">
        <v>14783</v>
      </c>
      <c r="Y31" s="507">
        <v>1.9251104304704756E-2</v>
      </c>
      <c r="Z31" s="506">
        <v>18361</v>
      </c>
      <c r="AA31" s="507">
        <v>2.3910540900945951E-2</v>
      </c>
      <c r="AB31" s="506">
        <v>44776</v>
      </c>
      <c r="AC31" s="507">
        <v>5.8309372004833937E-2</v>
      </c>
      <c r="AD31" s="506">
        <v>111438</v>
      </c>
      <c r="AE31" s="507">
        <v>0.14511970246280786</v>
      </c>
      <c r="AF31" s="506">
        <v>51640</v>
      </c>
      <c r="AG31" s="507">
        <v>6.7247989331999838E-2</v>
      </c>
      <c r="AH31" s="506">
        <v>23586</v>
      </c>
      <c r="AI31" s="507">
        <v>3.0714776847105888E-2</v>
      </c>
      <c r="AJ31" s="506">
        <v>35807</v>
      </c>
      <c r="AK31" s="507">
        <v>4.6629526607492602E-2</v>
      </c>
      <c r="AL31" s="506">
        <v>8183</v>
      </c>
      <c r="AM31" s="507">
        <v>1.0656279951660625E-2</v>
      </c>
      <c r="AN31" s="506">
        <v>19107</v>
      </c>
      <c r="AO31" s="507">
        <v>2.4882016502062759E-2</v>
      </c>
      <c r="AP31" s="506">
        <v>11135</v>
      </c>
      <c r="AQ31" s="507">
        <v>1.4500510480476726E-2</v>
      </c>
      <c r="AR31" s="506">
        <v>39305</v>
      </c>
      <c r="AS31" s="507">
        <v>5.1184783514605994E-2</v>
      </c>
      <c r="AT31" s="506">
        <v>87251</v>
      </c>
      <c r="AU31" s="507">
        <v>0.1136222757011293</v>
      </c>
      <c r="AV31" s="506">
        <v>52082</v>
      </c>
      <c r="AW31" s="507">
        <v>6.7823582114430972E-2</v>
      </c>
      <c r="AX31" s="508">
        <v>767904</v>
      </c>
    </row>
    <row r="32" spans="1:268" x14ac:dyDescent="0.2">
      <c r="A32" s="541" t="s">
        <v>22</v>
      </c>
      <c r="B32" s="546">
        <v>10626</v>
      </c>
      <c r="C32" s="547">
        <v>8.1663017473856837E-3</v>
      </c>
      <c r="D32" s="546">
        <v>21681</v>
      </c>
      <c r="E32" s="547">
        <v>1.6662298906932903E-2</v>
      </c>
      <c r="F32" s="546">
        <v>44130</v>
      </c>
      <c r="G32" s="547">
        <v>3.3914821768504633E-2</v>
      </c>
      <c r="H32" s="546">
        <v>37881</v>
      </c>
      <c r="I32" s="547">
        <v>2.9112335450095721E-2</v>
      </c>
      <c r="J32" s="546">
        <v>10626</v>
      </c>
      <c r="K32" s="547">
        <v>8.1663017473856837E-3</v>
      </c>
      <c r="L32" s="546">
        <v>37055</v>
      </c>
      <c r="M32" s="547">
        <v>2.8477537290549269E-2</v>
      </c>
      <c r="N32" s="546">
        <v>55255</v>
      </c>
      <c r="O32" s="547">
        <v>4.2464615382250707E-2</v>
      </c>
      <c r="P32" s="546">
        <v>44032</v>
      </c>
      <c r="Q32" s="547">
        <v>3.3839506732626243E-2</v>
      </c>
      <c r="R32" s="546">
        <v>24219</v>
      </c>
      <c r="S32" s="547">
        <v>1.8612804632028412E-2</v>
      </c>
      <c r="T32" s="546">
        <v>55479</v>
      </c>
      <c r="U32" s="547">
        <v>4.263676403568703E-2</v>
      </c>
      <c r="V32" s="546">
        <v>56825</v>
      </c>
      <c r="W32" s="547">
        <v>4.367119299785352E-2</v>
      </c>
      <c r="X32" s="546">
        <v>77815</v>
      </c>
      <c r="Y32" s="547">
        <v>5.9802444049766333E-2</v>
      </c>
      <c r="Z32" s="546">
        <v>125356</v>
      </c>
      <c r="AA32" s="547">
        <v>9.6338690179303577E-2</v>
      </c>
      <c r="AB32" s="546">
        <v>86075</v>
      </c>
      <c r="AC32" s="547">
        <v>6.6150425645230826E-2</v>
      </c>
      <c r="AD32" s="546">
        <v>99430</v>
      </c>
      <c r="AE32" s="547">
        <v>7.6414020585597459E-2</v>
      </c>
      <c r="AF32" s="546">
        <v>96634</v>
      </c>
      <c r="AG32" s="547">
        <v>7.4265236500740475E-2</v>
      </c>
      <c r="AH32" s="546">
        <v>50900</v>
      </c>
      <c r="AI32" s="547">
        <v>3.9117707410307859E-2</v>
      </c>
      <c r="AJ32" s="546">
        <v>66570</v>
      </c>
      <c r="AK32" s="547">
        <v>5.1160427943107947E-2</v>
      </c>
      <c r="AL32" s="546">
        <v>14927</v>
      </c>
      <c r="AM32" s="547">
        <v>1.1471709597517985E-2</v>
      </c>
      <c r="AN32" s="546">
        <v>23782</v>
      </c>
      <c r="AO32" s="547">
        <v>1.8276961053672724E-2</v>
      </c>
      <c r="AP32" s="546">
        <v>38820</v>
      </c>
      <c r="AQ32" s="547">
        <v>2.9833976457134603E-2</v>
      </c>
      <c r="AR32" s="546">
        <v>104428</v>
      </c>
      <c r="AS32" s="547">
        <v>8.0255087415395471E-2</v>
      </c>
      <c r="AT32" s="546">
        <v>123537</v>
      </c>
      <c r="AU32" s="547">
        <v>9.4940750890907713E-2</v>
      </c>
      <c r="AV32" s="546">
        <v>45046</v>
      </c>
      <c r="AW32" s="547">
        <v>3.4618786797735321E-2</v>
      </c>
      <c r="AX32" s="431">
        <v>1301201</v>
      </c>
    </row>
    <row r="33" spans="1:50" x14ac:dyDescent="0.2">
      <c r="A33" s="501" t="s">
        <v>24</v>
      </c>
    </row>
    <row r="34" spans="1:50" x14ac:dyDescent="0.2">
      <c r="I34" s="550"/>
      <c r="J34" s="550"/>
      <c r="K34" s="550"/>
      <c r="L34" s="550"/>
      <c r="N34" s="550"/>
      <c r="O34" s="550"/>
      <c r="P34" s="550"/>
      <c r="Q34" s="550"/>
      <c r="W34" s="550"/>
      <c r="X34" s="550"/>
      <c r="Y34" s="550"/>
      <c r="AA34" s="550"/>
      <c r="AB34" s="550"/>
      <c r="AC34" s="550"/>
      <c r="AD34" s="550"/>
      <c r="AE34" s="550"/>
    </row>
    <row r="35" spans="1:50" x14ac:dyDescent="0.2">
      <c r="A35" s="654" t="s">
        <v>149</v>
      </c>
      <c r="B35" s="660">
        <v>43891</v>
      </c>
      <c r="C35" s="651"/>
      <c r="D35" s="660">
        <v>43922</v>
      </c>
      <c r="E35" s="651"/>
      <c r="F35" s="660">
        <v>43952</v>
      </c>
      <c r="G35" s="651"/>
      <c r="H35" s="660">
        <v>43983</v>
      </c>
      <c r="I35" s="651"/>
      <c r="J35" s="660">
        <v>44013</v>
      </c>
      <c r="K35" s="651"/>
      <c r="L35" s="660">
        <v>44044</v>
      </c>
      <c r="M35" s="651"/>
      <c r="N35" s="660">
        <v>44075</v>
      </c>
      <c r="O35" s="651"/>
      <c r="P35" s="660">
        <v>44105</v>
      </c>
      <c r="Q35" s="651"/>
      <c r="R35" s="660">
        <v>44136</v>
      </c>
      <c r="S35" s="651"/>
      <c r="T35" s="660">
        <v>44166</v>
      </c>
      <c r="U35" s="651"/>
      <c r="V35" s="660">
        <v>44197</v>
      </c>
      <c r="W35" s="651"/>
      <c r="X35" s="660">
        <v>44228</v>
      </c>
      <c r="Y35" s="651"/>
      <c r="Z35" s="660">
        <v>44256</v>
      </c>
      <c r="AA35" s="651"/>
      <c r="AB35" s="660">
        <v>44287</v>
      </c>
      <c r="AC35" s="651"/>
      <c r="AD35" s="660">
        <v>44317</v>
      </c>
      <c r="AE35" s="651"/>
      <c r="AF35" s="660">
        <v>44348</v>
      </c>
      <c r="AG35" s="651"/>
      <c r="AH35" s="660">
        <v>44378</v>
      </c>
      <c r="AI35" s="651"/>
      <c r="AJ35" s="660">
        <v>44409</v>
      </c>
      <c r="AK35" s="662"/>
      <c r="AL35" s="660">
        <v>44440</v>
      </c>
      <c r="AM35" s="662"/>
      <c r="AN35" s="660">
        <v>44470</v>
      </c>
      <c r="AO35" s="662"/>
      <c r="AP35" s="660">
        <v>44501</v>
      </c>
      <c r="AQ35" s="662"/>
      <c r="AR35" s="660">
        <v>44531</v>
      </c>
      <c r="AS35" s="662"/>
      <c r="AT35" s="660">
        <v>44562</v>
      </c>
      <c r="AU35" s="662"/>
      <c r="AV35" s="660">
        <v>44593</v>
      </c>
      <c r="AW35" s="662"/>
      <c r="AX35" s="663" t="s">
        <v>11</v>
      </c>
    </row>
    <row r="36" spans="1:50" ht="24" x14ac:dyDescent="0.2">
      <c r="A36" s="664"/>
      <c r="B36" s="286" t="s">
        <v>184</v>
      </c>
      <c r="C36" s="287" t="s">
        <v>12</v>
      </c>
      <c r="D36" s="286" t="s">
        <v>184</v>
      </c>
      <c r="E36" s="287" t="s">
        <v>12</v>
      </c>
      <c r="F36" s="286" t="s">
        <v>184</v>
      </c>
      <c r="G36" s="287" t="s">
        <v>12</v>
      </c>
      <c r="H36" s="286" t="s">
        <v>184</v>
      </c>
      <c r="I36" s="287" t="s">
        <v>12</v>
      </c>
      <c r="J36" s="286" t="s">
        <v>184</v>
      </c>
      <c r="K36" s="287" t="s">
        <v>12</v>
      </c>
      <c r="L36" s="286" t="s">
        <v>184</v>
      </c>
      <c r="M36" s="287" t="s">
        <v>12</v>
      </c>
      <c r="N36" s="286" t="s">
        <v>184</v>
      </c>
      <c r="O36" s="287" t="s">
        <v>12</v>
      </c>
      <c r="P36" s="286" t="s">
        <v>184</v>
      </c>
      <c r="Q36" s="287" t="s">
        <v>12</v>
      </c>
      <c r="R36" s="286" t="s">
        <v>184</v>
      </c>
      <c r="S36" s="287" t="s">
        <v>12</v>
      </c>
      <c r="T36" s="286" t="s">
        <v>184</v>
      </c>
      <c r="U36" s="287" t="s">
        <v>12</v>
      </c>
      <c r="V36" s="286" t="s">
        <v>184</v>
      </c>
      <c r="W36" s="287" t="s">
        <v>12</v>
      </c>
      <c r="X36" s="286" t="s">
        <v>184</v>
      </c>
      <c r="Y36" s="287" t="s">
        <v>12</v>
      </c>
      <c r="Z36" s="286" t="s">
        <v>184</v>
      </c>
      <c r="AA36" s="287" t="s">
        <v>12</v>
      </c>
      <c r="AB36" s="286" t="s">
        <v>184</v>
      </c>
      <c r="AC36" s="287" t="s">
        <v>12</v>
      </c>
      <c r="AD36" s="286" t="s">
        <v>184</v>
      </c>
      <c r="AE36" s="287" t="s">
        <v>12</v>
      </c>
      <c r="AF36" s="286" t="s">
        <v>184</v>
      </c>
      <c r="AG36" s="287" t="s">
        <v>12</v>
      </c>
      <c r="AH36" s="286" t="s">
        <v>184</v>
      </c>
      <c r="AI36" s="287" t="s">
        <v>12</v>
      </c>
      <c r="AJ36" s="286" t="s">
        <v>184</v>
      </c>
      <c r="AK36" s="287" t="s">
        <v>12</v>
      </c>
      <c r="AL36" s="286" t="s">
        <v>184</v>
      </c>
      <c r="AM36" s="287" t="s">
        <v>12</v>
      </c>
      <c r="AN36" s="286" t="s">
        <v>184</v>
      </c>
      <c r="AO36" s="287" t="s">
        <v>12</v>
      </c>
      <c r="AP36" s="286" t="s">
        <v>184</v>
      </c>
      <c r="AQ36" s="287" t="s">
        <v>12</v>
      </c>
      <c r="AR36" s="286" t="s">
        <v>184</v>
      </c>
      <c r="AS36" s="287" t="s">
        <v>12</v>
      </c>
      <c r="AT36" s="286" t="s">
        <v>184</v>
      </c>
      <c r="AU36" s="287" t="s">
        <v>12</v>
      </c>
      <c r="AV36" s="286" t="s">
        <v>184</v>
      </c>
      <c r="AW36" s="287" t="s">
        <v>12</v>
      </c>
      <c r="AX36" s="663"/>
    </row>
    <row r="37" spans="1:50" x14ac:dyDescent="0.2">
      <c r="A37" s="434" t="s">
        <v>130</v>
      </c>
      <c r="B37" s="485">
        <v>0</v>
      </c>
      <c r="C37" s="475">
        <v>0</v>
      </c>
      <c r="D37" s="485">
        <v>224</v>
      </c>
      <c r="E37" s="475">
        <v>8.6697371985911681E-3</v>
      </c>
      <c r="F37" s="485">
        <v>259</v>
      </c>
      <c r="G37" s="475">
        <v>1.0024383635871038E-2</v>
      </c>
      <c r="H37" s="485">
        <v>828</v>
      </c>
      <c r="I37" s="475">
        <v>3.2047064287649495E-2</v>
      </c>
      <c r="J37" s="485">
        <v>1312</v>
      </c>
      <c r="K37" s="475">
        <v>5.0779889306033985E-2</v>
      </c>
      <c r="L37" s="485">
        <v>1181</v>
      </c>
      <c r="M37" s="475">
        <v>4.5709641212215039E-2</v>
      </c>
      <c r="N37" s="485">
        <v>1357</v>
      </c>
      <c r="O37" s="475">
        <v>5.2521577582536672E-2</v>
      </c>
      <c r="P37" s="485">
        <v>3254</v>
      </c>
      <c r="Q37" s="475">
        <v>0.12594341448310561</v>
      </c>
      <c r="R37" s="485">
        <v>2116</v>
      </c>
      <c r="S37" s="475">
        <v>8.1898053179548708E-2</v>
      </c>
      <c r="T37" s="485">
        <v>4096</v>
      </c>
      <c r="U37" s="475">
        <v>0.15853233734566707</v>
      </c>
      <c r="V37" s="485">
        <v>3332</v>
      </c>
      <c r="W37" s="475">
        <v>0.12896234082904362</v>
      </c>
      <c r="X37" s="485">
        <v>1403</v>
      </c>
      <c r="Y37" s="475">
        <v>5.4301970042961646E-2</v>
      </c>
      <c r="Z37" s="485">
        <v>1138</v>
      </c>
      <c r="AA37" s="475">
        <v>4.4045361303556914E-2</v>
      </c>
      <c r="AB37" s="485">
        <v>2614</v>
      </c>
      <c r="AC37" s="475">
        <v>0.10117273677284515</v>
      </c>
      <c r="AD37" s="485">
        <v>1946</v>
      </c>
      <c r="AE37" s="475">
        <v>7.5318341912760767E-2</v>
      </c>
      <c r="AF37" s="485">
        <v>2417</v>
      </c>
      <c r="AG37" s="475">
        <v>9.3548012540155587E-2</v>
      </c>
      <c r="AH37" s="485">
        <v>2276</v>
      </c>
      <c r="AI37" s="475">
        <v>8.8090722607113828E-2</v>
      </c>
      <c r="AJ37" s="485">
        <v>1375</v>
      </c>
      <c r="AK37" s="475">
        <v>5.3218252893137745E-2</v>
      </c>
      <c r="AL37" s="485">
        <v>1353</v>
      </c>
      <c r="AM37" s="475">
        <v>5.2366760846847542E-2</v>
      </c>
      <c r="AN37" s="485">
        <v>24890</v>
      </c>
      <c r="AO37" s="475">
        <v>0.963347137825599</v>
      </c>
      <c r="AP37" s="485">
        <v>1238.4369999999999</v>
      </c>
      <c r="AQ37" s="475">
        <v>4.7932693424159151E-2</v>
      </c>
      <c r="AR37" s="485">
        <v>2418.4699999999998</v>
      </c>
      <c r="AS37" s="475">
        <v>9.3604907690521336E-2</v>
      </c>
      <c r="AT37" s="485">
        <v>10590</v>
      </c>
      <c r="AU37" s="475">
        <v>0.40987730773696635</v>
      </c>
      <c r="AV37" s="485">
        <v>590</v>
      </c>
      <c r="AW37" s="475">
        <v>2.2835468514146379E-2</v>
      </c>
      <c r="AX37" s="474">
        <v>25837</v>
      </c>
    </row>
    <row r="38" spans="1:50" x14ac:dyDescent="0.2">
      <c r="A38" s="489" t="s">
        <v>142</v>
      </c>
      <c r="B38" s="490">
        <v>1906</v>
      </c>
      <c r="C38" s="466">
        <v>3.410636318087467E-2</v>
      </c>
      <c r="D38" s="490">
        <v>7393</v>
      </c>
      <c r="E38" s="466">
        <v>0.1322918903442846</v>
      </c>
      <c r="F38" s="490">
        <v>1765</v>
      </c>
      <c r="G38" s="466">
        <v>3.158327965070503E-2</v>
      </c>
      <c r="H38" s="490">
        <v>5430</v>
      </c>
      <c r="I38" s="466">
        <v>9.7165557225681765E-2</v>
      </c>
      <c r="J38" s="490">
        <v>3499</v>
      </c>
      <c r="K38" s="466">
        <v>6.2611838808961415E-2</v>
      </c>
      <c r="L38" s="490">
        <v>251</v>
      </c>
      <c r="M38" s="466">
        <v>4.4914465678906309E-3</v>
      </c>
      <c r="N38" s="490">
        <v>466</v>
      </c>
      <c r="O38" s="466">
        <v>8.3387015961634819E-3</v>
      </c>
      <c r="P38" s="490">
        <v>584</v>
      </c>
      <c r="Q38" s="466">
        <v>1.0450218309355093E-2</v>
      </c>
      <c r="R38" s="490">
        <v>4577</v>
      </c>
      <c r="S38" s="466">
        <v>8.1901796578627159E-2</v>
      </c>
      <c r="T38" s="490">
        <v>2064</v>
      </c>
      <c r="U38" s="466">
        <v>3.6933648271419366E-2</v>
      </c>
      <c r="V38" s="490">
        <v>4323</v>
      </c>
      <c r="W38" s="466">
        <v>7.7356667382435046E-2</v>
      </c>
      <c r="X38" s="490">
        <v>1634</v>
      </c>
      <c r="Y38" s="466">
        <v>2.9239138214873665E-2</v>
      </c>
      <c r="Z38" s="490">
        <v>5418</v>
      </c>
      <c r="AA38" s="466">
        <v>9.6950826712475846E-2</v>
      </c>
      <c r="AB38" s="490">
        <v>7649</v>
      </c>
      <c r="AC38" s="466">
        <v>0.13687280795934437</v>
      </c>
      <c r="AD38" s="490">
        <v>3636</v>
      </c>
      <c r="AE38" s="466">
        <v>6.5063345501395753E-2</v>
      </c>
      <c r="AF38" s="490">
        <v>5525</v>
      </c>
      <c r="AG38" s="466">
        <v>9.886550712189536E-2</v>
      </c>
      <c r="AH38" s="490">
        <v>1946</v>
      </c>
      <c r="AI38" s="466">
        <v>3.4822131558227755E-2</v>
      </c>
      <c r="AJ38" s="490">
        <v>4520</v>
      </c>
      <c r="AK38" s="466">
        <v>8.0881826640899004E-2</v>
      </c>
      <c r="AL38" s="490">
        <v>1546</v>
      </c>
      <c r="AM38" s="466">
        <v>2.7664447784696872E-2</v>
      </c>
      <c r="AN38" s="490">
        <v>55141</v>
      </c>
      <c r="AO38" s="466">
        <v>0.98670460239066637</v>
      </c>
      <c r="AP38" s="490">
        <v>2307.7350000000001</v>
      </c>
      <c r="AQ38" s="466">
        <v>4.1295093407773244E-2</v>
      </c>
      <c r="AR38" s="490">
        <v>645.89257999999995</v>
      </c>
      <c r="AS38" s="466">
        <v>1.1557737098274998E-2</v>
      </c>
      <c r="AT38" s="490">
        <v>29765</v>
      </c>
      <c r="AU38" s="466">
        <v>0.53262114379786696</v>
      </c>
      <c r="AV38" s="490">
        <v>1301</v>
      </c>
      <c r="AW38" s="466">
        <v>2.3280366473409204E-2</v>
      </c>
      <c r="AX38" s="467">
        <v>55884</v>
      </c>
    </row>
    <row r="39" spans="1:50" x14ac:dyDescent="0.2">
      <c r="A39" s="491" t="s">
        <v>171</v>
      </c>
      <c r="B39" s="479">
        <v>10994</v>
      </c>
      <c r="C39" s="492">
        <v>1.3261169284362459E-2</v>
      </c>
      <c r="D39" s="479">
        <v>9884</v>
      </c>
      <c r="E39" s="492">
        <v>1.1922266436841782E-2</v>
      </c>
      <c r="F39" s="479">
        <v>33634</v>
      </c>
      <c r="G39" s="492">
        <v>4.0569962498658081E-2</v>
      </c>
      <c r="H39" s="479">
        <v>46831</v>
      </c>
      <c r="I39" s="492">
        <v>5.6488431758775541E-2</v>
      </c>
      <c r="J39" s="479">
        <v>38832</v>
      </c>
      <c r="K39" s="492">
        <v>4.6839887725155814E-2</v>
      </c>
      <c r="L39" s="479">
        <v>47839</v>
      </c>
      <c r="M39" s="492">
        <v>5.7704300290578103E-2</v>
      </c>
      <c r="N39" s="479">
        <v>33776</v>
      </c>
      <c r="O39" s="492">
        <v>4.0741245565638205E-2</v>
      </c>
      <c r="P39" s="479">
        <v>37746</v>
      </c>
      <c r="Q39" s="492">
        <v>4.5529934128392339E-2</v>
      </c>
      <c r="R39" s="479">
        <v>25205</v>
      </c>
      <c r="S39" s="492">
        <v>3.0402744388971784E-2</v>
      </c>
      <c r="T39" s="479">
        <v>107716</v>
      </c>
      <c r="U39" s="492">
        <v>0.12992906227345705</v>
      </c>
      <c r="V39" s="479">
        <v>111619</v>
      </c>
      <c r="W39" s="492">
        <v>0.13463693417784731</v>
      </c>
      <c r="X39" s="479">
        <v>31053</v>
      </c>
      <c r="Y39" s="492">
        <v>3.7456711823477117E-2</v>
      </c>
      <c r="Z39" s="479">
        <v>54492</v>
      </c>
      <c r="AA39" s="492">
        <v>6.5729273844231315E-2</v>
      </c>
      <c r="AB39" s="479">
        <v>76645</v>
      </c>
      <c r="AC39" s="492">
        <v>9.2450638511912014E-2</v>
      </c>
      <c r="AD39" s="479">
        <v>141223</v>
      </c>
      <c r="AE39" s="492">
        <v>0.17034583498685824</v>
      </c>
      <c r="AF39" s="479">
        <v>239513</v>
      </c>
      <c r="AG39" s="492">
        <v>0.28890507902542345</v>
      </c>
      <c r="AH39" s="479">
        <v>44837</v>
      </c>
      <c r="AI39" s="492">
        <v>5.4083231508364527E-2</v>
      </c>
      <c r="AJ39" s="479">
        <v>41896</v>
      </c>
      <c r="AK39" s="492">
        <v>5.0535742071825505E-2</v>
      </c>
      <c r="AL39" s="479">
        <v>15048</v>
      </c>
      <c r="AM39" s="492">
        <v>1.8151180224766809E-2</v>
      </c>
      <c r="AN39" s="479">
        <v>817105</v>
      </c>
      <c r="AO39" s="492">
        <v>0.98560739749854354</v>
      </c>
      <c r="AP39" s="479">
        <v>17966.79</v>
      </c>
      <c r="AQ39" s="492">
        <v>2.1671879542167601E-2</v>
      </c>
      <c r="AR39" s="479">
        <v>45419.95</v>
      </c>
      <c r="AS39" s="492">
        <v>5.4786396747069185E-2</v>
      </c>
      <c r="AT39" s="479">
        <v>370975</v>
      </c>
      <c r="AU39" s="492">
        <v>0.44747701248557059</v>
      </c>
      <c r="AV39" s="479">
        <v>36259</v>
      </c>
      <c r="AW39" s="492">
        <v>4.3736286800227252E-2</v>
      </c>
      <c r="AX39" s="493">
        <v>829037</v>
      </c>
    </row>
    <row r="40" spans="1:50" x14ac:dyDescent="0.2">
      <c r="A40" s="489" t="s">
        <v>141</v>
      </c>
      <c r="B40" s="490">
        <v>1060</v>
      </c>
      <c r="C40" s="466">
        <v>1.2520375138787176E-2</v>
      </c>
      <c r="D40" s="490">
        <v>1611</v>
      </c>
      <c r="E40" s="466">
        <v>1.9028607876024662E-2</v>
      </c>
      <c r="F40" s="490">
        <v>2180</v>
      </c>
      <c r="G40" s="466">
        <v>2.5749450757128346E-2</v>
      </c>
      <c r="H40" s="490">
        <v>4152</v>
      </c>
      <c r="I40" s="466">
        <v>4.904207318513619E-2</v>
      </c>
      <c r="J40" s="490">
        <v>6932</v>
      </c>
      <c r="K40" s="466">
        <v>8.1878528737804449E-2</v>
      </c>
      <c r="L40" s="490">
        <v>3505</v>
      </c>
      <c r="M40" s="466">
        <v>4.1399919680612317E-2</v>
      </c>
      <c r="N40" s="490">
        <v>2380</v>
      </c>
      <c r="O40" s="466">
        <v>2.8111785688974981E-2</v>
      </c>
      <c r="P40" s="490">
        <v>3297</v>
      </c>
      <c r="Q40" s="466">
        <v>3.8943091351491814E-2</v>
      </c>
      <c r="R40" s="490">
        <v>2487</v>
      </c>
      <c r="S40" s="466">
        <v>2.9375634877512935E-2</v>
      </c>
      <c r="T40" s="490">
        <v>4753</v>
      </c>
      <c r="U40" s="466">
        <v>5.6140889655335334E-2</v>
      </c>
      <c r="V40" s="490">
        <v>7688</v>
      </c>
      <c r="W40" s="466">
        <v>9.0808154780184738E-2</v>
      </c>
      <c r="X40" s="490">
        <v>3446</v>
      </c>
      <c r="Y40" s="466">
        <v>4.0703030875717562E-2</v>
      </c>
      <c r="Z40" s="490">
        <v>3039</v>
      </c>
      <c r="AA40" s="466">
        <v>3.5895679289409656E-2</v>
      </c>
      <c r="AB40" s="490">
        <v>5878</v>
      </c>
      <c r="AC40" s="466">
        <v>6.9429023646972662E-2</v>
      </c>
      <c r="AD40" s="490">
        <v>10381</v>
      </c>
      <c r="AE40" s="466">
        <v>0.1226169946374997</v>
      </c>
      <c r="AF40" s="490">
        <v>14524</v>
      </c>
      <c r="AG40" s="466">
        <v>0.1715527627507028</v>
      </c>
      <c r="AH40" s="490">
        <v>17994</v>
      </c>
      <c r="AI40" s="466">
        <v>0.21253927381824195</v>
      </c>
      <c r="AJ40" s="490">
        <v>3873</v>
      </c>
      <c r="AK40" s="466">
        <v>4.5746615955210131E-2</v>
      </c>
      <c r="AL40" s="490">
        <v>2550</v>
      </c>
      <c r="AM40" s="466">
        <v>3.0119770381044624E-2</v>
      </c>
      <c r="AN40" s="490">
        <v>82990</v>
      </c>
      <c r="AO40" s="466">
        <v>0.98025087996976212</v>
      </c>
      <c r="AP40" s="490">
        <v>3210.2510000000002</v>
      </c>
      <c r="AQ40" s="466">
        <v>3.7918440386478E-2</v>
      </c>
      <c r="AR40" s="490">
        <v>8463.9580000000005</v>
      </c>
      <c r="AS40" s="466">
        <v>9.9973518225414004E-2</v>
      </c>
      <c r="AT40" s="490">
        <v>36272</v>
      </c>
      <c r="AU40" s="466">
        <v>0.42843306323970615</v>
      </c>
      <c r="AV40" s="490">
        <v>433</v>
      </c>
      <c r="AW40" s="466">
        <v>5.1144551274479692E-3</v>
      </c>
      <c r="AX40" s="467">
        <v>84662</v>
      </c>
    </row>
    <row r="41" spans="1:50" x14ac:dyDescent="0.2">
      <c r="A41" s="435" t="s">
        <v>168</v>
      </c>
      <c r="B41" s="494">
        <v>2223</v>
      </c>
      <c r="C41" s="492">
        <v>1.2823397075365579E-2</v>
      </c>
      <c r="D41" s="494">
        <v>10546</v>
      </c>
      <c r="E41" s="492">
        <v>6.0834703354388391E-2</v>
      </c>
      <c r="F41" s="494">
        <v>10292</v>
      </c>
      <c r="G41" s="492">
        <v>5.9369501889186931E-2</v>
      </c>
      <c r="H41" s="494">
        <v>14396</v>
      </c>
      <c r="I41" s="492">
        <v>8.3043465720631079E-2</v>
      </c>
      <c r="J41" s="494">
        <v>12270</v>
      </c>
      <c r="K41" s="492">
        <v>7.0779614086700707E-2</v>
      </c>
      <c r="L41" s="494">
        <v>13112</v>
      </c>
      <c r="M41" s="492">
        <v>7.5636699258746498E-2</v>
      </c>
      <c r="N41" s="494">
        <v>10342</v>
      </c>
      <c r="O41" s="492">
        <v>5.9657927374462807E-2</v>
      </c>
      <c r="P41" s="494">
        <v>16332</v>
      </c>
      <c r="Q41" s="492">
        <v>9.4211300510513116E-2</v>
      </c>
      <c r="R41" s="494">
        <v>19866</v>
      </c>
      <c r="S41" s="492">
        <v>0.11459721380981223</v>
      </c>
      <c r="T41" s="494">
        <v>11207</v>
      </c>
      <c r="U41" s="492">
        <v>6.464768826973552E-2</v>
      </c>
      <c r="V41" s="494">
        <v>16229</v>
      </c>
      <c r="W41" s="492">
        <v>9.3617144010844797E-2</v>
      </c>
      <c r="X41" s="494">
        <v>12896</v>
      </c>
      <c r="Y41" s="492">
        <v>7.4390701162354703E-2</v>
      </c>
      <c r="Z41" s="494">
        <v>6845</v>
      </c>
      <c r="AA41" s="492">
        <v>3.9485448934267829E-2</v>
      </c>
      <c r="AB41" s="494">
        <v>9781</v>
      </c>
      <c r="AC41" s="492">
        <v>5.6421793429667445E-2</v>
      </c>
      <c r="AD41" s="494">
        <v>10903</v>
      </c>
      <c r="AE41" s="492">
        <v>6.2894061319258177E-2</v>
      </c>
      <c r="AF41" s="494">
        <v>16421</v>
      </c>
      <c r="AG41" s="492">
        <v>9.4724697874304167E-2</v>
      </c>
      <c r="AH41" s="494">
        <v>13283</v>
      </c>
      <c r="AI41" s="492">
        <v>7.6623114418390009E-2</v>
      </c>
      <c r="AJ41" s="494">
        <v>13768</v>
      </c>
      <c r="AK41" s="492">
        <v>7.9420841625566035E-2</v>
      </c>
      <c r="AL41" s="494">
        <v>6974</v>
      </c>
      <c r="AM41" s="492">
        <v>4.02295866862796E-2</v>
      </c>
      <c r="AN41" s="494">
        <v>169016</v>
      </c>
      <c r="AO41" s="492">
        <v>0.97497043638775926</v>
      </c>
      <c r="AP41" s="494">
        <v>5128.3720000000003</v>
      </c>
      <c r="AQ41" s="492">
        <v>2.9583063655504602E-2</v>
      </c>
      <c r="AR41" s="494">
        <v>46778.35</v>
      </c>
      <c r="AS41" s="492">
        <v>0.26984136598309827</v>
      </c>
      <c r="AT41" s="494">
        <v>78635</v>
      </c>
      <c r="AU41" s="492">
        <v>0.45360676069337486</v>
      </c>
      <c r="AV41" s="494">
        <v>3380</v>
      </c>
      <c r="AW41" s="492">
        <v>1.949756280464942E-2</v>
      </c>
      <c r="AX41" s="527">
        <v>173355</v>
      </c>
    </row>
    <row r="42" spans="1:50" x14ac:dyDescent="0.2">
      <c r="A42" s="489" t="s">
        <v>132</v>
      </c>
      <c r="B42" s="490">
        <v>0</v>
      </c>
      <c r="C42" s="466">
        <v>0</v>
      </c>
      <c r="D42" s="490">
        <v>0</v>
      </c>
      <c r="E42" s="466">
        <v>0</v>
      </c>
      <c r="F42" s="490">
        <v>339</v>
      </c>
      <c r="G42" s="466">
        <v>7.1768815496983168E-3</v>
      </c>
      <c r="H42" s="490">
        <v>4142</v>
      </c>
      <c r="I42" s="466">
        <v>8.7689213506933414E-2</v>
      </c>
      <c r="J42" s="490">
        <v>1466</v>
      </c>
      <c r="K42" s="466">
        <v>3.1036307822589183E-2</v>
      </c>
      <c r="L42" s="490">
        <v>304</v>
      </c>
      <c r="M42" s="466">
        <v>6.4359055784905259E-3</v>
      </c>
      <c r="N42" s="490">
        <v>4346</v>
      </c>
      <c r="O42" s="466">
        <v>9.2008044881973117E-2</v>
      </c>
      <c r="P42" s="490">
        <v>4058</v>
      </c>
      <c r="Q42" s="466">
        <v>8.5910871176034714E-2</v>
      </c>
      <c r="R42" s="490">
        <v>6605</v>
      </c>
      <c r="S42" s="466">
        <v>0.1398327511379274</v>
      </c>
      <c r="T42" s="490">
        <v>5305</v>
      </c>
      <c r="U42" s="466">
        <v>0.11231078649306658</v>
      </c>
      <c r="V42" s="490">
        <v>7839</v>
      </c>
      <c r="W42" s="466">
        <v>0.16595744680851063</v>
      </c>
      <c r="X42" s="490">
        <v>9254</v>
      </c>
      <c r="Y42" s="466">
        <v>0.1959140467873399</v>
      </c>
      <c r="Z42" s="490">
        <v>7041</v>
      </c>
      <c r="AA42" s="466">
        <v>0.149063194664973</v>
      </c>
      <c r="AB42" s="490">
        <v>6709</v>
      </c>
      <c r="AC42" s="466">
        <v>0.14203450830951625</v>
      </c>
      <c r="AD42" s="490">
        <v>3443</v>
      </c>
      <c r="AE42" s="466">
        <v>7.2890864824812107E-2</v>
      </c>
      <c r="AF42" s="490">
        <v>5507</v>
      </c>
      <c r="AG42" s="466">
        <v>0.11658727638403726</v>
      </c>
      <c r="AH42" s="490">
        <v>407</v>
      </c>
      <c r="AI42" s="466">
        <v>8.6164920080448824E-3</v>
      </c>
      <c r="AJ42" s="490">
        <v>2804</v>
      </c>
      <c r="AK42" s="466">
        <v>5.9362760664761302E-2</v>
      </c>
      <c r="AL42" s="490">
        <v>375</v>
      </c>
      <c r="AM42" s="466">
        <v>7.9390282629406162E-3</v>
      </c>
      <c r="AN42" s="490">
        <v>46147</v>
      </c>
      <c r="AO42" s="466">
        <v>0.97696623266645499</v>
      </c>
      <c r="AP42" s="490">
        <v>1332.374</v>
      </c>
      <c r="AQ42" s="466">
        <v>2.8207346247485974E-2</v>
      </c>
      <c r="AR42" s="490">
        <v>193.04635999999999</v>
      </c>
      <c r="AS42" s="466">
        <v>4.0869346882608237E-3</v>
      </c>
      <c r="AT42" s="490">
        <v>21361</v>
      </c>
      <c r="AU42" s="466">
        <v>0.45222822059913198</v>
      </c>
      <c r="AV42" s="490">
        <v>361</v>
      </c>
      <c r="AW42" s="466">
        <v>7.6426378744574993E-3</v>
      </c>
      <c r="AX42" s="467">
        <v>47235</v>
      </c>
    </row>
    <row r="43" spans="1:50" x14ac:dyDescent="0.2">
      <c r="A43" s="491" t="s">
        <v>170</v>
      </c>
      <c r="B43" s="479">
        <v>3581</v>
      </c>
      <c r="C43" s="492">
        <v>6.1053995533050312E-2</v>
      </c>
      <c r="D43" s="479">
        <v>2959</v>
      </c>
      <c r="E43" s="492">
        <v>5.0449252382657322E-2</v>
      </c>
      <c r="F43" s="479">
        <v>743</v>
      </c>
      <c r="G43" s="492">
        <v>1.2667723731096448E-2</v>
      </c>
      <c r="H43" s="479">
        <v>937</v>
      </c>
      <c r="I43" s="492">
        <v>1.5975312430736705E-2</v>
      </c>
      <c r="J43" s="479">
        <v>1730</v>
      </c>
      <c r="K43" s="492">
        <v>2.9495507476173428E-2</v>
      </c>
      <c r="L43" s="479">
        <v>2883</v>
      </c>
      <c r="M43" s="492">
        <v>4.9153495984860109E-2</v>
      </c>
      <c r="N43" s="479">
        <v>3056</v>
      </c>
      <c r="O43" s="492">
        <v>5.2103046732477454E-2</v>
      </c>
      <c r="P43" s="479">
        <v>3815</v>
      </c>
      <c r="Q43" s="492">
        <v>6.504356128416279E-2</v>
      </c>
      <c r="R43" s="479">
        <v>3081</v>
      </c>
      <c r="S43" s="492">
        <v>5.2529282389647589E-2</v>
      </c>
      <c r="T43" s="479">
        <v>9235</v>
      </c>
      <c r="U43" s="492">
        <v>0.15745145175864833</v>
      </c>
      <c r="V43" s="479">
        <v>4280</v>
      </c>
      <c r="W43" s="492">
        <v>7.2971544507527325E-2</v>
      </c>
      <c r="X43" s="479">
        <v>2415</v>
      </c>
      <c r="Y43" s="492">
        <v>4.1174364482635159E-2</v>
      </c>
      <c r="Z43" s="479">
        <v>1563</v>
      </c>
      <c r="AA43" s="492">
        <v>2.6648253286276916E-2</v>
      </c>
      <c r="AB43" s="479">
        <v>3266</v>
      </c>
      <c r="AC43" s="492">
        <v>5.56834262527066E-2</v>
      </c>
      <c r="AD43" s="479">
        <v>4307</v>
      </c>
      <c r="AE43" s="492">
        <v>7.3431879017271065E-2</v>
      </c>
      <c r="AF43" s="479">
        <v>8019</v>
      </c>
      <c r="AG43" s="492">
        <v>0.13671934939389291</v>
      </c>
      <c r="AH43" s="479">
        <v>8163</v>
      </c>
      <c r="AI43" s="492">
        <v>0.13917446677919287</v>
      </c>
      <c r="AJ43" s="479">
        <v>2824</v>
      </c>
      <c r="AK43" s="492">
        <v>4.8147579833938588E-2</v>
      </c>
      <c r="AL43" s="479">
        <v>1527</v>
      </c>
      <c r="AM43" s="492">
        <v>2.6034473939951921E-2</v>
      </c>
      <c r="AN43" s="479">
        <v>51733</v>
      </c>
      <c r="AO43" s="492">
        <v>0.88201797009530625</v>
      </c>
      <c r="AP43" s="479">
        <v>7267.8590000000004</v>
      </c>
      <c r="AQ43" s="492">
        <v>0.12391282628339557</v>
      </c>
      <c r="AR43" s="479">
        <v>4239.3879999999999</v>
      </c>
      <c r="AS43" s="492">
        <v>7.2279133207167584E-2</v>
      </c>
      <c r="AT43" s="479">
        <v>29586</v>
      </c>
      <c r="AU43" s="492">
        <v>0.50442432612142596</v>
      </c>
      <c r="AV43" s="479">
        <v>1120</v>
      </c>
      <c r="AW43" s="492">
        <v>1.9095357441222104E-2</v>
      </c>
      <c r="AX43" s="493">
        <v>58653</v>
      </c>
    </row>
    <row r="44" spans="1:50" x14ac:dyDescent="0.2">
      <c r="A44" s="489" t="s">
        <v>133</v>
      </c>
      <c r="B44" s="490">
        <v>345</v>
      </c>
      <c r="C44" s="466">
        <v>2.3515779428805127E-2</v>
      </c>
      <c r="D44" s="490">
        <v>1031</v>
      </c>
      <c r="E44" s="466">
        <v>7.0274691568400244E-2</v>
      </c>
      <c r="F44" s="490">
        <v>974</v>
      </c>
      <c r="G44" s="466">
        <v>6.6389475836684614E-2</v>
      </c>
      <c r="H44" s="490">
        <v>1042</v>
      </c>
      <c r="I44" s="466">
        <v>7.1024470042941865E-2</v>
      </c>
      <c r="J44" s="490">
        <v>1153</v>
      </c>
      <c r="K44" s="466">
        <v>7.8590416467861773E-2</v>
      </c>
      <c r="L44" s="490">
        <v>2151</v>
      </c>
      <c r="M44" s="466">
        <v>0.14661577261263717</v>
      </c>
      <c r="N44" s="490">
        <v>500</v>
      </c>
      <c r="O44" s="466">
        <v>3.4080839751891488E-2</v>
      </c>
      <c r="P44" s="490">
        <v>1048</v>
      </c>
      <c r="Q44" s="466">
        <v>7.1433440119964553E-2</v>
      </c>
      <c r="R44" s="490">
        <v>1024</v>
      </c>
      <c r="S44" s="466">
        <v>6.9797559811873758E-2</v>
      </c>
      <c r="T44" s="490">
        <v>1749</v>
      </c>
      <c r="U44" s="466">
        <v>0.11921477745211642</v>
      </c>
      <c r="V44" s="490">
        <v>1821</v>
      </c>
      <c r="W44" s="466">
        <v>0.12412241837638879</v>
      </c>
      <c r="X44" s="490">
        <v>722</v>
      </c>
      <c r="Y44" s="466">
        <v>4.9212732601731306E-2</v>
      </c>
      <c r="Z44" s="490">
        <v>807</v>
      </c>
      <c r="AA44" s="466">
        <v>5.5006475359552859E-2</v>
      </c>
      <c r="AB44" s="490">
        <v>906</v>
      </c>
      <c r="AC44" s="466">
        <v>6.1754481630427377E-2</v>
      </c>
      <c r="AD44" s="490">
        <v>1123</v>
      </c>
      <c r="AE44" s="466">
        <v>7.6545566082748276E-2</v>
      </c>
      <c r="AF44" s="490">
        <v>2387</v>
      </c>
      <c r="AG44" s="466">
        <v>0.16270192897552996</v>
      </c>
      <c r="AH44" s="490">
        <v>1628</v>
      </c>
      <c r="AI44" s="466">
        <v>0.11096721423215868</v>
      </c>
      <c r="AJ44" s="490">
        <v>578</v>
      </c>
      <c r="AK44" s="466">
        <v>3.9397450753186555E-2</v>
      </c>
      <c r="AL44" s="490">
        <v>253</v>
      </c>
      <c r="AM44" s="466">
        <v>1.7244904914457092E-2</v>
      </c>
      <c r="AN44" s="490">
        <v>14474</v>
      </c>
      <c r="AO44" s="466">
        <v>0.98657214913775471</v>
      </c>
      <c r="AP44" s="490">
        <v>941.82273999999995</v>
      </c>
      <c r="AQ44" s="466">
        <v>6.4196219753254721E-2</v>
      </c>
      <c r="AR44" s="490">
        <v>1728.3130000000001</v>
      </c>
      <c r="AS44" s="466">
        <v>0.11780471678822167</v>
      </c>
      <c r="AT44" s="490">
        <v>6417</v>
      </c>
      <c r="AU44" s="466">
        <v>0.43739349737577532</v>
      </c>
      <c r="AV44" s="490">
        <v>229</v>
      </c>
      <c r="AW44" s="466">
        <v>1.56090246063663E-2</v>
      </c>
      <c r="AX44" s="467">
        <v>14671</v>
      </c>
    </row>
    <row r="45" spans="1:50" x14ac:dyDescent="0.2">
      <c r="A45" s="435" t="s">
        <v>146</v>
      </c>
      <c r="B45" s="494">
        <v>0</v>
      </c>
      <c r="C45" s="492">
        <v>0</v>
      </c>
      <c r="D45" s="494">
        <v>1630</v>
      </c>
      <c r="E45" s="492">
        <v>4.0937288093025589E-2</v>
      </c>
      <c r="F45" s="494">
        <v>0</v>
      </c>
      <c r="G45" s="492">
        <v>0</v>
      </c>
      <c r="H45" s="494">
        <v>926</v>
      </c>
      <c r="I45" s="492">
        <v>2.3256398020945826E-2</v>
      </c>
      <c r="J45" s="494">
        <v>944</v>
      </c>
      <c r="K45" s="492">
        <v>2.3708466233016048E-2</v>
      </c>
      <c r="L45" s="494">
        <v>846</v>
      </c>
      <c r="M45" s="492">
        <v>2.1247205967300398E-2</v>
      </c>
      <c r="N45" s="494">
        <v>1965</v>
      </c>
      <c r="O45" s="492">
        <v>4.9350779817665821E-2</v>
      </c>
      <c r="P45" s="494">
        <v>2206</v>
      </c>
      <c r="Q45" s="492">
        <v>5.5403470879272672E-2</v>
      </c>
      <c r="R45" s="494">
        <v>1129</v>
      </c>
      <c r="S45" s="492">
        <v>2.83547228570711E-2</v>
      </c>
      <c r="T45" s="494">
        <v>9158</v>
      </c>
      <c r="U45" s="492">
        <v>0.23000226034106036</v>
      </c>
      <c r="V45" s="494">
        <v>7567</v>
      </c>
      <c r="W45" s="492">
        <v>0.19004445337418691</v>
      </c>
      <c r="X45" s="494">
        <v>913</v>
      </c>
      <c r="Y45" s="492">
        <v>2.2929904312228445E-2</v>
      </c>
      <c r="Z45" s="494">
        <v>3482</v>
      </c>
      <c r="AA45" s="492">
        <v>8.7450084134917241E-2</v>
      </c>
      <c r="AB45" s="494">
        <v>1410</v>
      </c>
      <c r="AC45" s="492">
        <v>3.5412009945500665E-2</v>
      </c>
      <c r="AD45" s="494">
        <v>1789</v>
      </c>
      <c r="AE45" s="492">
        <v>4.493055729964588E-2</v>
      </c>
      <c r="AF45" s="494">
        <v>7259</v>
      </c>
      <c r="AG45" s="492">
        <v>0.18230906396765201</v>
      </c>
      <c r="AH45" s="494">
        <v>3372</v>
      </c>
      <c r="AI45" s="492">
        <v>8.468744506115479E-2</v>
      </c>
      <c r="AJ45" s="494">
        <v>1996</v>
      </c>
      <c r="AK45" s="492">
        <v>5.0129341738453424E-2</v>
      </c>
      <c r="AL45" s="494">
        <v>2121</v>
      </c>
      <c r="AM45" s="492">
        <v>5.3268704322274409E-2</v>
      </c>
      <c r="AN45" s="494">
        <v>37932</v>
      </c>
      <c r="AO45" s="492">
        <v>0.95265841223597958</v>
      </c>
      <c r="AP45" s="494">
        <v>4306.4430000000002</v>
      </c>
      <c r="AQ45" s="492">
        <v>0.10815588818846222</v>
      </c>
      <c r="AR45" s="494">
        <v>5011.47</v>
      </c>
      <c r="AS45" s="492">
        <v>0.12586257126353065</v>
      </c>
      <c r="AT45" s="494">
        <v>17486</v>
      </c>
      <c r="AU45" s="492">
        <v>0.43915915312554937</v>
      </c>
      <c r="AV45" s="494">
        <v>609</v>
      </c>
      <c r="AW45" s="492">
        <v>1.529497450837582E-2</v>
      </c>
      <c r="AX45" s="527">
        <v>39817</v>
      </c>
    </row>
    <row r="46" spans="1:50" x14ac:dyDescent="0.2">
      <c r="A46" s="489" t="s">
        <v>143</v>
      </c>
      <c r="B46" s="490">
        <v>406</v>
      </c>
      <c r="C46" s="466">
        <v>1.4499482161351379E-2</v>
      </c>
      <c r="D46" s="490">
        <v>237</v>
      </c>
      <c r="E46" s="466">
        <v>8.4639834291632444E-3</v>
      </c>
      <c r="F46" s="490">
        <v>1331</v>
      </c>
      <c r="G46" s="466">
        <v>4.7534016642262776E-2</v>
      </c>
      <c r="H46" s="490">
        <v>287</v>
      </c>
      <c r="I46" s="466">
        <v>1.0249633941644942E-2</v>
      </c>
      <c r="J46" s="490">
        <v>274</v>
      </c>
      <c r="K46" s="466">
        <v>9.7853648083997009E-3</v>
      </c>
      <c r="L46" s="490">
        <v>79</v>
      </c>
      <c r="M46" s="466">
        <v>2.8213278097210812E-3</v>
      </c>
      <c r="N46" s="490">
        <v>627</v>
      </c>
      <c r="O46" s="466">
        <v>2.2392057426520482E-2</v>
      </c>
      <c r="P46" s="490">
        <v>3747</v>
      </c>
      <c r="Q46" s="466">
        <v>0.13381664940537838</v>
      </c>
      <c r="R46" s="490">
        <v>1801</v>
      </c>
      <c r="S46" s="466">
        <v>6.4319131459590728E-2</v>
      </c>
      <c r="T46" s="490">
        <v>1070</v>
      </c>
      <c r="U46" s="466">
        <v>3.8212920967108314E-2</v>
      </c>
      <c r="V46" s="490">
        <v>4385</v>
      </c>
      <c r="W46" s="466">
        <v>0.15660154994464484</v>
      </c>
      <c r="X46" s="490">
        <v>2344</v>
      </c>
      <c r="Y46" s="466">
        <v>8.3711296025141962E-2</v>
      </c>
      <c r="Z46" s="490">
        <v>1938</v>
      </c>
      <c r="AA46" s="466">
        <v>6.9211813863790578E-2</v>
      </c>
      <c r="AB46" s="490">
        <v>3856</v>
      </c>
      <c r="AC46" s="466">
        <v>0.13770936752258847</v>
      </c>
      <c r="AD46" s="490">
        <v>2943</v>
      </c>
      <c r="AE46" s="466">
        <v>0.10510338916467268</v>
      </c>
      <c r="AF46" s="490">
        <v>4123</v>
      </c>
      <c r="AG46" s="466">
        <v>0.14724474125924075</v>
      </c>
      <c r="AH46" s="490">
        <v>4304</v>
      </c>
      <c r="AI46" s="466">
        <v>0.15370879611442448</v>
      </c>
      <c r="AJ46" s="490">
        <v>1508</v>
      </c>
      <c r="AK46" s="466">
        <v>5.3855219456447986E-2</v>
      </c>
      <c r="AL46" s="490">
        <v>1394</v>
      </c>
      <c r="AM46" s="466">
        <v>4.9783936287989716E-2</v>
      </c>
      <c r="AN46" s="490">
        <v>26744</v>
      </c>
      <c r="AO46" s="466">
        <v>0.95510874611621011</v>
      </c>
      <c r="AP46" s="490">
        <v>1259.395</v>
      </c>
      <c r="AQ46" s="466">
        <v>4.4976786543337741E-2</v>
      </c>
      <c r="AR46" s="490">
        <v>1038.231</v>
      </c>
      <c r="AS46" s="466">
        <v>3.7078354344487696E-2</v>
      </c>
      <c r="AT46" s="490">
        <v>10438</v>
      </c>
      <c r="AU46" s="466">
        <v>0.3727724009856791</v>
      </c>
      <c r="AV46" s="490">
        <v>74</v>
      </c>
      <c r="AW46" s="466">
        <v>2.6427627584729115E-3</v>
      </c>
      <c r="AX46" s="467">
        <v>28001</v>
      </c>
    </row>
    <row r="47" spans="1:50" x14ac:dyDescent="0.2">
      <c r="A47" s="491" t="s">
        <v>172</v>
      </c>
      <c r="B47" s="479">
        <v>4695</v>
      </c>
      <c r="C47" s="492">
        <v>1.7092803547439354E-2</v>
      </c>
      <c r="D47" s="479">
        <v>16757</v>
      </c>
      <c r="E47" s="492">
        <v>6.1006200009465661E-2</v>
      </c>
      <c r="F47" s="479">
        <v>18285</v>
      </c>
      <c r="G47" s="492">
        <v>6.6569097521816528E-2</v>
      </c>
      <c r="H47" s="479">
        <v>12986</v>
      </c>
      <c r="I47" s="492">
        <v>4.7277347575515972E-2</v>
      </c>
      <c r="J47" s="479">
        <v>8297</v>
      </c>
      <c r="K47" s="492">
        <v>3.0206387866475896E-2</v>
      </c>
      <c r="L47" s="479">
        <v>14058</v>
      </c>
      <c r="M47" s="492">
        <v>5.1180113369521295E-2</v>
      </c>
      <c r="N47" s="479">
        <v>11811</v>
      </c>
      <c r="O47" s="492">
        <v>4.2999595888989613E-2</v>
      </c>
      <c r="P47" s="479">
        <v>31562</v>
      </c>
      <c r="Q47" s="492">
        <v>0.11490587125969776</v>
      </c>
      <c r="R47" s="479">
        <v>14421</v>
      </c>
      <c r="S47" s="492">
        <v>5.2501665592677944E-2</v>
      </c>
      <c r="T47" s="479">
        <v>14279</v>
      </c>
      <c r="U47" s="492">
        <v>5.1984694750561569E-2</v>
      </c>
      <c r="V47" s="479">
        <v>17353</v>
      </c>
      <c r="W47" s="492">
        <v>6.3176021290461154E-2</v>
      </c>
      <c r="X47" s="479">
        <v>20845</v>
      </c>
      <c r="Y47" s="492">
        <v>7.5889135238844163E-2</v>
      </c>
      <c r="Z47" s="479">
        <v>37017</v>
      </c>
      <c r="AA47" s="492">
        <v>0.1347655610043797</v>
      </c>
      <c r="AB47" s="479">
        <v>20292</v>
      </c>
      <c r="AC47" s="492">
        <v>7.3875861466376869E-2</v>
      </c>
      <c r="AD47" s="479">
        <v>28625</v>
      </c>
      <c r="AE47" s="492">
        <v>0.10421331236324848</v>
      </c>
      <c r="AF47" s="479">
        <v>29729</v>
      </c>
      <c r="AG47" s="492">
        <v>0.10823257862871664</v>
      </c>
      <c r="AH47" s="479">
        <v>21243</v>
      </c>
      <c r="AI47" s="492">
        <v>7.7338109852663303E-2</v>
      </c>
      <c r="AJ47" s="479">
        <v>24583</v>
      </c>
      <c r="AK47" s="492">
        <v>8.9497846561597802E-2</v>
      </c>
      <c r="AL47" s="479">
        <v>9352</v>
      </c>
      <c r="AM47" s="492">
        <v>3.4047262785016581E-2</v>
      </c>
      <c r="AN47" s="479">
        <v>271262</v>
      </c>
      <c r="AO47" s="492">
        <v>0.9875672153110745</v>
      </c>
      <c r="AP47" s="479">
        <v>16763.689999999999</v>
      </c>
      <c r="AQ47" s="492">
        <v>6.1030555889280858E-2</v>
      </c>
      <c r="AR47" s="479">
        <v>23539.1</v>
      </c>
      <c r="AS47" s="492">
        <v>8.5697382744095787E-2</v>
      </c>
      <c r="AT47" s="479">
        <v>114931</v>
      </c>
      <c r="AU47" s="492">
        <v>0.41842236517800907</v>
      </c>
      <c r="AV47" s="479">
        <v>0</v>
      </c>
      <c r="AW47" s="492">
        <v>0</v>
      </c>
      <c r="AX47" s="493">
        <v>274677</v>
      </c>
    </row>
    <row r="48" spans="1:50" x14ac:dyDescent="0.2">
      <c r="A48" s="489" t="s">
        <v>145</v>
      </c>
      <c r="B48" s="490">
        <v>2042</v>
      </c>
      <c r="C48" s="466">
        <v>5.0164594900014743E-2</v>
      </c>
      <c r="D48" s="490">
        <v>5402</v>
      </c>
      <c r="E48" s="466">
        <v>0.13270770893725742</v>
      </c>
      <c r="F48" s="490">
        <v>5953</v>
      </c>
      <c r="G48" s="466">
        <v>0.14624379698324572</v>
      </c>
      <c r="H48" s="490">
        <v>5358</v>
      </c>
      <c r="I48" s="466">
        <v>0.13162678720581733</v>
      </c>
      <c r="J48" s="490">
        <v>7899</v>
      </c>
      <c r="K48" s="466">
        <v>0.1940500171964821</v>
      </c>
      <c r="L48" s="490">
        <v>5363</v>
      </c>
      <c r="M48" s="466">
        <v>0.13174961922075371</v>
      </c>
      <c r="N48" s="490">
        <v>4194</v>
      </c>
      <c r="O48" s="466">
        <v>0.10303149412862969</v>
      </c>
      <c r="P48" s="490">
        <v>2918</v>
      </c>
      <c r="Q48" s="466">
        <v>7.1684763916867289E-2</v>
      </c>
      <c r="R48" s="490">
        <v>2157</v>
      </c>
      <c r="S48" s="466">
        <v>5.2989731243551316E-2</v>
      </c>
      <c r="T48" s="490">
        <v>346</v>
      </c>
      <c r="U48" s="466">
        <v>8.4999754335970124E-3</v>
      </c>
      <c r="V48" s="490">
        <v>1393</v>
      </c>
      <c r="W48" s="466">
        <v>3.422099936127352E-2</v>
      </c>
      <c r="X48" s="490">
        <v>2631</v>
      </c>
      <c r="Y48" s="466">
        <v>6.4634206259519475E-2</v>
      </c>
      <c r="Z48" s="490">
        <v>5076</v>
      </c>
      <c r="AA48" s="466">
        <v>0.12469906156340589</v>
      </c>
      <c r="AB48" s="490">
        <v>4393</v>
      </c>
      <c r="AC48" s="466">
        <v>0.10792020832309733</v>
      </c>
      <c r="AD48" s="490">
        <v>4923</v>
      </c>
      <c r="AE48" s="466">
        <v>0.12094040190635287</v>
      </c>
      <c r="AF48" s="490">
        <v>5030</v>
      </c>
      <c r="AG48" s="466">
        <v>0.12356900702599126</v>
      </c>
      <c r="AH48" s="490">
        <v>5470</v>
      </c>
      <c r="AI48" s="466">
        <v>0.13437822434039207</v>
      </c>
      <c r="AJ48" s="490">
        <v>1457</v>
      </c>
      <c r="AK48" s="466">
        <v>3.57932491524591E-2</v>
      </c>
      <c r="AL48" s="490">
        <v>1832</v>
      </c>
      <c r="AM48" s="466">
        <v>4.5005650272687076E-2</v>
      </c>
      <c r="AN48" s="490">
        <v>40231</v>
      </c>
      <c r="AO48" s="466">
        <v>0.98833095858104458</v>
      </c>
      <c r="AP48" s="490">
        <v>789.98571400000003</v>
      </c>
      <c r="AQ48" s="466">
        <v>1.940710740431386E-2</v>
      </c>
      <c r="AR48" s="490">
        <v>2733.7469999999998</v>
      </c>
      <c r="AS48" s="466">
        <v>6.7158330467252975E-2</v>
      </c>
      <c r="AT48" s="490">
        <v>19639</v>
      </c>
      <c r="AU48" s="466">
        <v>0.48245958826708596</v>
      </c>
      <c r="AV48" s="490">
        <v>95</v>
      </c>
      <c r="AW48" s="466">
        <v>2.3338082837910871E-3</v>
      </c>
      <c r="AX48" s="467">
        <v>40706</v>
      </c>
    </row>
    <row r="49" spans="1:50" x14ac:dyDescent="0.2">
      <c r="A49" s="435" t="s">
        <v>134</v>
      </c>
      <c r="B49" s="494">
        <v>626</v>
      </c>
      <c r="C49" s="492">
        <v>2.1769369870635692E-2</v>
      </c>
      <c r="D49" s="494">
        <v>109</v>
      </c>
      <c r="E49" s="492">
        <v>3.7905132841841702E-3</v>
      </c>
      <c r="F49" s="494">
        <v>2062</v>
      </c>
      <c r="G49" s="492">
        <v>7.1706774238419813E-2</v>
      </c>
      <c r="H49" s="494">
        <v>1215</v>
      </c>
      <c r="I49" s="492">
        <v>4.2252051745722635E-2</v>
      </c>
      <c r="J49" s="494">
        <v>1305</v>
      </c>
      <c r="K49" s="492">
        <v>4.5381833356516903E-2</v>
      </c>
      <c r="L49" s="494">
        <v>4722</v>
      </c>
      <c r="M49" s="492">
        <v>0.16420920851300599</v>
      </c>
      <c r="N49" s="494">
        <v>1136</v>
      </c>
      <c r="O49" s="492">
        <v>3.9504798998469884E-2</v>
      </c>
      <c r="P49" s="494">
        <v>3631</v>
      </c>
      <c r="Q49" s="492">
        <v>0.12626930031993322</v>
      </c>
      <c r="R49" s="494">
        <v>1087</v>
      </c>
      <c r="S49" s="492">
        <v>3.780080678814856E-2</v>
      </c>
      <c r="T49" s="494">
        <v>3518</v>
      </c>
      <c r="U49" s="492">
        <v>0.12233968563082487</v>
      </c>
      <c r="V49" s="494">
        <v>3123</v>
      </c>
      <c r="W49" s="492">
        <v>0.10860342189456114</v>
      </c>
      <c r="X49" s="494">
        <v>1207</v>
      </c>
      <c r="Y49" s="492">
        <v>4.1973848935874254E-2</v>
      </c>
      <c r="Z49" s="494">
        <v>2063</v>
      </c>
      <c r="AA49" s="492">
        <v>7.1741549589650858E-2</v>
      </c>
      <c r="AB49" s="494">
        <v>948</v>
      </c>
      <c r="AC49" s="492">
        <v>3.2967032967032968E-2</v>
      </c>
      <c r="AD49" s="494">
        <v>675</v>
      </c>
      <c r="AE49" s="492">
        <v>2.3473362080957016E-2</v>
      </c>
      <c r="AF49" s="494">
        <v>5078</v>
      </c>
      <c r="AG49" s="492">
        <v>0.17658923355125886</v>
      </c>
      <c r="AH49" s="494">
        <v>1203</v>
      </c>
      <c r="AI49" s="492">
        <v>4.183474753095006E-2</v>
      </c>
      <c r="AJ49" s="494">
        <v>1889</v>
      </c>
      <c r="AK49" s="492">
        <v>6.5690638475448607E-2</v>
      </c>
      <c r="AL49" s="494">
        <v>976</v>
      </c>
      <c r="AM49" s="492">
        <v>3.3940742801502298E-2</v>
      </c>
      <c r="AN49" s="494">
        <v>28118</v>
      </c>
      <c r="AO49" s="492">
        <v>0.97781332591459169</v>
      </c>
      <c r="AP49" s="494">
        <v>1261.722</v>
      </c>
      <c r="AQ49" s="492">
        <v>4.3876825705939627E-2</v>
      </c>
      <c r="AR49" s="494">
        <v>3944.2440000000001</v>
      </c>
      <c r="AS49" s="492">
        <v>0.13716247044095145</v>
      </c>
      <c r="AT49" s="494">
        <v>16778</v>
      </c>
      <c r="AU49" s="492">
        <v>0.58346084295451384</v>
      </c>
      <c r="AV49" s="494">
        <v>117</v>
      </c>
      <c r="AW49" s="492">
        <v>4.06871609403255E-3</v>
      </c>
      <c r="AX49" s="527">
        <v>28756</v>
      </c>
    </row>
    <row r="50" spans="1:50" x14ac:dyDescent="0.2">
      <c r="A50" s="489" t="s">
        <v>135</v>
      </c>
      <c r="B50" s="490">
        <v>287</v>
      </c>
      <c r="C50" s="466">
        <v>1.3350700097688049E-2</v>
      </c>
      <c r="D50" s="490">
        <v>1086</v>
      </c>
      <c r="E50" s="466">
        <v>5.0518677024701121E-2</v>
      </c>
      <c r="F50" s="490">
        <v>536</v>
      </c>
      <c r="G50" s="466">
        <v>2.4933711680699633E-2</v>
      </c>
      <c r="H50" s="490">
        <v>1914</v>
      </c>
      <c r="I50" s="466">
        <v>8.9035679397125186E-2</v>
      </c>
      <c r="J50" s="490">
        <v>1289</v>
      </c>
      <c r="K50" s="466">
        <v>5.9961855142578034E-2</v>
      </c>
      <c r="L50" s="490">
        <v>1019</v>
      </c>
      <c r="M50" s="466">
        <v>4.7401963064613667E-2</v>
      </c>
      <c r="N50" s="490">
        <v>829</v>
      </c>
      <c r="O50" s="466">
        <v>3.8563520491231337E-2</v>
      </c>
      <c r="P50" s="490">
        <v>526</v>
      </c>
      <c r="Q50" s="466">
        <v>2.4468530492626879E-2</v>
      </c>
      <c r="R50" s="490">
        <v>770</v>
      </c>
      <c r="S50" s="466">
        <v>3.5818951481602086E-2</v>
      </c>
      <c r="T50" s="490">
        <v>1855</v>
      </c>
      <c r="U50" s="466">
        <v>8.6291110387495928E-2</v>
      </c>
      <c r="V50" s="490">
        <v>4792</v>
      </c>
      <c r="W50" s="466">
        <v>0.22291482532446388</v>
      </c>
      <c r="X50" s="490">
        <v>824</v>
      </c>
      <c r="Y50" s="466">
        <v>3.8330929897194957E-2</v>
      </c>
      <c r="Z50" s="490">
        <v>1505</v>
      </c>
      <c r="AA50" s="466">
        <v>7.0009768804949524E-2</v>
      </c>
      <c r="AB50" s="490">
        <v>2021</v>
      </c>
      <c r="AC50" s="466">
        <v>9.4013118109503649E-2</v>
      </c>
      <c r="AD50" s="490">
        <v>3031</v>
      </c>
      <c r="AE50" s="466">
        <v>0.14099641810485183</v>
      </c>
      <c r="AF50" s="490">
        <v>4153</v>
      </c>
      <c r="AG50" s="466">
        <v>0.19318974740661488</v>
      </c>
      <c r="AH50" s="490">
        <v>1746</v>
      </c>
      <c r="AI50" s="466">
        <v>8.1220635437502908E-2</v>
      </c>
      <c r="AJ50" s="490">
        <v>2402</v>
      </c>
      <c r="AK50" s="466">
        <v>0.11173652137507559</v>
      </c>
      <c r="AL50" s="490">
        <v>113</v>
      </c>
      <c r="AM50" s="466">
        <v>5.2565474252221243E-3</v>
      </c>
      <c r="AN50" s="490">
        <v>20670</v>
      </c>
      <c r="AO50" s="466">
        <v>0.96152951574638323</v>
      </c>
      <c r="AP50" s="490">
        <v>395.88556</v>
      </c>
      <c r="AQ50" s="466">
        <v>1.8415851514164767E-2</v>
      </c>
      <c r="AR50" s="490">
        <v>2082.4340000000002</v>
      </c>
      <c r="AS50" s="466">
        <v>9.6870912220309816E-2</v>
      </c>
      <c r="AT50" s="490">
        <v>8039</v>
      </c>
      <c r="AU50" s="466">
        <v>0.3739591570916872</v>
      </c>
      <c r="AV50" s="490">
        <v>294</v>
      </c>
      <c r="AW50" s="466">
        <v>1.3676326929338978E-2</v>
      </c>
      <c r="AX50" s="467">
        <v>21497</v>
      </c>
    </row>
    <row r="51" spans="1:50" x14ac:dyDescent="0.2">
      <c r="A51" s="491" t="s">
        <v>169</v>
      </c>
      <c r="B51" s="479">
        <v>1205</v>
      </c>
      <c r="C51" s="492">
        <v>3.1388382391247721E-2</v>
      </c>
      <c r="D51" s="479">
        <v>503</v>
      </c>
      <c r="E51" s="492">
        <v>1.3102370408960666E-2</v>
      </c>
      <c r="F51" s="479">
        <v>979</v>
      </c>
      <c r="G51" s="492">
        <v>2.5501432664756445E-2</v>
      </c>
      <c r="H51" s="479">
        <v>1619</v>
      </c>
      <c r="I51" s="492">
        <v>4.2172440739775982E-2</v>
      </c>
      <c r="J51" s="479">
        <v>0</v>
      </c>
      <c r="K51" s="492">
        <v>0</v>
      </c>
      <c r="L51" s="479">
        <v>978</v>
      </c>
      <c r="M51" s="492">
        <v>2.547538421463923E-2</v>
      </c>
      <c r="N51" s="479">
        <v>615</v>
      </c>
      <c r="O51" s="492">
        <v>1.6019796822089087E-2</v>
      </c>
      <c r="P51" s="479">
        <v>5431</v>
      </c>
      <c r="Q51" s="492">
        <v>0.14146913258661109</v>
      </c>
      <c r="R51" s="479">
        <v>1867</v>
      </c>
      <c r="S51" s="492">
        <v>4.8632456368846055E-2</v>
      </c>
      <c r="T51" s="479">
        <v>3718</v>
      </c>
      <c r="U51" s="492">
        <v>9.6848137535816614E-2</v>
      </c>
      <c r="V51" s="479">
        <v>5622</v>
      </c>
      <c r="W51" s="492">
        <v>0.14644438655899975</v>
      </c>
      <c r="X51" s="479">
        <v>1102</v>
      </c>
      <c r="Y51" s="492">
        <v>2.8705392029174263E-2</v>
      </c>
      <c r="Z51" s="479">
        <v>448</v>
      </c>
      <c r="AA51" s="492">
        <v>1.1669705652513676E-2</v>
      </c>
      <c r="AB51" s="479">
        <v>4231</v>
      </c>
      <c r="AC51" s="492">
        <v>0.11021099244594947</v>
      </c>
      <c r="AD51" s="479">
        <v>611</v>
      </c>
      <c r="AE51" s="492">
        <v>1.5915603021620213E-2</v>
      </c>
      <c r="AF51" s="479">
        <v>4305</v>
      </c>
      <c r="AG51" s="492">
        <v>0.1121385777546236</v>
      </c>
      <c r="AH51" s="479">
        <v>1753</v>
      </c>
      <c r="AI51" s="492">
        <v>4.5662933055483197E-2</v>
      </c>
      <c r="AJ51" s="479">
        <v>1601</v>
      </c>
      <c r="AK51" s="492">
        <v>4.1703568637666062E-2</v>
      </c>
      <c r="AL51" s="479">
        <v>1293</v>
      </c>
      <c r="AM51" s="492">
        <v>3.3680646001562904E-2</v>
      </c>
      <c r="AN51" s="479">
        <v>37364</v>
      </c>
      <c r="AO51" s="492">
        <v>0.97327429017973432</v>
      </c>
      <c r="AP51" s="479">
        <v>2207.4650000000001</v>
      </c>
      <c r="AQ51" s="492">
        <v>5.7501041938004691E-2</v>
      </c>
      <c r="AR51" s="479">
        <v>3198.011</v>
      </c>
      <c r="AS51" s="492">
        <v>8.3303230007814533E-2</v>
      </c>
      <c r="AT51" s="479">
        <v>16758</v>
      </c>
      <c r="AU51" s="492">
        <v>0.43651992706433967</v>
      </c>
      <c r="AV51" s="479">
        <v>0</v>
      </c>
      <c r="AW51" s="492">
        <v>0</v>
      </c>
      <c r="AX51" s="493">
        <v>38390</v>
      </c>
    </row>
    <row r="52" spans="1:50" x14ac:dyDescent="0.2">
      <c r="A52" s="489" t="s">
        <v>128</v>
      </c>
      <c r="B52" s="490">
        <v>95</v>
      </c>
      <c r="C52" s="466">
        <v>4.6745067165280714E-3</v>
      </c>
      <c r="D52" s="490">
        <v>654</v>
      </c>
      <c r="E52" s="466">
        <v>3.2180288343256411E-2</v>
      </c>
      <c r="F52" s="490">
        <v>584</v>
      </c>
      <c r="G52" s="466">
        <v>2.8735914973183094E-2</v>
      </c>
      <c r="H52" s="490">
        <v>1301</v>
      </c>
      <c r="I52" s="466">
        <v>6.401613934950548E-2</v>
      </c>
      <c r="J52" s="490">
        <v>950</v>
      </c>
      <c r="K52" s="466">
        <v>4.6745067165280714E-2</v>
      </c>
      <c r="L52" s="490">
        <v>1794</v>
      </c>
      <c r="M52" s="466">
        <v>8.8274368941593268E-2</v>
      </c>
      <c r="N52" s="490">
        <v>1221</v>
      </c>
      <c r="O52" s="466">
        <v>6.0079712640850269E-2</v>
      </c>
      <c r="P52" s="490">
        <v>631</v>
      </c>
      <c r="Q52" s="466">
        <v>3.1048565664518035E-2</v>
      </c>
      <c r="R52" s="490">
        <v>399</v>
      </c>
      <c r="S52" s="466">
        <v>1.9632928209417901E-2</v>
      </c>
      <c r="T52" s="490">
        <v>1627</v>
      </c>
      <c r="U52" s="466">
        <v>8.0057078187275504E-2</v>
      </c>
      <c r="V52" s="490">
        <v>1717</v>
      </c>
      <c r="W52" s="466">
        <v>8.448555823451262E-2</v>
      </c>
      <c r="X52" s="490">
        <v>726</v>
      </c>
      <c r="Y52" s="466">
        <v>3.5723072381046106E-2</v>
      </c>
      <c r="Z52" s="490">
        <v>847</v>
      </c>
      <c r="AA52" s="466">
        <v>4.1676917777887124E-2</v>
      </c>
      <c r="AB52" s="490">
        <v>1064</v>
      </c>
      <c r="AC52" s="466">
        <v>5.2354475225114404E-2</v>
      </c>
      <c r="AD52" s="490">
        <v>1667</v>
      </c>
      <c r="AE52" s="466">
        <v>8.202529154160311E-2</v>
      </c>
      <c r="AF52" s="490">
        <v>3175</v>
      </c>
      <c r="AG52" s="466">
        <v>0.15622693499975399</v>
      </c>
      <c r="AH52" s="490">
        <v>3429</v>
      </c>
      <c r="AI52" s="466">
        <v>0.1687250897997343</v>
      </c>
      <c r="AJ52" s="490">
        <v>1835</v>
      </c>
      <c r="AK52" s="466">
        <v>9.0291787629779074E-2</v>
      </c>
      <c r="AL52" s="490">
        <v>663</v>
      </c>
      <c r="AM52" s="466">
        <v>3.2623136347980121E-2</v>
      </c>
      <c r="AN52" s="490">
        <v>19870</v>
      </c>
      <c r="AO52" s="466">
        <v>0.97770998376223983</v>
      </c>
      <c r="AP52" s="490">
        <v>588.24586999999997</v>
      </c>
      <c r="AQ52" s="466">
        <v>2.8944834424051567E-2</v>
      </c>
      <c r="AR52" s="490">
        <v>1120.376</v>
      </c>
      <c r="AS52" s="466">
        <v>5.5128475126703734E-2</v>
      </c>
      <c r="AT52" s="490">
        <v>7938</v>
      </c>
      <c r="AU52" s="466">
        <v>0.39059194016631404</v>
      </c>
      <c r="AV52" s="490">
        <v>328</v>
      </c>
      <c r="AW52" s="466">
        <v>1.6139349505486393E-2</v>
      </c>
      <c r="AX52" s="467">
        <v>20323</v>
      </c>
    </row>
    <row r="53" spans="1:50" x14ac:dyDescent="0.2">
      <c r="A53" s="435" t="s">
        <v>129</v>
      </c>
      <c r="B53" s="494">
        <v>63</v>
      </c>
      <c r="C53" s="492">
        <v>3.9033457249070633E-2</v>
      </c>
      <c r="D53" s="494">
        <v>64</v>
      </c>
      <c r="E53" s="492">
        <v>3.9653035935563817E-2</v>
      </c>
      <c r="F53" s="494">
        <v>200</v>
      </c>
      <c r="G53" s="492">
        <v>0.12391573729863693</v>
      </c>
      <c r="H53" s="494">
        <v>218</v>
      </c>
      <c r="I53" s="492">
        <v>0.13506815365551425</v>
      </c>
      <c r="J53" s="494">
        <v>200</v>
      </c>
      <c r="K53" s="492">
        <v>0.12391573729863693</v>
      </c>
      <c r="L53" s="494">
        <v>212</v>
      </c>
      <c r="M53" s="492">
        <v>0.13135068153655513</v>
      </c>
      <c r="N53" s="494">
        <v>56</v>
      </c>
      <c r="O53" s="492">
        <v>3.4696406443618343E-2</v>
      </c>
      <c r="P53" s="494">
        <v>229</v>
      </c>
      <c r="Q53" s="492">
        <v>0.14188351920693928</v>
      </c>
      <c r="R53" s="494">
        <v>52</v>
      </c>
      <c r="S53" s="492">
        <v>3.2218091697645598E-2</v>
      </c>
      <c r="T53" s="494">
        <v>298</v>
      </c>
      <c r="U53" s="492">
        <v>0.18463444857496902</v>
      </c>
      <c r="V53" s="494">
        <v>55</v>
      </c>
      <c r="W53" s="492">
        <v>3.4076827757125158E-2</v>
      </c>
      <c r="X53" s="494">
        <v>0</v>
      </c>
      <c r="Y53" s="492">
        <v>0</v>
      </c>
      <c r="Z53" s="494">
        <v>141</v>
      </c>
      <c r="AA53" s="492">
        <v>8.7360594795539037E-2</v>
      </c>
      <c r="AB53" s="494">
        <v>191</v>
      </c>
      <c r="AC53" s="492">
        <v>0.11833952912019827</v>
      </c>
      <c r="AD53" s="494">
        <v>252</v>
      </c>
      <c r="AE53" s="492">
        <v>0.15613382899628253</v>
      </c>
      <c r="AF53" s="494">
        <v>21</v>
      </c>
      <c r="AG53" s="492">
        <v>1.3011152416356878E-2</v>
      </c>
      <c r="AH53" s="494">
        <v>0</v>
      </c>
      <c r="AI53" s="492">
        <v>0</v>
      </c>
      <c r="AJ53" s="494">
        <v>0</v>
      </c>
      <c r="AK53" s="492">
        <v>0</v>
      </c>
      <c r="AL53" s="494">
        <v>25</v>
      </c>
      <c r="AM53" s="492">
        <v>1.5489467162329617E-2</v>
      </c>
      <c r="AN53" s="494">
        <v>1614</v>
      </c>
      <c r="AO53" s="492">
        <v>1</v>
      </c>
      <c r="AP53" s="494">
        <v>0</v>
      </c>
      <c r="AQ53" s="492">
        <v>0</v>
      </c>
      <c r="AR53" s="494">
        <v>42.729317000000002</v>
      </c>
      <c r="AS53" s="492">
        <v>2.6474174101610907E-2</v>
      </c>
      <c r="AT53" s="494">
        <v>106</v>
      </c>
      <c r="AU53" s="492">
        <v>6.5675340768277565E-2</v>
      </c>
      <c r="AV53" s="494">
        <v>0</v>
      </c>
      <c r="AW53" s="492">
        <v>0</v>
      </c>
      <c r="AX53" s="527">
        <v>1614</v>
      </c>
    </row>
    <row r="54" spans="1:50" x14ac:dyDescent="0.2">
      <c r="A54" s="489" t="s">
        <v>136</v>
      </c>
      <c r="B54" s="490">
        <v>0</v>
      </c>
      <c r="C54" s="466">
        <v>0</v>
      </c>
      <c r="D54" s="490">
        <v>123</v>
      </c>
      <c r="E54" s="466">
        <v>1.2233936741595385E-2</v>
      </c>
      <c r="F54" s="490">
        <v>0</v>
      </c>
      <c r="G54" s="466">
        <v>0</v>
      </c>
      <c r="H54" s="490">
        <v>150</v>
      </c>
      <c r="I54" s="466">
        <v>1.491943505072608E-2</v>
      </c>
      <c r="J54" s="490">
        <v>1547</v>
      </c>
      <c r="K54" s="466">
        <v>0.15386910682315497</v>
      </c>
      <c r="L54" s="490">
        <v>349</v>
      </c>
      <c r="M54" s="466">
        <v>3.4712552218022677E-2</v>
      </c>
      <c r="N54" s="490">
        <v>1668</v>
      </c>
      <c r="O54" s="466">
        <v>0.16590411776407399</v>
      </c>
      <c r="P54" s="490">
        <v>1316</v>
      </c>
      <c r="Q54" s="466">
        <v>0.13089317684503679</v>
      </c>
      <c r="R54" s="490">
        <v>1216</v>
      </c>
      <c r="S54" s="466">
        <v>0.12094688681121941</v>
      </c>
      <c r="T54" s="490">
        <v>967</v>
      </c>
      <c r="U54" s="466">
        <v>9.6180624627014127E-2</v>
      </c>
      <c r="V54" s="490">
        <v>881</v>
      </c>
      <c r="W54" s="466">
        <v>8.7626815197931168E-2</v>
      </c>
      <c r="X54" s="490">
        <v>1687</v>
      </c>
      <c r="Y54" s="466">
        <v>0.1677939128704993</v>
      </c>
      <c r="Z54" s="490">
        <v>1395</v>
      </c>
      <c r="AA54" s="466">
        <v>0.13875074597175255</v>
      </c>
      <c r="AB54" s="490">
        <v>1750</v>
      </c>
      <c r="AC54" s="466">
        <v>0.17406007559180425</v>
      </c>
      <c r="AD54" s="490">
        <v>577</v>
      </c>
      <c r="AE54" s="466">
        <v>5.7390093495126318E-2</v>
      </c>
      <c r="AF54" s="490">
        <v>627</v>
      </c>
      <c r="AG54" s="466">
        <v>6.2363238512035013E-2</v>
      </c>
      <c r="AH54" s="490">
        <v>475</v>
      </c>
      <c r="AI54" s="466">
        <v>4.7244877660632581E-2</v>
      </c>
      <c r="AJ54" s="490">
        <v>195</v>
      </c>
      <c r="AK54" s="466">
        <v>1.9395265565943901E-2</v>
      </c>
      <c r="AL54" s="490">
        <v>72</v>
      </c>
      <c r="AM54" s="466">
        <v>7.1613288243485181E-3</v>
      </c>
      <c r="AN54" s="490">
        <v>9942</v>
      </c>
      <c r="AO54" s="466">
        <v>0.98886015516212455</v>
      </c>
      <c r="AP54" s="490">
        <v>90.922894999999997</v>
      </c>
      <c r="AQ54" s="466">
        <v>9.0434548438432464E-3</v>
      </c>
      <c r="AR54" s="490">
        <v>73.907160000000005</v>
      </c>
      <c r="AS54" s="466">
        <v>7.3510204893574701E-3</v>
      </c>
      <c r="AT54" s="490">
        <v>4229</v>
      </c>
      <c r="AU54" s="466">
        <v>0.42062860553013726</v>
      </c>
      <c r="AV54" s="490">
        <v>0</v>
      </c>
      <c r="AW54" s="466">
        <v>0</v>
      </c>
      <c r="AX54" s="467">
        <v>10054</v>
      </c>
    </row>
    <row r="55" spans="1:50" x14ac:dyDescent="0.2">
      <c r="A55" s="491" t="s">
        <v>144</v>
      </c>
      <c r="B55" s="479">
        <v>570</v>
      </c>
      <c r="C55" s="492">
        <v>8.0022462445598769E-2</v>
      </c>
      <c r="D55" s="479">
        <v>233</v>
      </c>
      <c r="E55" s="492">
        <v>3.2710936403200899E-2</v>
      </c>
      <c r="F55" s="479">
        <v>408</v>
      </c>
      <c r="G55" s="492">
        <v>5.7279236276849645E-2</v>
      </c>
      <c r="H55" s="479">
        <v>430</v>
      </c>
      <c r="I55" s="492">
        <v>6.0367822546679772E-2</v>
      </c>
      <c r="J55" s="479">
        <v>677</v>
      </c>
      <c r="K55" s="492">
        <v>9.5044222939772563E-2</v>
      </c>
      <c r="L55" s="479">
        <v>265</v>
      </c>
      <c r="M55" s="492">
        <v>3.7203425522953811E-2</v>
      </c>
      <c r="N55" s="479">
        <v>401</v>
      </c>
      <c r="O55" s="492">
        <v>5.6296504281903692E-2</v>
      </c>
      <c r="P55" s="479">
        <v>395</v>
      </c>
      <c r="Q55" s="492">
        <v>5.5454162571950023E-2</v>
      </c>
      <c r="R55" s="479">
        <v>286</v>
      </c>
      <c r="S55" s="492">
        <v>4.0151621507791661E-2</v>
      </c>
      <c r="T55" s="479">
        <v>467</v>
      </c>
      <c r="U55" s="492">
        <v>6.5562263091394082E-2</v>
      </c>
      <c r="V55" s="479">
        <v>190</v>
      </c>
      <c r="W55" s="492">
        <v>2.6674154148532921E-2</v>
      </c>
      <c r="X55" s="479">
        <v>483</v>
      </c>
      <c r="Y55" s="492">
        <v>6.7808507651270528E-2</v>
      </c>
      <c r="Z55" s="479">
        <v>1268</v>
      </c>
      <c r="AA55" s="492">
        <v>0.17801488137020918</v>
      </c>
      <c r="AB55" s="479">
        <v>1012</v>
      </c>
      <c r="AC55" s="492">
        <v>0.14207496841218586</v>
      </c>
      <c r="AD55" s="479">
        <v>975</v>
      </c>
      <c r="AE55" s="492">
        <v>0.13688052786747157</v>
      </c>
      <c r="AF55" s="479">
        <v>782</v>
      </c>
      <c r="AG55" s="492">
        <v>0.10978520286396182</v>
      </c>
      <c r="AH55" s="479">
        <v>455</v>
      </c>
      <c r="AI55" s="492">
        <v>6.3877579671486731E-2</v>
      </c>
      <c r="AJ55" s="479">
        <v>106</v>
      </c>
      <c r="AK55" s="492">
        <v>1.4881370209181524E-2</v>
      </c>
      <c r="AL55" s="479">
        <v>609</v>
      </c>
      <c r="AM55" s="492">
        <v>8.5497683560297633E-2</v>
      </c>
      <c r="AN55" s="479">
        <v>6975</v>
      </c>
      <c r="AO55" s="492">
        <v>0.97922223782114282</v>
      </c>
      <c r="AP55" s="479">
        <v>371.87040000000002</v>
      </c>
      <c r="AQ55" s="492">
        <v>5.2206991436192618E-2</v>
      </c>
      <c r="AR55" s="479">
        <v>1328.799</v>
      </c>
      <c r="AS55" s="492">
        <v>0.18655047030745472</v>
      </c>
      <c r="AT55" s="479">
        <v>1532</v>
      </c>
      <c r="AU55" s="492">
        <v>0.21507791660817072</v>
      </c>
      <c r="AV55" s="479">
        <v>0</v>
      </c>
      <c r="AW55" s="492">
        <v>0</v>
      </c>
      <c r="AX55" s="493">
        <v>7123</v>
      </c>
    </row>
    <row r="56" spans="1:50" x14ac:dyDescent="0.2">
      <c r="A56" s="489" t="s">
        <v>137</v>
      </c>
      <c r="B56" s="490">
        <v>158</v>
      </c>
      <c r="C56" s="466">
        <v>8.3527172763797845E-3</v>
      </c>
      <c r="D56" s="490">
        <v>855</v>
      </c>
      <c r="E56" s="466">
        <v>4.5199830831042502E-2</v>
      </c>
      <c r="F56" s="490">
        <v>1078</v>
      </c>
      <c r="G56" s="466">
        <v>5.6988792556565873E-2</v>
      </c>
      <c r="H56" s="490">
        <v>4378</v>
      </c>
      <c r="I56" s="466">
        <v>0.23144427997462466</v>
      </c>
      <c r="J56" s="490">
        <v>2058</v>
      </c>
      <c r="K56" s="466">
        <v>0.10879678578980757</v>
      </c>
      <c r="L56" s="490">
        <v>809</v>
      </c>
      <c r="M56" s="466">
        <v>4.2768027067033199E-2</v>
      </c>
      <c r="N56" s="490">
        <v>0</v>
      </c>
      <c r="O56" s="466">
        <v>0</v>
      </c>
      <c r="P56" s="490">
        <v>163</v>
      </c>
      <c r="Q56" s="466">
        <v>8.6170437724677525E-3</v>
      </c>
      <c r="R56" s="490">
        <v>769</v>
      </c>
      <c r="S56" s="466">
        <v>4.0653415098329454E-2</v>
      </c>
      <c r="T56" s="490">
        <v>952</v>
      </c>
      <c r="U56" s="466">
        <v>5.0327764855149081E-2</v>
      </c>
      <c r="V56" s="490">
        <v>937</v>
      </c>
      <c r="W56" s="466">
        <v>4.953478536688518E-2</v>
      </c>
      <c r="X56" s="490">
        <v>676</v>
      </c>
      <c r="Y56" s="466">
        <v>3.5736942271093253E-2</v>
      </c>
      <c r="Z56" s="490">
        <v>1120</v>
      </c>
      <c r="AA56" s="466">
        <v>5.9209135123704799E-2</v>
      </c>
      <c r="AB56" s="490">
        <v>1986</v>
      </c>
      <c r="AC56" s="466">
        <v>0.10499048424614084</v>
      </c>
      <c r="AD56" s="490">
        <v>3919</v>
      </c>
      <c r="AE56" s="466">
        <v>0.20717910763374919</v>
      </c>
      <c r="AF56" s="490">
        <v>4863</v>
      </c>
      <c r="AG56" s="466">
        <v>0.25708395009515755</v>
      </c>
      <c r="AH56" s="490">
        <v>1519</v>
      </c>
      <c r="AI56" s="466">
        <v>8.030238951152463E-2</v>
      </c>
      <c r="AJ56" s="490">
        <v>807</v>
      </c>
      <c r="AK56" s="466">
        <v>4.266229646859801E-2</v>
      </c>
      <c r="AL56" s="490">
        <v>926</v>
      </c>
      <c r="AM56" s="466">
        <v>4.8953267075491649E-2</v>
      </c>
      <c r="AN56" s="490">
        <v>18439</v>
      </c>
      <c r="AO56" s="466">
        <v>0.97478325227320783</v>
      </c>
      <c r="AP56" s="490">
        <v>567.28498999999999</v>
      </c>
      <c r="AQ56" s="466">
        <v>2.9989690737999578E-2</v>
      </c>
      <c r="AR56" s="490">
        <v>1008.128</v>
      </c>
      <c r="AS56" s="466">
        <v>5.3294988369634172E-2</v>
      </c>
      <c r="AT56" s="490">
        <v>8664</v>
      </c>
      <c r="AU56" s="466">
        <v>0.4580249524212307</v>
      </c>
      <c r="AV56" s="490">
        <v>205</v>
      </c>
      <c r="AW56" s="466">
        <v>1.0837386339606682E-2</v>
      </c>
      <c r="AX56" s="467">
        <v>18916</v>
      </c>
    </row>
    <row r="57" spans="1:50" x14ac:dyDescent="0.2">
      <c r="A57" s="435" t="s">
        <v>138</v>
      </c>
      <c r="B57" s="494">
        <v>0</v>
      </c>
      <c r="C57" s="492">
        <v>0</v>
      </c>
      <c r="D57" s="494">
        <v>30</v>
      </c>
      <c r="E57" s="492">
        <v>2.6057500217145837E-3</v>
      </c>
      <c r="F57" s="494">
        <v>89</v>
      </c>
      <c r="G57" s="492">
        <v>7.730391731086598E-3</v>
      </c>
      <c r="H57" s="494">
        <v>72</v>
      </c>
      <c r="I57" s="492">
        <v>6.2538000521150001E-3</v>
      </c>
      <c r="J57" s="494">
        <v>101</v>
      </c>
      <c r="K57" s="492">
        <v>8.7726917397724317E-3</v>
      </c>
      <c r="L57" s="494">
        <v>458</v>
      </c>
      <c r="M57" s="492">
        <v>3.9781116998175978E-2</v>
      </c>
      <c r="N57" s="494">
        <v>132</v>
      </c>
      <c r="O57" s="492">
        <v>1.1465300095544168E-2</v>
      </c>
      <c r="P57" s="494">
        <v>1080</v>
      </c>
      <c r="Q57" s="492">
        <v>9.3807000781725006E-2</v>
      </c>
      <c r="R57" s="494">
        <v>559</v>
      </c>
      <c r="S57" s="492">
        <v>4.8553808737948408E-2</v>
      </c>
      <c r="T57" s="494">
        <v>913</v>
      </c>
      <c r="U57" s="492">
        <v>7.9301658994180485E-2</v>
      </c>
      <c r="V57" s="494">
        <v>2069</v>
      </c>
      <c r="W57" s="492">
        <v>0.1797098931642491</v>
      </c>
      <c r="X57" s="494">
        <v>312</v>
      </c>
      <c r="Y57" s="492">
        <v>2.709980022583167E-2</v>
      </c>
      <c r="Z57" s="494">
        <v>512</v>
      </c>
      <c r="AA57" s="492">
        <v>4.4471467037262229E-2</v>
      </c>
      <c r="AB57" s="494">
        <v>541</v>
      </c>
      <c r="AC57" s="492">
        <v>4.6990358724919655E-2</v>
      </c>
      <c r="AD57" s="494">
        <v>1877</v>
      </c>
      <c r="AE57" s="492">
        <v>0.16303309302527577</v>
      </c>
      <c r="AF57" s="494">
        <v>1944</v>
      </c>
      <c r="AG57" s="492">
        <v>0.16885260140710501</v>
      </c>
      <c r="AH57" s="494">
        <v>1678</v>
      </c>
      <c r="AI57" s="492">
        <v>0.14574828454790237</v>
      </c>
      <c r="AJ57" s="494">
        <v>847</v>
      </c>
      <c r="AK57" s="492">
        <v>7.3569008946408401E-2</v>
      </c>
      <c r="AL57" s="494">
        <v>478</v>
      </c>
      <c r="AM57" s="492">
        <v>4.1518283679319028E-2</v>
      </c>
      <c r="AN57" s="494">
        <v>11384</v>
      </c>
      <c r="AO57" s="492">
        <v>0.98879527490662733</v>
      </c>
      <c r="AP57" s="494">
        <v>145.95275000000001</v>
      </c>
      <c r="AQ57" s="492">
        <v>1.2677212716060107E-2</v>
      </c>
      <c r="AR57" s="494">
        <v>1730.221</v>
      </c>
      <c r="AS57" s="492">
        <v>0.15028411361070096</v>
      </c>
      <c r="AT57" s="494">
        <v>5828</v>
      </c>
      <c r="AU57" s="492">
        <v>0.50621037088508647</v>
      </c>
      <c r="AV57" s="494">
        <v>396</v>
      </c>
      <c r="AW57" s="492">
        <v>3.4395900286632503E-2</v>
      </c>
      <c r="AX57" s="527">
        <v>11513</v>
      </c>
    </row>
    <row r="58" spans="1:50" x14ac:dyDescent="0.2">
      <c r="A58" s="489" t="s">
        <v>139</v>
      </c>
      <c r="B58" s="490">
        <v>642</v>
      </c>
      <c r="C58" s="466">
        <v>1.8078396035143052E-2</v>
      </c>
      <c r="D58" s="490">
        <v>775</v>
      </c>
      <c r="E58" s="466">
        <v>2.1823608920928137E-2</v>
      </c>
      <c r="F58" s="490">
        <v>2664</v>
      </c>
      <c r="G58" s="466">
        <v>7.5016895697229108E-2</v>
      </c>
      <c r="H58" s="490">
        <v>1739</v>
      </c>
      <c r="I58" s="466">
        <v>4.8969362469024558E-2</v>
      </c>
      <c r="J58" s="490">
        <v>1767</v>
      </c>
      <c r="K58" s="466">
        <v>4.9757828339716155E-2</v>
      </c>
      <c r="L58" s="490">
        <v>2116</v>
      </c>
      <c r="M58" s="466">
        <v>5.9585492227979271E-2</v>
      </c>
      <c r="N58" s="490">
        <v>2556</v>
      </c>
      <c r="O58" s="466">
        <v>7.1975670195990091E-2</v>
      </c>
      <c r="P58" s="490">
        <v>1708</v>
      </c>
      <c r="Q58" s="466">
        <v>4.8096418112187428E-2</v>
      </c>
      <c r="R58" s="490">
        <v>1563</v>
      </c>
      <c r="S58" s="466">
        <v>4.401329128182023E-2</v>
      </c>
      <c r="T58" s="490">
        <v>1855</v>
      </c>
      <c r="U58" s="466">
        <v>5.2235863933318312E-2</v>
      </c>
      <c r="V58" s="490">
        <v>1650</v>
      </c>
      <c r="W58" s="466">
        <v>4.6463167380040547E-2</v>
      </c>
      <c r="X58" s="490">
        <v>1637</v>
      </c>
      <c r="Y58" s="466">
        <v>4.6097093940076592E-2</v>
      </c>
      <c r="Z58" s="490">
        <v>2591</v>
      </c>
      <c r="AA58" s="466">
        <v>7.2961252534354579E-2</v>
      </c>
      <c r="AB58" s="490">
        <v>5573</v>
      </c>
      <c r="AC58" s="466">
        <v>0.15693286776300969</v>
      </c>
      <c r="AD58" s="490">
        <v>4839</v>
      </c>
      <c r="AE58" s="466">
        <v>0.13626379815273709</v>
      </c>
      <c r="AF58" s="490">
        <v>4244</v>
      </c>
      <c r="AG58" s="466">
        <v>0.11950889840054066</v>
      </c>
      <c r="AH58" s="490">
        <v>3838</v>
      </c>
      <c r="AI58" s="466">
        <v>0.1080761432755125</v>
      </c>
      <c r="AJ58" s="490">
        <v>4884</v>
      </c>
      <c r="AK58" s="466">
        <v>0.13753097544492002</v>
      </c>
      <c r="AL58" s="490">
        <v>1434</v>
      </c>
      <c r="AM58" s="466">
        <v>4.0380716377562513E-2</v>
      </c>
      <c r="AN58" s="490">
        <v>32721</v>
      </c>
      <c r="AO58" s="466">
        <v>0.92140684838927689</v>
      </c>
      <c r="AP58" s="490">
        <v>2150.855</v>
      </c>
      <c r="AQ58" s="466">
        <v>6.0566991439513405E-2</v>
      </c>
      <c r="AR58" s="490">
        <v>3087.194</v>
      </c>
      <c r="AS58" s="466">
        <v>8.6933825185852673E-2</v>
      </c>
      <c r="AT58" s="490">
        <v>17266</v>
      </c>
      <c r="AU58" s="466">
        <v>0.48620184726289706</v>
      </c>
      <c r="AV58" s="490">
        <v>554</v>
      </c>
      <c r="AW58" s="466">
        <v>1.5600360441540888E-2</v>
      </c>
      <c r="AX58" s="467">
        <v>35512</v>
      </c>
    </row>
    <row r="59" spans="1:50" x14ac:dyDescent="0.2">
      <c r="A59" s="491" t="s">
        <v>140</v>
      </c>
      <c r="B59" s="479">
        <v>2338</v>
      </c>
      <c r="C59" s="492">
        <v>4.7697737519636046E-2</v>
      </c>
      <c r="D59" s="479">
        <v>673</v>
      </c>
      <c r="E59" s="492">
        <v>1.3729930432298998E-2</v>
      </c>
      <c r="F59" s="479">
        <v>3308</v>
      </c>
      <c r="G59" s="492">
        <v>6.7486790297243818E-2</v>
      </c>
      <c r="H59" s="479">
        <v>2592</v>
      </c>
      <c r="I59" s="492">
        <v>5.2879613195421997E-2</v>
      </c>
      <c r="J59" s="479">
        <v>2051</v>
      </c>
      <c r="K59" s="492">
        <v>4.1842626027704673E-2</v>
      </c>
      <c r="L59" s="479">
        <v>4394</v>
      </c>
      <c r="M59" s="492">
        <v>8.9642368974029413E-2</v>
      </c>
      <c r="N59" s="479">
        <v>1914</v>
      </c>
      <c r="O59" s="492">
        <v>3.90476773364343E-2</v>
      </c>
      <c r="P59" s="479">
        <v>3827</v>
      </c>
      <c r="Q59" s="492">
        <v>7.807495358753086E-2</v>
      </c>
      <c r="R59" s="479">
        <v>1107</v>
      </c>
      <c r="S59" s="492">
        <v>2.2584001468878144E-2</v>
      </c>
      <c r="T59" s="479">
        <v>5132</v>
      </c>
      <c r="U59" s="492">
        <v>0.10469836995328151</v>
      </c>
      <c r="V59" s="479">
        <v>2831</v>
      </c>
      <c r="W59" s="492">
        <v>5.7755472591141846E-2</v>
      </c>
      <c r="X59" s="479">
        <v>3547</v>
      </c>
      <c r="Y59" s="492">
        <v>7.236264969296366E-2</v>
      </c>
      <c r="Z59" s="479">
        <v>3009</v>
      </c>
      <c r="AA59" s="492">
        <v>6.1386865781259563E-2</v>
      </c>
      <c r="AB59" s="479">
        <v>3723</v>
      </c>
      <c r="AC59" s="492">
        <v>7.5953240712405903E-2</v>
      </c>
      <c r="AD59" s="479">
        <v>5441</v>
      </c>
      <c r="AE59" s="492">
        <v>0.11100230532264316</v>
      </c>
      <c r="AF59" s="479">
        <v>11703</v>
      </c>
      <c r="AG59" s="492">
        <v>0.23875390170757085</v>
      </c>
      <c r="AH59" s="479">
        <v>6184</v>
      </c>
      <c r="AI59" s="492">
        <v>0.12616031172858397</v>
      </c>
      <c r="AJ59" s="479">
        <v>3183</v>
      </c>
      <c r="AK59" s="492">
        <v>6.4936654630026319E-2</v>
      </c>
      <c r="AL59" s="479">
        <v>1067</v>
      </c>
      <c r="AM59" s="492">
        <v>2.1767958055368547E-2</v>
      </c>
      <c r="AN59" s="479">
        <v>47721</v>
      </c>
      <c r="AO59" s="492">
        <v>0.97356019340228905</v>
      </c>
      <c r="AP59" s="479">
        <v>1711.19</v>
      </c>
      <c r="AQ59" s="492">
        <v>3.4910133219087258E-2</v>
      </c>
      <c r="AR59" s="479">
        <v>2081.4589999999998</v>
      </c>
      <c r="AS59" s="492">
        <v>4.2464022686006894E-2</v>
      </c>
      <c r="AT59" s="479">
        <v>22509</v>
      </c>
      <c r="AU59" s="492">
        <v>0.45920802986718895</v>
      </c>
      <c r="AV59" s="479">
        <v>875</v>
      </c>
      <c r="AW59" s="492">
        <v>1.7850949670522472E-2</v>
      </c>
      <c r="AX59" s="493">
        <v>49017</v>
      </c>
    </row>
    <row r="60" spans="1:50" x14ac:dyDescent="0.2">
      <c r="A60" s="496" t="s">
        <v>167</v>
      </c>
      <c r="B60" s="497">
        <v>33236</v>
      </c>
      <c r="C60" s="498">
        <v>1.7353339066263379E-2</v>
      </c>
      <c r="D60" s="497">
        <v>62781</v>
      </c>
      <c r="E60" s="498">
        <v>3.2779515583075014E-2</v>
      </c>
      <c r="F60" s="497">
        <v>87664</v>
      </c>
      <c r="G60" s="498">
        <v>4.5771546392613813E-2</v>
      </c>
      <c r="H60" s="497">
        <v>112940</v>
      </c>
      <c r="I60" s="498">
        <v>5.896877223925219E-2</v>
      </c>
      <c r="J60" s="497">
        <v>96555</v>
      </c>
      <c r="K60" s="498">
        <v>5.0413757779006509E-2</v>
      </c>
      <c r="L60" s="497">
        <v>108688</v>
      </c>
      <c r="M60" s="498">
        <v>5.6748697690276628E-2</v>
      </c>
      <c r="N60" s="497">
        <v>85348</v>
      </c>
      <c r="O60" s="498">
        <v>4.4562305410622421E-2</v>
      </c>
      <c r="P60" s="497">
        <v>129503</v>
      </c>
      <c r="Q60" s="498">
        <v>6.7616724909685469E-2</v>
      </c>
      <c r="R60" s="497">
        <v>94144</v>
      </c>
      <c r="S60" s="498">
        <v>4.9154914943263309E-2</v>
      </c>
      <c r="T60" s="497">
        <v>192280</v>
      </c>
      <c r="U60" s="498">
        <v>0.10039415199365515</v>
      </c>
      <c r="V60" s="497">
        <v>211696</v>
      </c>
      <c r="W60" s="498">
        <v>0.11053172665097159</v>
      </c>
      <c r="X60" s="497">
        <v>101758</v>
      </c>
      <c r="Y60" s="498">
        <v>5.3130372990276467E-2</v>
      </c>
      <c r="Z60" s="497">
        <v>142756</v>
      </c>
      <c r="AA60" s="498">
        <v>7.4536444570450555E-2</v>
      </c>
      <c r="AB60" s="497">
        <v>166440</v>
      </c>
      <c r="AC60" s="498">
        <v>8.6902447773163929E-2</v>
      </c>
      <c r="AD60" s="497">
        <v>239107</v>
      </c>
      <c r="AE60" s="498">
        <v>0.12484368889508476</v>
      </c>
      <c r="AF60" s="497">
        <v>381350</v>
      </c>
      <c r="AG60" s="498">
        <v>0.19911228345527557</v>
      </c>
      <c r="AH60" s="497">
        <v>147203</v>
      </c>
      <c r="AI60" s="498">
        <v>7.6858333450811403E-2</v>
      </c>
      <c r="AJ60" s="497">
        <v>118930</v>
      </c>
      <c r="AK60" s="498">
        <v>6.2096299649497637E-2</v>
      </c>
      <c r="AL60" s="497">
        <v>51981</v>
      </c>
      <c r="AM60" s="498">
        <v>2.7140567998659184E-2</v>
      </c>
      <c r="AN60" s="497">
        <v>1872481</v>
      </c>
      <c r="AO60" s="498">
        <v>0.97766872331616061</v>
      </c>
      <c r="AP60" s="497">
        <v>72004.547000000006</v>
      </c>
      <c r="AQ60" s="498">
        <v>3.7595357997463524E-2</v>
      </c>
      <c r="AR60" s="497">
        <v>161907.4</v>
      </c>
      <c r="AS60" s="498">
        <v>8.4535865011948819E-2</v>
      </c>
      <c r="AT60" s="497">
        <v>855742</v>
      </c>
      <c r="AU60" s="498">
        <v>0.4468041003502935</v>
      </c>
      <c r="AV60" s="497">
        <v>47220</v>
      </c>
      <c r="AW60" s="498">
        <v>2.4654731938529205E-2</v>
      </c>
      <c r="AX60" s="529">
        <v>1915251</v>
      </c>
    </row>
    <row r="61" spans="1:50" x14ac:dyDescent="0.2">
      <c r="A61" s="460" t="s">
        <v>24</v>
      </c>
    </row>
    <row r="62" spans="1:50" x14ac:dyDescent="0.2">
      <c r="A62" s="460" t="s">
        <v>348</v>
      </c>
    </row>
    <row r="95" spans="40:40" x14ac:dyDescent="0.2">
      <c r="AN95" s="501" t="s">
        <v>343</v>
      </c>
    </row>
  </sheetData>
  <mergeCells count="107">
    <mergeCell ref="AX12:AX13"/>
    <mergeCell ref="AX35:AX36"/>
    <mergeCell ref="AD12:AE12"/>
    <mergeCell ref="AH27:AI27"/>
    <mergeCell ref="AJ35:AK35"/>
    <mergeCell ref="AL12:AM12"/>
    <mergeCell ref="AL19:AM19"/>
    <mergeCell ref="AL27:AM27"/>
    <mergeCell ref="AL35:AM35"/>
    <mergeCell ref="AH12:AI12"/>
    <mergeCell ref="AD35:AE35"/>
    <mergeCell ref="AH35:AI35"/>
    <mergeCell ref="AN12:AO12"/>
    <mergeCell ref="AN19:AO19"/>
    <mergeCell ref="AN35:AO35"/>
    <mergeCell ref="AP35:AQ35"/>
    <mergeCell ref="AR35:AS35"/>
    <mergeCell ref="AT27:AU27"/>
    <mergeCell ref="AT35:AU35"/>
    <mergeCell ref="AF35:AG35"/>
    <mergeCell ref="X19:Y19"/>
    <mergeCell ref="AH19:AI19"/>
    <mergeCell ref="T19:U19"/>
    <mergeCell ref="Z19:AA19"/>
    <mergeCell ref="AF19:AG19"/>
    <mergeCell ref="AF27:AG27"/>
    <mergeCell ref="AV12:AW12"/>
    <mergeCell ref="AV19:AW19"/>
    <mergeCell ref="AV27:AW27"/>
    <mergeCell ref="AV35:AW35"/>
    <mergeCell ref="Z27:AA27"/>
    <mergeCell ref="AB27:AC27"/>
    <mergeCell ref="AD27:AE27"/>
    <mergeCell ref="V12:W12"/>
    <mergeCell ref="X12:Y12"/>
    <mergeCell ref="Z12:AA12"/>
    <mergeCell ref="R12:S12"/>
    <mergeCell ref="V19:W19"/>
    <mergeCell ref="T35:U35"/>
    <mergeCell ref="V35:W35"/>
    <mergeCell ref="X35:Y35"/>
    <mergeCell ref="Z35:AA35"/>
    <mergeCell ref="AB35:AC35"/>
    <mergeCell ref="A6:AX6"/>
    <mergeCell ref="AX19:AX20"/>
    <mergeCell ref="AX27:AX28"/>
    <mergeCell ref="A35:A36"/>
    <mergeCell ref="B35:C35"/>
    <mergeCell ref="D35:E35"/>
    <mergeCell ref="F35:G35"/>
    <mergeCell ref="H35:I35"/>
    <mergeCell ref="A27:A28"/>
    <mergeCell ref="B27:C27"/>
    <mergeCell ref="D27:E27"/>
    <mergeCell ref="J27:K27"/>
    <mergeCell ref="A11:A13"/>
    <mergeCell ref="B12:C12"/>
    <mergeCell ref="D12:E12"/>
    <mergeCell ref="F12:G12"/>
    <mergeCell ref="H12:I12"/>
    <mergeCell ref="A19:A20"/>
    <mergeCell ref="B19:C19"/>
    <mergeCell ref="D19:E19"/>
    <mergeCell ref="F19:G19"/>
    <mergeCell ref="J12:K12"/>
    <mergeCell ref="AH7:AI10"/>
    <mergeCell ref="AF12:AG12"/>
    <mergeCell ref="B11:AX11"/>
    <mergeCell ref="F27:G27"/>
    <mergeCell ref="H27:I27"/>
    <mergeCell ref="AJ12:AK12"/>
    <mergeCell ref="AJ19:AK19"/>
    <mergeCell ref="AJ27:AK27"/>
    <mergeCell ref="L12:M12"/>
    <mergeCell ref="N12:O12"/>
    <mergeCell ref="AB12:AC12"/>
    <mergeCell ref="AN27:AO27"/>
    <mergeCell ref="AP12:AQ12"/>
    <mergeCell ref="AP19:AQ19"/>
    <mergeCell ref="AP27:AQ27"/>
    <mergeCell ref="H19:I19"/>
    <mergeCell ref="AR12:AS12"/>
    <mergeCell ref="AR19:AS19"/>
    <mergeCell ref="AR27:AS27"/>
    <mergeCell ref="AT12:AU12"/>
    <mergeCell ref="AT19:AU19"/>
    <mergeCell ref="P12:Q12"/>
    <mergeCell ref="AB19:AC19"/>
    <mergeCell ref="AD19:AE19"/>
    <mergeCell ref="V27:W27"/>
    <mergeCell ref="X27:Y27"/>
    <mergeCell ref="J35:K35"/>
    <mergeCell ref="L35:M35"/>
    <mergeCell ref="N35:O35"/>
    <mergeCell ref="P35:Q35"/>
    <mergeCell ref="R35:S35"/>
    <mergeCell ref="J19:K19"/>
    <mergeCell ref="T12:U12"/>
    <mergeCell ref="L19:M19"/>
    <mergeCell ref="N19:O19"/>
    <mergeCell ref="P19:Q19"/>
    <mergeCell ref="R19:S19"/>
    <mergeCell ref="L27:M27"/>
    <mergeCell ref="N27:O27"/>
    <mergeCell ref="P27:Q27"/>
    <mergeCell ref="R27:S27"/>
    <mergeCell ref="T27:U27"/>
  </mergeCells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6:IV62"/>
  <sheetViews>
    <sheetView showGridLines="0" zoomScale="60" zoomScaleNormal="60" workbookViewId="0">
      <selection activeCell="M44" sqref="M44"/>
    </sheetView>
  </sheetViews>
  <sheetFormatPr baseColWidth="10" defaultRowHeight="12" x14ac:dyDescent="0.2"/>
  <cols>
    <col min="1" max="1" width="24" style="501" customWidth="1"/>
    <col min="2" max="14" width="21.140625" style="501" customWidth="1"/>
    <col min="15" max="16384" width="11.42578125" style="501"/>
  </cols>
  <sheetData>
    <row r="6" spans="1:256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499"/>
      <c r="BX6" s="499"/>
      <c r="BY6" s="499"/>
      <c r="BZ6" s="499"/>
      <c r="CA6" s="499"/>
      <c r="CB6" s="499"/>
      <c r="CC6" s="499"/>
      <c r="CD6" s="499"/>
      <c r="CE6" s="499"/>
      <c r="CF6" s="499"/>
      <c r="CG6" s="499"/>
      <c r="CH6" s="499"/>
      <c r="CI6" s="499"/>
      <c r="CJ6" s="499"/>
      <c r="CK6" s="499"/>
      <c r="CL6" s="499"/>
      <c r="CM6" s="499"/>
      <c r="CN6" s="499"/>
      <c r="CO6" s="499"/>
      <c r="CP6" s="499"/>
      <c r="CQ6" s="499"/>
      <c r="CR6" s="499"/>
      <c r="CS6" s="499"/>
      <c r="CT6" s="499"/>
      <c r="CU6" s="499"/>
      <c r="CV6" s="499"/>
      <c r="CW6" s="499"/>
      <c r="CX6" s="499"/>
      <c r="CY6" s="499"/>
      <c r="CZ6" s="499"/>
      <c r="DA6" s="499"/>
      <c r="DB6" s="499"/>
      <c r="DC6" s="499"/>
      <c r="DD6" s="499"/>
      <c r="DE6" s="499"/>
      <c r="DF6" s="499"/>
      <c r="DG6" s="499"/>
      <c r="DH6" s="499"/>
      <c r="DI6" s="499"/>
      <c r="DJ6" s="499"/>
      <c r="DK6" s="499"/>
      <c r="DL6" s="499"/>
      <c r="DM6" s="499"/>
      <c r="DN6" s="499"/>
      <c r="DO6" s="499"/>
      <c r="DP6" s="499"/>
      <c r="DQ6" s="499"/>
      <c r="DR6" s="499"/>
      <c r="DS6" s="499"/>
      <c r="DT6" s="499"/>
      <c r="DU6" s="499"/>
      <c r="DV6" s="499"/>
      <c r="DW6" s="499"/>
      <c r="DX6" s="499"/>
      <c r="DY6" s="499"/>
      <c r="DZ6" s="499"/>
      <c r="EA6" s="499"/>
      <c r="EB6" s="499"/>
      <c r="EC6" s="499"/>
      <c r="ED6" s="499"/>
      <c r="EE6" s="499"/>
      <c r="EF6" s="499"/>
      <c r="EG6" s="499"/>
      <c r="EH6" s="499"/>
      <c r="EI6" s="499"/>
      <c r="EJ6" s="499"/>
      <c r="EK6" s="499"/>
      <c r="EL6" s="499"/>
      <c r="EM6" s="499"/>
      <c r="EN6" s="499"/>
      <c r="EO6" s="499"/>
      <c r="EP6" s="499"/>
      <c r="EQ6" s="499"/>
      <c r="ER6" s="499"/>
      <c r="ES6" s="499"/>
      <c r="ET6" s="499"/>
      <c r="EU6" s="499"/>
      <c r="EV6" s="499"/>
      <c r="EW6" s="499"/>
      <c r="EX6" s="499"/>
      <c r="EY6" s="499"/>
      <c r="EZ6" s="499"/>
      <c r="FA6" s="499"/>
      <c r="FB6" s="499"/>
      <c r="FC6" s="499"/>
      <c r="FD6" s="499"/>
      <c r="FE6" s="499"/>
      <c r="FF6" s="499"/>
      <c r="FG6" s="499"/>
      <c r="FH6" s="499"/>
      <c r="FI6" s="499"/>
      <c r="FJ6" s="499"/>
      <c r="FK6" s="499"/>
      <c r="FL6" s="499"/>
      <c r="FM6" s="499"/>
      <c r="FN6" s="499"/>
      <c r="FO6" s="499"/>
      <c r="FP6" s="499"/>
      <c r="FQ6" s="499"/>
      <c r="FR6" s="499"/>
      <c r="FS6" s="499"/>
      <c r="FT6" s="499"/>
      <c r="FU6" s="499"/>
      <c r="FV6" s="499"/>
      <c r="FW6" s="499"/>
      <c r="FX6" s="499"/>
      <c r="FY6" s="499"/>
      <c r="FZ6" s="499"/>
      <c r="GA6" s="499"/>
      <c r="GB6" s="499"/>
      <c r="GC6" s="499"/>
      <c r="GD6" s="499"/>
      <c r="GE6" s="499"/>
      <c r="GF6" s="499"/>
      <c r="GG6" s="499"/>
      <c r="GH6" s="499"/>
      <c r="GI6" s="499"/>
      <c r="GJ6" s="499"/>
      <c r="GK6" s="499"/>
      <c r="GL6" s="499"/>
      <c r="GM6" s="499"/>
      <c r="GN6" s="499"/>
      <c r="GO6" s="499"/>
      <c r="GP6" s="499"/>
      <c r="GQ6" s="499"/>
      <c r="GR6" s="499"/>
      <c r="GS6" s="499"/>
      <c r="GT6" s="499"/>
      <c r="GU6" s="499"/>
      <c r="GV6" s="499"/>
      <c r="GW6" s="499"/>
      <c r="GX6" s="499"/>
      <c r="GY6" s="499"/>
      <c r="GZ6" s="499"/>
      <c r="HA6" s="499"/>
      <c r="HB6" s="499"/>
      <c r="HC6" s="499"/>
      <c r="HD6" s="499"/>
      <c r="HE6" s="499"/>
      <c r="HF6" s="499"/>
      <c r="HG6" s="499"/>
      <c r="HH6" s="499"/>
      <c r="HI6" s="499"/>
      <c r="HJ6" s="499"/>
      <c r="HK6" s="499"/>
      <c r="HL6" s="499"/>
      <c r="HM6" s="499"/>
      <c r="HN6" s="499"/>
      <c r="HO6" s="499"/>
      <c r="HP6" s="499"/>
      <c r="HQ6" s="499"/>
      <c r="HR6" s="499"/>
      <c r="HS6" s="499"/>
      <c r="HT6" s="499"/>
      <c r="HU6" s="499"/>
      <c r="HV6" s="499"/>
      <c r="HW6" s="499"/>
      <c r="HX6" s="499"/>
      <c r="HY6" s="499"/>
      <c r="HZ6" s="499"/>
      <c r="IA6" s="499"/>
      <c r="IB6" s="499"/>
      <c r="IC6" s="499"/>
      <c r="ID6" s="499"/>
      <c r="IE6" s="499"/>
      <c r="IF6" s="499"/>
      <c r="IG6" s="499"/>
      <c r="IH6" s="499"/>
      <c r="II6" s="499"/>
      <c r="IJ6" s="499"/>
      <c r="IK6" s="499"/>
      <c r="IL6" s="499"/>
      <c r="IM6" s="499"/>
      <c r="IN6" s="499"/>
      <c r="IO6" s="499"/>
      <c r="IP6" s="499"/>
      <c r="IQ6" s="499"/>
      <c r="IR6" s="499"/>
      <c r="IS6" s="499"/>
      <c r="IT6" s="499"/>
      <c r="IU6" s="499"/>
      <c r="IV6" s="499"/>
    </row>
    <row r="7" spans="1:256" x14ac:dyDescent="0.2">
      <c r="A7" s="551" t="s">
        <v>258</v>
      </c>
      <c r="B7" s="551"/>
      <c r="C7" s="551"/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</row>
    <row r="8" spans="1:256" x14ac:dyDescent="0.2">
      <c r="A8" s="551" t="s">
        <v>346</v>
      </c>
      <c r="B8" s="551"/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</row>
    <row r="9" spans="1:256" x14ac:dyDescent="0.2">
      <c r="A9" s="551" t="s">
        <v>3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</row>
    <row r="10" spans="1:256" x14ac:dyDescent="0.2">
      <c r="A10" s="585" t="s">
        <v>347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1"/>
    </row>
    <row r="11" spans="1:256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</row>
    <row r="12" spans="1:256" x14ac:dyDescent="0.2">
      <c r="A12" s="655"/>
      <c r="B12" s="666" t="s">
        <v>259</v>
      </c>
      <c r="C12" s="666"/>
      <c r="D12" s="666" t="s">
        <v>260</v>
      </c>
      <c r="E12" s="666"/>
      <c r="F12" s="666" t="s">
        <v>261</v>
      </c>
      <c r="G12" s="666"/>
      <c r="H12" s="666" t="s">
        <v>262</v>
      </c>
      <c r="I12" s="666"/>
      <c r="J12" s="666" t="s">
        <v>263</v>
      </c>
      <c r="K12" s="666"/>
      <c r="L12" s="666" t="s">
        <v>101</v>
      </c>
      <c r="M12" s="666"/>
      <c r="N12" s="663" t="s">
        <v>11</v>
      </c>
    </row>
    <row r="13" spans="1:256" x14ac:dyDescent="0.2">
      <c r="A13" s="656"/>
      <c r="B13" s="538" t="s">
        <v>184</v>
      </c>
      <c r="C13" s="539" t="s">
        <v>12</v>
      </c>
      <c r="D13" s="538" t="s">
        <v>184</v>
      </c>
      <c r="E13" s="539" t="s">
        <v>12</v>
      </c>
      <c r="F13" s="538" t="s">
        <v>184</v>
      </c>
      <c r="G13" s="539" t="s">
        <v>12</v>
      </c>
      <c r="H13" s="538" t="s">
        <v>184</v>
      </c>
      <c r="I13" s="539" t="s">
        <v>12</v>
      </c>
      <c r="J13" s="538" t="s">
        <v>184</v>
      </c>
      <c r="K13" s="539" t="s">
        <v>12</v>
      </c>
      <c r="L13" s="538" t="s">
        <v>184</v>
      </c>
      <c r="M13" s="539" t="s">
        <v>12</v>
      </c>
      <c r="N13" s="663"/>
    </row>
    <row r="14" spans="1:256" ht="24" x14ac:dyDescent="0.2">
      <c r="A14" s="502" t="s">
        <v>3</v>
      </c>
      <c r="B14" s="503">
        <v>271060</v>
      </c>
      <c r="C14" s="530">
        <v>9.1962617837070174E-2</v>
      </c>
      <c r="D14" s="503">
        <v>168900</v>
      </c>
      <c r="E14" s="530">
        <v>5.7302760099908326E-2</v>
      </c>
      <c r="F14" s="503">
        <v>250148</v>
      </c>
      <c r="G14" s="530">
        <v>8.4867796527364522E-2</v>
      </c>
      <c r="H14" s="503">
        <v>543753</v>
      </c>
      <c r="I14" s="530">
        <v>0.18447926413620755</v>
      </c>
      <c r="J14" s="503">
        <v>172531</v>
      </c>
      <c r="K14" s="530">
        <v>5.8534650697438032E-2</v>
      </c>
      <c r="L14" s="503">
        <v>2079153</v>
      </c>
      <c r="M14" s="530">
        <v>0.70539494120784307</v>
      </c>
      <c r="N14" s="504">
        <v>2947502</v>
      </c>
      <c r="P14" s="550"/>
      <c r="Q14" s="550"/>
      <c r="R14" s="550"/>
      <c r="S14" s="550"/>
      <c r="T14" s="550"/>
      <c r="U14" s="550"/>
    </row>
    <row r="15" spans="1:256" x14ac:dyDescent="0.2">
      <c r="A15" s="505" t="s">
        <v>4</v>
      </c>
      <c r="B15" s="506">
        <v>99702</v>
      </c>
      <c r="C15" s="542">
        <v>7.7366878483670645E-2</v>
      </c>
      <c r="D15" s="506">
        <v>65410</v>
      </c>
      <c r="E15" s="542">
        <v>5.0756930870162045E-2</v>
      </c>
      <c r="F15" s="506">
        <v>98469</v>
      </c>
      <c r="G15" s="542">
        <v>7.6410093653172098E-2</v>
      </c>
      <c r="H15" s="506">
        <v>164345</v>
      </c>
      <c r="I15" s="542">
        <v>0.12752863176665313</v>
      </c>
      <c r="J15" s="506">
        <v>37548</v>
      </c>
      <c r="K15" s="542">
        <v>2.9136542429488526E-2</v>
      </c>
      <c r="L15" s="506">
        <v>1015669</v>
      </c>
      <c r="M15" s="542">
        <v>0.78814005840034573</v>
      </c>
      <c r="N15" s="508">
        <v>1288691</v>
      </c>
      <c r="P15" s="550"/>
      <c r="Q15" s="550"/>
      <c r="R15" s="550"/>
      <c r="S15" s="550"/>
      <c r="T15" s="550"/>
    </row>
    <row r="16" spans="1:256" x14ac:dyDescent="0.2">
      <c r="A16" s="509" t="s">
        <v>5</v>
      </c>
      <c r="B16" s="510">
        <v>171358</v>
      </c>
      <c r="C16" s="531">
        <v>0.10330170224335382</v>
      </c>
      <c r="D16" s="510">
        <v>103490</v>
      </c>
      <c r="E16" s="531">
        <v>6.2388059881445204E-2</v>
      </c>
      <c r="F16" s="510">
        <v>151679</v>
      </c>
      <c r="G16" s="531">
        <v>9.143838568709757E-2</v>
      </c>
      <c r="H16" s="510">
        <v>379408</v>
      </c>
      <c r="I16" s="531">
        <v>0.2287228623393503</v>
      </c>
      <c r="J16" s="510">
        <v>134983</v>
      </c>
      <c r="K16" s="531">
        <v>8.1373345124911761E-2</v>
      </c>
      <c r="L16" s="510">
        <v>1063483</v>
      </c>
      <c r="M16" s="531">
        <v>0.6411116154884432</v>
      </c>
      <c r="N16" s="511">
        <v>1658811</v>
      </c>
      <c r="P16" s="550"/>
      <c r="Q16" s="550"/>
      <c r="R16" s="550"/>
      <c r="S16" s="550"/>
      <c r="T16" s="550"/>
      <c r="U16" s="550"/>
    </row>
    <row r="17" spans="1:21" x14ac:dyDescent="0.2">
      <c r="A17" s="501" t="s">
        <v>24</v>
      </c>
      <c r="B17" s="512"/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Q17" s="550"/>
      <c r="R17" s="550"/>
      <c r="S17" s="550"/>
      <c r="T17" s="550"/>
    </row>
    <row r="18" spans="1:21" x14ac:dyDescent="0.2"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</row>
    <row r="19" spans="1:21" ht="14.1" customHeight="1" x14ac:dyDescent="0.2">
      <c r="A19" s="649" t="s">
        <v>14</v>
      </c>
      <c r="B19" s="666" t="s">
        <v>259</v>
      </c>
      <c r="C19" s="666"/>
      <c r="D19" s="666" t="s">
        <v>260</v>
      </c>
      <c r="E19" s="666"/>
      <c r="F19" s="666" t="s">
        <v>261</v>
      </c>
      <c r="G19" s="666"/>
      <c r="H19" s="666" t="s">
        <v>262</v>
      </c>
      <c r="I19" s="666"/>
      <c r="J19" s="666" t="s">
        <v>263</v>
      </c>
      <c r="K19" s="666"/>
      <c r="L19" s="666" t="s">
        <v>101</v>
      </c>
      <c r="M19" s="666"/>
      <c r="N19" s="663" t="s">
        <v>11</v>
      </c>
    </row>
    <row r="20" spans="1:21" x14ac:dyDescent="0.2">
      <c r="A20" s="649"/>
      <c r="B20" s="538" t="s">
        <v>184</v>
      </c>
      <c r="C20" s="539" t="s">
        <v>12</v>
      </c>
      <c r="D20" s="538" t="s">
        <v>184</v>
      </c>
      <c r="E20" s="539" t="s">
        <v>12</v>
      </c>
      <c r="F20" s="538" t="s">
        <v>184</v>
      </c>
      <c r="G20" s="539" t="s">
        <v>12</v>
      </c>
      <c r="H20" s="538" t="s">
        <v>184</v>
      </c>
      <c r="I20" s="539" t="s">
        <v>12</v>
      </c>
      <c r="J20" s="538" t="s">
        <v>184</v>
      </c>
      <c r="K20" s="539" t="s">
        <v>12</v>
      </c>
      <c r="L20" s="538" t="s">
        <v>184</v>
      </c>
      <c r="M20" s="539" t="s">
        <v>12</v>
      </c>
      <c r="N20" s="663"/>
    </row>
    <row r="21" spans="1:21" x14ac:dyDescent="0.2">
      <c r="A21" s="513" t="s">
        <v>15</v>
      </c>
      <c r="B21" s="543">
        <v>16377</v>
      </c>
      <c r="C21" s="544">
        <v>0.18635851568634146</v>
      </c>
      <c r="D21" s="543">
        <v>189</v>
      </c>
      <c r="E21" s="544">
        <v>2.1506844638650873E-3</v>
      </c>
      <c r="F21" s="543">
        <v>576</v>
      </c>
      <c r="G21" s="544">
        <v>6.5544669374935994E-3</v>
      </c>
      <c r="H21" s="543">
        <v>8951</v>
      </c>
      <c r="I21" s="544">
        <v>0.10185596103733542</v>
      </c>
      <c r="J21" s="543">
        <v>17970</v>
      </c>
      <c r="K21" s="544">
        <v>0.20448571331034718</v>
      </c>
      <c r="L21" s="543">
        <v>60633</v>
      </c>
      <c r="M21" s="544">
        <v>0.68996005871709964</v>
      </c>
      <c r="N21" s="545">
        <v>87879</v>
      </c>
    </row>
    <row r="22" spans="1:21" x14ac:dyDescent="0.2">
      <c r="A22" s="505" t="s">
        <v>16</v>
      </c>
      <c r="B22" s="506">
        <v>185279</v>
      </c>
      <c r="C22" s="507">
        <v>9.142487482550575E-2</v>
      </c>
      <c r="D22" s="506">
        <v>120269</v>
      </c>
      <c r="E22" s="507">
        <v>5.9346057947143226E-2</v>
      </c>
      <c r="F22" s="506">
        <v>171034</v>
      </c>
      <c r="G22" s="507">
        <v>8.4395760128808714E-2</v>
      </c>
      <c r="H22" s="506">
        <v>352863</v>
      </c>
      <c r="I22" s="507">
        <v>0.17411825196353842</v>
      </c>
      <c r="J22" s="506">
        <v>128232</v>
      </c>
      <c r="K22" s="507">
        <v>6.3275355267592398E-2</v>
      </c>
      <c r="L22" s="506">
        <v>1434923</v>
      </c>
      <c r="M22" s="507">
        <v>0.70805464007922747</v>
      </c>
      <c r="N22" s="508">
        <v>2026571</v>
      </c>
    </row>
    <row r="23" spans="1:21" x14ac:dyDescent="0.2">
      <c r="A23" s="509" t="s">
        <v>17</v>
      </c>
      <c r="B23" s="546">
        <v>69403</v>
      </c>
      <c r="C23" s="547">
        <v>8.361918049516319E-2</v>
      </c>
      <c r="D23" s="546">
        <v>48442</v>
      </c>
      <c r="E23" s="547">
        <v>5.8364628928817129E-2</v>
      </c>
      <c r="F23" s="546">
        <v>78538</v>
      </c>
      <c r="G23" s="547">
        <v>9.4625350456451832E-2</v>
      </c>
      <c r="H23" s="546">
        <v>181940</v>
      </c>
      <c r="I23" s="547">
        <v>0.2192077244397215</v>
      </c>
      <c r="J23" s="546">
        <v>26330</v>
      </c>
      <c r="K23" s="547">
        <v>3.1723311995701151E-2</v>
      </c>
      <c r="L23" s="546">
        <v>580534</v>
      </c>
      <c r="M23" s="547">
        <v>0.6994478240073061</v>
      </c>
      <c r="N23" s="511">
        <v>829989</v>
      </c>
    </row>
    <row r="24" spans="1:21" x14ac:dyDescent="0.2">
      <c r="A24" s="501" t="s">
        <v>24</v>
      </c>
    </row>
    <row r="27" spans="1:21" ht="14.1" customHeight="1" x14ac:dyDescent="0.2">
      <c r="A27" s="649" t="s">
        <v>18</v>
      </c>
      <c r="B27" s="666" t="s">
        <v>259</v>
      </c>
      <c r="C27" s="666"/>
      <c r="D27" s="666" t="s">
        <v>260</v>
      </c>
      <c r="E27" s="666"/>
      <c r="F27" s="666" t="s">
        <v>261</v>
      </c>
      <c r="G27" s="666"/>
      <c r="H27" s="666" t="s">
        <v>262</v>
      </c>
      <c r="I27" s="666"/>
      <c r="J27" s="666" t="s">
        <v>263</v>
      </c>
      <c r="K27" s="666"/>
      <c r="L27" s="666" t="s">
        <v>101</v>
      </c>
      <c r="M27" s="666"/>
      <c r="N27" s="663" t="s">
        <v>11</v>
      </c>
    </row>
    <row r="28" spans="1:21" x14ac:dyDescent="0.2">
      <c r="A28" s="649"/>
      <c r="B28" s="538" t="s">
        <v>184</v>
      </c>
      <c r="C28" s="539" t="s">
        <v>12</v>
      </c>
      <c r="D28" s="538" t="s">
        <v>184</v>
      </c>
      <c r="E28" s="539" t="s">
        <v>12</v>
      </c>
      <c r="F28" s="538" t="s">
        <v>184</v>
      </c>
      <c r="G28" s="539" t="s">
        <v>12</v>
      </c>
      <c r="H28" s="538" t="s">
        <v>184</v>
      </c>
      <c r="I28" s="539" t="s">
        <v>12</v>
      </c>
      <c r="J28" s="538" t="s">
        <v>184</v>
      </c>
      <c r="K28" s="539" t="s">
        <v>12</v>
      </c>
      <c r="L28" s="538" t="s">
        <v>184</v>
      </c>
      <c r="M28" s="539" t="s">
        <v>12</v>
      </c>
      <c r="N28" s="663"/>
    </row>
    <row r="29" spans="1:21" x14ac:dyDescent="0.2">
      <c r="A29" s="505" t="s">
        <v>19</v>
      </c>
      <c r="B29" s="506">
        <v>20602</v>
      </c>
      <c r="C29" s="507">
        <v>9.0517260317306891E-2</v>
      </c>
      <c r="D29" s="506">
        <v>21496</v>
      </c>
      <c r="E29" s="507">
        <v>9.4445152304670849E-2</v>
      </c>
      <c r="F29" s="506">
        <v>17547</v>
      </c>
      <c r="G29" s="507">
        <v>7.7094765886214153E-2</v>
      </c>
      <c r="H29" s="506">
        <v>53047</v>
      </c>
      <c r="I29" s="507">
        <v>0.23306810542919029</v>
      </c>
      <c r="J29" s="506">
        <v>15621</v>
      </c>
      <c r="K29" s="507">
        <v>6.8632663014107892E-2</v>
      </c>
      <c r="L29" s="506">
        <v>164591</v>
      </c>
      <c r="M29" s="507">
        <v>0.72314951911881653</v>
      </c>
      <c r="N29" s="508">
        <v>227603</v>
      </c>
      <c r="P29" s="550"/>
      <c r="Q29" s="550"/>
      <c r="R29" s="550"/>
      <c r="S29" s="550"/>
      <c r="U29" s="550"/>
    </row>
    <row r="30" spans="1:21" x14ac:dyDescent="0.2">
      <c r="A30" s="540" t="s">
        <v>20</v>
      </c>
      <c r="B30" s="548">
        <v>44479</v>
      </c>
      <c r="C30" s="532">
        <v>6.8345743814478929E-2</v>
      </c>
      <c r="D30" s="548">
        <v>29701</v>
      </c>
      <c r="E30" s="532">
        <v>4.5638097462484289E-2</v>
      </c>
      <c r="F30" s="548">
        <v>45647</v>
      </c>
      <c r="G30" s="532">
        <v>7.0140474558769747E-2</v>
      </c>
      <c r="H30" s="548">
        <v>85217</v>
      </c>
      <c r="I30" s="532">
        <v>0.13094312485978665</v>
      </c>
      <c r="J30" s="548">
        <v>40193</v>
      </c>
      <c r="K30" s="532">
        <v>6.1759942470274769E-2</v>
      </c>
      <c r="L30" s="548">
        <v>484812</v>
      </c>
      <c r="M30" s="532">
        <v>0.74495462465849405</v>
      </c>
      <c r="N30" s="549">
        <v>650794</v>
      </c>
      <c r="P30" s="550"/>
      <c r="Q30" s="550"/>
      <c r="R30" s="550"/>
      <c r="S30" s="550"/>
      <c r="T30" s="550"/>
      <c r="U30" s="550"/>
    </row>
    <row r="31" spans="1:21" x14ac:dyDescent="0.2">
      <c r="A31" s="505" t="s">
        <v>21</v>
      </c>
      <c r="B31" s="506">
        <v>73715</v>
      </c>
      <c r="C31" s="507">
        <v>9.5995072300704254E-2</v>
      </c>
      <c r="D31" s="506">
        <v>55520</v>
      </c>
      <c r="E31" s="507">
        <v>7.2300704254698506E-2</v>
      </c>
      <c r="F31" s="506">
        <v>60446</v>
      </c>
      <c r="G31" s="507">
        <v>7.8715568612743259E-2</v>
      </c>
      <c r="H31" s="506">
        <v>161036</v>
      </c>
      <c r="I31" s="507">
        <v>0.2097085052298204</v>
      </c>
      <c r="J31" s="506">
        <v>38159</v>
      </c>
      <c r="K31" s="507">
        <v>4.9692409467850147E-2</v>
      </c>
      <c r="L31" s="506">
        <v>516920</v>
      </c>
      <c r="M31" s="507">
        <v>0.67315706129932906</v>
      </c>
      <c r="N31" s="508">
        <v>767904</v>
      </c>
      <c r="P31" s="550"/>
      <c r="Q31" s="550"/>
      <c r="R31" s="550"/>
      <c r="S31" s="550"/>
      <c r="T31" s="550"/>
      <c r="U31" s="550"/>
    </row>
    <row r="32" spans="1:21" x14ac:dyDescent="0.2">
      <c r="A32" s="541" t="s">
        <v>22</v>
      </c>
      <c r="B32" s="546">
        <v>132264</v>
      </c>
      <c r="C32" s="547">
        <v>0.10164763168795597</v>
      </c>
      <c r="D32" s="546">
        <v>62184</v>
      </c>
      <c r="E32" s="547">
        <v>4.7789695827162755E-2</v>
      </c>
      <c r="F32" s="546">
        <v>126509</v>
      </c>
      <c r="G32" s="547">
        <v>9.7224794632036093E-2</v>
      </c>
      <c r="H32" s="546">
        <v>244453</v>
      </c>
      <c r="I32" s="547">
        <v>0.18786720883245556</v>
      </c>
      <c r="J32" s="546">
        <v>78557</v>
      </c>
      <c r="K32" s="547">
        <v>6.0372686464274156E-2</v>
      </c>
      <c r="L32" s="546">
        <v>912829</v>
      </c>
      <c r="M32" s="547">
        <v>0.70152804985547967</v>
      </c>
      <c r="N32" s="431">
        <v>1301201</v>
      </c>
      <c r="P32" s="550"/>
      <c r="Q32" s="550"/>
      <c r="R32" s="550"/>
      <c r="S32" s="550"/>
      <c r="T32" s="550"/>
      <c r="U32" s="550"/>
    </row>
    <row r="33" spans="1:14" x14ac:dyDescent="0.2">
      <c r="A33" s="501" t="s">
        <v>24</v>
      </c>
    </row>
    <row r="34" spans="1:14" x14ac:dyDescent="0.2">
      <c r="D34" s="550"/>
      <c r="E34" s="550"/>
      <c r="F34" s="550"/>
      <c r="G34" s="550"/>
      <c r="I34" s="550"/>
      <c r="J34" s="550"/>
      <c r="K34" s="550"/>
      <c r="L34" s="550"/>
    </row>
    <row r="35" spans="1:14" x14ac:dyDescent="0.2">
      <c r="A35" s="654" t="s">
        <v>149</v>
      </c>
      <c r="B35" s="666" t="s">
        <v>259</v>
      </c>
      <c r="C35" s="666"/>
      <c r="D35" s="666" t="s">
        <v>260</v>
      </c>
      <c r="E35" s="666"/>
      <c r="F35" s="666" t="s">
        <v>261</v>
      </c>
      <c r="G35" s="666"/>
      <c r="H35" s="666" t="s">
        <v>262</v>
      </c>
      <c r="I35" s="666"/>
      <c r="J35" s="666" t="s">
        <v>263</v>
      </c>
      <c r="K35" s="666"/>
      <c r="L35" s="666" t="s">
        <v>101</v>
      </c>
      <c r="M35" s="666"/>
      <c r="N35" s="663" t="s">
        <v>11</v>
      </c>
    </row>
    <row r="36" spans="1:14" x14ac:dyDescent="0.2">
      <c r="A36" s="664"/>
      <c r="B36" s="538" t="s">
        <v>184</v>
      </c>
      <c r="C36" s="539" t="s">
        <v>12</v>
      </c>
      <c r="D36" s="538" t="s">
        <v>184</v>
      </c>
      <c r="E36" s="539" t="s">
        <v>12</v>
      </c>
      <c r="F36" s="538" t="s">
        <v>184</v>
      </c>
      <c r="G36" s="539" t="s">
        <v>12</v>
      </c>
      <c r="H36" s="538" t="s">
        <v>184</v>
      </c>
      <c r="I36" s="539" t="s">
        <v>12</v>
      </c>
      <c r="J36" s="538" t="s">
        <v>184</v>
      </c>
      <c r="K36" s="539" t="s">
        <v>12</v>
      </c>
      <c r="L36" s="538" t="s">
        <v>184</v>
      </c>
      <c r="M36" s="539" t="s">
        <v>12</v>
      </c>
      <c r="N36" s="663"/>
    </row>
    <row r="37" spans="1:14" x14ac:dyDescent="0.2">
      <c r="A37" s="434" t="s">
        <v>130</v>
      </c>
      <c r="B37" s="485">
        <v>2685</v>
      </c>
      <c r="C37" s="475">
        <v>6.3271750400603261E-2</v>
      </c>
      <c r="D37" s="485">
        <v>1118</v>
      </c>
      <c r="E37" s="475">
        <v>2.6345555660288435E-2</v>
      </c>
      <c r="F37" s="485">
        <v>2477</v>
      </c>
      <c r="G37" s="475">
        <v>5.8370251673107741E-2</v>
      </c>
      <c r="H37" s="485">
        <v>7644</v>
      </c>
      <c r="I37" s="475">
        <v>0.18013007823546046</v>
      </c>
      <c r="J37" s="485">
        <v>1298</v>
      </c>
      <c r="K37" s="475">
        <v>3.0587237251390328E-2</v>
      </c>
      <c r="L37" s="485">
        <v>32308</v>
      </c>
      <c r="M37" s="475">
        <v>0.76133471580733336</v>
      </c>
      <c r="N37" s="474">
        <v>42436</v>
      </c>
    </row>
    <row r="38" spans="1:14" x14ac:dyDescent="0.2">
      <c r="A38" s="489" t="s">
        <v>142</v>
      </c>
      <c r="B38" s="490">
        <v>5025</v>
      </c>
      <c r="C38" s="466">
        <v>6.8581957144806874E-2</v>
      </c>
      <c r="D38" s="490">
        <v>908</v>
      </c>
      <c r="E38" s="466">
        <v>1.2392520813429781E-2</v>
      </c>
      <c r="F38" s="490">
        <v>2963</v>
      </c>
      <c r="G38" s="466">
        <v>4.0439470451753785E-2</v>
      </c>
      <c r="H38" s="490">
        <v>4488</v>
      </c>
      <c r="I38" s="466">
        <v>6.1252900232018563E-2</v>
      </c>
      <c r="J38" s="490">
        <v>1321</v>
      </c>
      <c r="K38" s="466">
        <v>1.802920704244575E-2</v>
      </c>
      <c r="L38" s="490">
        <v>61613</v>
      </c>
      <c r="M38" s="466">
        <v>0.84090350757472365</v>
      </c>
      <c r="N38" s="467">
        <v>73270</v>
      </c>
    </row>
    <row r="39" spans="1:14" x14ac:dyDescent="0.2">
      <c r="A39" s="491" t="s">
        <v>171</v>
      </c>
      <c r="B39" s="479">
        <v>173197</v>
      </c>
      <c r="C39" s="492">
        <v>0.12899091164341886</v>
      </c>
      <c r="D39" s="479">
        <v>88998</v>
      </c>
      <c r="E39" s="492">
        <v>6.6282517332523036E-2</v>
      </c>
      <c r="F39" s="479">
        <v>88755</v>
      </c>
      <c r="G39" s="492">
        <v>6.610153965086947E-2</v>
      </c>
      <c r="H39" s="479">
        <v>223050</v>
      </c>
      <c r="I39" s="492">
        <v>0.16611963741903482</v>
      </c>
      <c r="J39" s="479">
        <v>42596</v>
      </c>
      <c r="K39" s="492">
        <v>3.1723972542036349E-2</v>
      </c>
      <c r="L39" s="479">
        <v>958236</v>
      </c>
      <c r="M39" s="492">
        <v>0.71365979323858442</v>
      </c>
      <c r="N39" s="493">
        <v>1342707</v>
      </c>
    </row>
    <row r="40" spans="1:14" x14ac:dyDescent="0.2">
      <c r="A40" s="489" t="s">
        <v>141</v>
      </c>
      <c r="B40" s="490">
        <v>16109</v>
      </c>
      <c r="C40" s="466">
        <v>0.12283163168048068</v>
      </c>
      <c r="D40" s="490">
        <v>5080</v>
      </c>
      <c r="E40" s="466">
        <v>3.8735159782534105E-2</v>
      </c>
      <c r="F40" s="490">
        <v>3166</v>
      </c>
      <c r="G40" s="466">
        <v>2.4140849581004521E-2</v>
      </c>
      <c r="H40" s="490">
        <v>27841</v>
      </c>
      <c r="I40" s="466">
        <v>0.21228850069006536</v>
      </c>
      <c r="J40" s="490">
        <v>3877</v>
      </c>
      <c r="K40" s="466">
        <v>2.9562246944268646E-2</v>
      </c>
      <c r="L40" s="490">
        <v>83069</v>
      </c>
      <c r="M40" s="466">
        <v>0.63340373779041836</v>
      </c>
      <c r="N40" s="467">
        <v>131147</v>
      </c>
    </row>
    <row r="41" spans="1:14" x14ac:dyDescent="0.2">
      <c r="A41" s="435" t="s">
        <v>168</v>
      </c>
      <c r="B41" s="494">
        <v>17613</v>
      </c>
      <c r="C41" s="492">
        <v>6.3231925786046111E-2</v>
      </c>
      <c r="D41" s="494">
        <v>15297</v>
      </c>
      <c r="E41" s="492">
        <v>5.4917320657988267E-2</v>
      </c>
      <c r="F41" s="494">
        <v>18099</v>
      </c>
      <c r="G41" s="492">
        <v>6.497670043727069E-2</v>
      </c>
      <c r="H41" s="494">
        <v>53675</v>
      </c>
      <c r="I41" s="492">
        <v>0.1926970769639485</v>
      </c>
      <c r="J41" s="494">
        <v>12013</v>
      </c>
      <c r="K41" s="492">
        <v>4.3127526512676539E-2</v>
      </c>
      <c r="L41" s="494">
        <v>188441</v>
      </c>
      <c r="M41" s="492">
        <v>0.67651662562018477</v>
      </c>
      <c r="N41" s="527">
        <v>278546</v>
      </c>
    </row>
    <row r="42" spans="1:14" x14ac:dyDescent="0.2">
      <c r="A42" s="489" t="s">
        <v>132</v>
      </c>
      <c r="B42" s="490">
        <v>0</v>
      </c>
      <c r="C42" s="466">
        <v>0</v>
      </c>
      <c r="D42" s="490">
        <v>0</v>
      </c>
      <c r="E42" s="466">
        <v>0</v>
      </c>
      <c r="F42" s="490">
        <v>3194</v>
      </c>
      <c r="G42" s="466">
        <v>4.321413592022838E-2</v>
      </c>
      <c r="H42" s="490">
        <v>2643</v>
      </c>
      <c r="I42" s="466">
        <v>3.5759223931485166E-2</v>
      </c>
      <c r="J42" s="490">
        <v>228</v>
      </c>
      <c r="K42" s="466">
        <v>3.0847911677558144E-3</v>
      </c>
      <c r="L42" s="490">
        <v>67846</v>
      </c>
      <c r="M42" s="466">
        <v>0.91794184898053066</v>
      </c>
      <c r="N42" s="467">
        <v>73911</v>
      </c>
    </row>
    <row r="43" spans="1:14" x14ac:dyDescent="0.2">
      <c r="A43" s="491" t="s">
        <v>170</v>
      </c>
      <c r="B43" s="479">
        <v>12477</v>
      </c>
      <c r="C43" s="492">
        <v>0.14355569873668222</v>
      </c>
      <c r="D43" s="479">
        <v>857</v>
      </c>
      <c r="E43" s="492">
        <v>9.8603216973099841E-3</v>
      </c>
      <c r="F43" s="479">
        <v>5830</v>
      </c>
      <c r="G43" s="492">
        <v>6.7077801044710866E-2</v>
      </c>
      <c r="H43" s="479">
        <v>51790</v>
      </c>
      <c r="I43" s="492">
        <v>0.5958763835515567</v>
      </c>
      <c r="J43" s="479">
        <v>2684</v>
      </c>
      <c r="K43" s="492">
        <v>3.0881100858319719E-2</v>
      </c>
      <c r="L43" s="479">
        <v>34720</v>
      </c>
      <c r="M43" s="492">
        <v>0.39947534344294361</v>
      </c>
      <c r="N43" s="493">
        <v>86914</v>
      </c>
    </row>
    <row r="44" spans="1:14" x14ac:dyDescent="0.2">
      <c r="A44" s="489" t="s">
        <v>133</v>
      </c>
      <c r="B44" s="490">
        <v>3088</v>
      </c>
      <c r="C44" s="466">
        <v>0.13138189244383935</v>
      </c>
      <c r="D44" s="490">
        <v>1836</v>
      </c>
      <c r="E44" s="466">
        <v>7.8114363512593599E-2</v>
      </c>
      <c r="F44" s="490">
        <v>3977</v>
      </c>
      <c r="G44" s="466">
        <v>0.16920524166099388</v>
      </c>
      <c r="H44" s="490">
        <v>9266</v>
      </c>
      <c r="I44" s="466">
        <v>0.39423076923076922</v>
      </c>
      <c r="J44" s="490">
        <v>1163</v>
      </c>
      <c r="K44" s="466">
        <v>4.9480939414567736E-2</v>
      </c>
      <c r="L44" s="490">
        <v>11449</v>
      </c>
      <c r="M44" s="466">
        <v>0.48710857726344453</v>
      </c>
      <c r="N44" s="467">
        <v>23504</v>
      </c>
    </row>
    <row r="45" spans="1:14" x14ac:dyDescent="0.2">
      <c r="A45" s="435" t="s">
        <v>146</v>
      </c>
      <c r="B45" s="494">
        <v>8676</v>
      </c>
      <c r="C45" s="492">
        <v>0.13767495001428162</v>
      </c>
      <c r="D45" s="494">
        <v>7066</v>
      </c>
      <c r="E45" s="492">
        <v>0.11212669396045574</v>
      </c>
      <c r="F45" s="494">
        <v>8309</v>
      </c>
      <c r="G45" s="492">
        <v>0.131851217112571</v>
      </c>
      <c r="H45" s="494">
        <v>21431</v>
      </c>
      <c r="I45" s="492">
        <v>0.34007743819226255</v>
      </c>
      <c r="J45" s="494">
        <v>3949</v>
      </c>
      <c r="K45" s="492">
        <v>6.2664635500967972E-2</v>
      </c>
      <c r="L45" s="494">
        <v>35647</v>
      </c>
      <c r="M45" s="492">
        <v>0.56566377860293882</v>
      </c>
      <c r="N45" s="527">
        <v>63018</v>
      </c>
    </row>
    <row r="46" spans="1:14" x14ac:dyDescent="0.2">
      <c r="A46" s="489" t="s">
        <v>143</v>
      </c>
      <c r="B46" s="490">
        <v>7149</v>
      </c>
      <c r="C46" s="466">
        <v>0.15183501826522811</v>
      </c>
      <c r="D46" s="490">
        <v>1974</v>
      </c>
      <c r="E46" s="466">
        <v>4.1925070087503187E-2</v>
      </c>
      <c r="F46" s="490">
        <v>4957</v>
      </c>
      <c r="G46" s="466">
        <v>0.1052799252399966</v>
      </c>
      <c r="H46" s="490">
        <v>10778</v>
      </c>
      <c r="I46" s="466">
        <v>0.22891003313227423</v>
      </c>
      <c r="J46" s="490">
        <v>1829</v>
      </c>
      <c r="K46" s="466">
        <v>3.8845467674793986E-2</v>
      </c>
      <c r="L46" s="490">
        <v>31304</v>
      </c>
      <c r="M46" s="466">
        <v>0.66485430294792291</v>
      </c>
      <c r="N46" s="467">
        <v>47084</v>
      </c>
    </row>
    <row r="47" spans="1:14" x14ac:dyDescent="0.2">
      <c r="A47" s="491" t="s">
        <v>172</v>
      </c>
      <c r="B47" s="479">
        <v>59881</v>
      </c>
      <c r="C47" s="492">
        <v>0.1466718920309113</v>
      </c>
      <c r="D47" s="479">
        <v>10371</v>
      </c>
      <c r="E47" s="492">
        <v>2.5402618397364456E-2</v>
      </c>
      <c r="F47" s="479">
        <v>81426</v>
      </c>
      <c r="G47" s="492">
        <v>0.19944398858584497</v>
      </c>
      <c r="H47" s="479">
        <v>133536</v>
      </c>
      <c r="I47" s="492">
        <v>0.32708167489253304</v>
      </c>
      <c r="J47" s="479">
        <v>73790</v>
      </c>
      <c r="K47" s="492">
        <v>0.18074045044272716</v>
      </c>
      <c r="L47" s="479">
        <v>207654</v>
      </c>
      <c r="M47" s="492">
        <v>0.50862552508787184</v>
      </c>
      <c r="N47" s="493">
        <v>408265</v>
      </c>
    </row>
    <row r="48" spans="1:14" x14ac:dyDescent="0.2">
      <c r="A48" s="489" t="s">
        <v>145</v>
      </c>
      <c r="B48" s="490">
        <v>1838</v>
      </c>
      <c r="C48" s="466">
        <v>2.8071354389394586E-2</v>
      </c>
      <c r="D48" s="490">
        <v>1702</v>
      </c>
      <c r="E48" s="466">
        <v>2.599425743783982E-2</v>
      </c>
      <c r="F48" s="490">
        <v>1759</v>
      </c>
      <c r="G48" s="466">
        <v>2.6864805424888508E-2</v>
      </c>
      <c r="H48" s="490">
        <v>5174</v>
      </c>
      <c r="I48" s="466">
        <v>7.9021320789296842E-2</v>
      </c>
      <c r="J48" s="490">
        <v>2134</v>
      </c>
      <c r="K48" s="466">
        <v>3.259209481336673E-2</v>
      </c>
      <c r="L48" s="490">
        <v>55353</v>
      </c>
      <c r="M48" s="466">
        <v>0.8453937320544932</v>
      </c>
      <c r="N48" s="467">
        <v>65476</v>
      </c>
    </row>
    <row r="49" spans="1:14" x14ac:dyDescent="0.2">
      <c r="A49" s="435" t="s">
        <v>134</v>
      </c>
      <c r="B49" s="494">
        <v>6995</v>
      </c>
      <c r="C49" s="492">
        <v>0.16395555972248266</v>
      </c>
      <c r="D49" s="494">
        <v>2862</v>
      </c>
      <c r="E49" s="492">
        <v>6.7082317644852799E-2</v>
      </c>
      <c r="F49" s="494">
        <v>3424</v>
      </c>
      <c r="G49" s="492">
        <v>8.0255015938496155E-2</v>
      </c>
      <c r="H49" s="494">
        <v>16158</v>
      </c>
      <c r="I49" s="492">
        <v>0.37872679542471405</v>
      </c>
      <c r="J49" s="494">
        <v>2745</v>
      </c>
      <c r="K49" s="492">
        <v>6.4339958747421711E-2</v>
      </c>
      <c r="L49" s="494">
        <v>20460</v>
      </c>
      <c r="M49" s="492">
        <v>0.47956122257641104</v>
      </c>
      <c r="N49" s="527">
        <v>42664</v>
      </c>
    </row>
    <row r="50" spans="1:14" x14ac:dyDescent="0.2">
      <c r="A50" s="489" t="s">
        <v>135</v>
      </c>
      <c r="B50" s="490">
        <v>5682</v>
      </c>
      <c r="C50" s="466">
        <v>0.15516958872685566</v>
      </c>
      <c r="D50" s="490">
        <v>5377</v>
      </c>
      <c r="E50" s="466">
        <v>0.14684035173958163</v>
      </c>
      <c r="F50" s="490">
        <v>3427</v>
      </c>
      <c r="G50" s="466">
        <v>9.3587852968485444E-2</v>
      </c>
      <c r="H50" s="490">
        <v>11224</v>
      </c>
      <c r="I50" s="466">
        <v>0.30651592113168386</v>
      </c>
      <c r="J50" s="490">
        <v>4526</v>
      </c>
      <c r="K50" s="466">
        <v>0.12360041509640067</v>
      </c>
      <c r="L50" s="490">
        <v>16294</v>
      </c>
      <c r="M50" s="466">
        <v>0.44497241793653397</v>
      </c>
      <c r="N50" s="467">
        <v>36618</v>
      </c>
    </row>
    <row r="51" spans="1:14" x14ac:dyDescent="0.2">
      <c r="A51" s="491" t="s">
        <v>169</v>
      </c>
      <c r="B51" s="479">
        <v>2737</v>
      </c>
      <c r="C51" s="492">
        <v>4.8803537676973006E-2</v>
      </c>
      <c r="D51" s="479">
        <v>2295</v>
      </c>
      <c r="E51" s="492">
        <v>4.092222103348668E-2</v>
      </c>
      <c r="F51" s="479">
        <v>1209</v>
      </c>
      <c r="G51" s="492">
        <v>2.1557719054242003E-2</v>
      </c>
      <c r="H51" s="479">
        <v>6357</v>
      </c>
      <c r="I51" s="492">
        <v>0.1133518776077886</v>
      </c>
      <c r="J51" s="479">
        <v>3537</v>
      </c>
      <c r="K51" s="492">
        <v>6.3068364181020645E-2</v>
      </c>
      <c r="L51" s="479">
        <v>42823</v>
      </c>
      <c r="M51" s="492">
        <v>0.76357833172854039</v>
      </c>
      <c r="N51" s="493">
        <v>56082</v>
      </c>
    </row>
    <row r="52" spans="1:14" x14ac:dyDescent="0.2">
      <c r="A52" s="489" t="s">
        <v>128</v>
      </c>
      <c r="B52" s="490">
        <v>1377</v>
      </c>
      <c r="C52" s="466">
        <v>4.4462382951243141E-2</v>
      </c>
      <c r="D52" s="490">
        <v>1050</v>
      </c>
      <c r="E52" s="466">
        <v>3.3903777849531802E-2</v>
      </c>
      <c r="F52" s="490">
        <v>2192</v>
      </c>
      <c r="G52" s="466">
        <v>7.0778172424927344E-2</v>
      </c>
      <c r="H52" s="490">
        <v>7178</v>
      </c>
      <c r="I52" s="466">
        <v>0.23177268324184694</v>
      </c>
      <c r="J52" s="490">
        <v>1777</v>
      </c>
      <c r="K52" s="466">
        <v>5.7378107846302873E-2</v>
      </c>
      <c r="L52" s="490">
        <v>21727</v>
      </c>
      <c r="M52" s="466">
        <v>0.70154988698740717</v>
      </c>
      <c r="N52" s="467">
        <v>30970</v>
      </c>
    </row>
    <row r="53" spans="1:14" x14ac:dyDescent="0.2">
      <c r="A53" s="435" t="s">
        <v>129</v>
      </c>
      <c r="B53" s="494">
        <v>156</v>
      </c>
      <c r="C53" s="492">
        <v>6.4784053156146174E-2</v>
      </c>
      <c r="D53" s="494">
        <v>0</v>
      </c>
      <c r="E53" s="492">
        <v>0</v>
      </c>
      <c r="F53" s="494">
        <v>195</v>
      </c>
      <c r="G53" s="492">
        <v>8.0980066445182727E-2</v>
      </c>
      <c r="H53" s="494">
        <v>25</v>
      </c>
      <c r="I53" s="492">
        <v>1.0382059800664452E-2</v>
      </c>
      <c r="J53" s="494">
        <v>0</v>
      </c>
      <c r="K53" s="492">
        <v>0</v>
      </c>
      <c r="L53" s="494">
        <v>1966</v>
      </c>
      <c r="M53" s="492">
        <v>0.81644518272425248</v>
      </c>
      <c r="N53" s="527">
        <v>2408</v>
      </c>
    </row>
    <row r="54" spans="1:14" x14ac:dyDescent="0.2">
      <c r="A54" s="489" t="s">
        <v>136</v>
      </c>
      <c r="B54" s="490">
        <v>464</v>
      </c>
      <c r="C54" s="466">
        <v>3.1115879828326181E-2</v>
      </c>
      <c r="D54" s="490">
        <v>843</v>
      </c>
      <c r="E54" s="466">
        <v>5.6531652360515022E-2</v>
      </c>
      <c r="F54" s="490">
        <v>1690</v>
      </c>
      <c r="G54" s="466">
        <v>0.11333154506437768</v>
      </c>
      <c r="H54" s="490">
        <v>1320</v>
      </c>
      <c r="I54" s="466">
        <v>8.8519313304721028E-2</v>
      </c>
      <c r="J54" s="490">
        <v>460</v>
      </c>
      <c r="K54" s="466">
        <v>3.084763948497854E-2</v>
      </c>
      <c r="L54" s="490">
        <v>10677</v>
      </c>
      <c r="M54" s="466">
        <v>0.71600053648068673</v>
      </c>
      <c r="N54" s="467">
        <v>14912</v>
      </c>
    </row>
    <row r="55" spans="1:14" x14ac:dyDescent="0.2">
      <c r="A55" s="491" t="s">
        <v>144</v>
      </c>
      <c r="B55" s="479">
        <v>1679</v>
      </c>
      <c r="C55" s="492">
        <v>0.14615250696378831</v>
      </c>
      <c r="D55" s="479">
        <v>102</v>
      </c>
      <c r="E55" s="492">
        <v>8.8788300835654591E-3</v>
      </c>
      <c r="F55" s="479">
        <v>746</v>
      </c>
      <c r="G55" s="492">
        <v>6.4937325905292484E-2</v>
      </c>
      <c r="H55" s="479">
        <v>3149</v>
      </c>
      <c r="I55" s="492">
        <v>0.27411211699164345</v>
      </c>
      <c r="J55" s="479">
        <v>420</v>
      </c>
      <c r="K55" s="492">
        <v>3.655988857938719E-2</v>
      </c>
      <c r="L55" s="479">
        <v>6642</v>
      </c>
      <c r="M55" s="492">
        <v>0.57816852367688021</v>
      </c>
      <c r="N55" s="493">
        <v>11488</v>
      </c>
    </row>
    <row r="56" spans="1:14" x14ac:dyDescent="0.2">
      <c r="A56" s="489" t="s">
        <v>137</v>
      </c>
      <c r="B56" s="490">
        <v>4167</v>
      </c>
      <c r="C56" s="466">
        <v>0.13635917405674269</v>
      </c>
      <c r="D56" s="490">
        <v>3875</v>
      </c>
      <c r="E56" s="466">
        <v>0.12680388756176578</v>
      </c>
      <c r="F56" s="490">
        <v>3536</v>
      </c>
      <c r="G56" s="466">
        <v>0.11571059262410419</v>
      </c>
      <c r="H56" s="490">
        <v>10298</v>
      </c>
      <c r="I56" s="466">
        <v>0.3369874668673713</v>
      </c>
      <c r="J56" s="490">
        <v>2853</v>
      </c>
      <c r="K56" s="466">
        <v>9.3360384829346513E-2</v>
      </c>
      <c r="L56" s="490">
        <v>18432</v>
      </c>
      <c r="M56" s="466">
        <v>0.6031610982034753</v>
      </c>
      <c r="N56" s="467">
        <v>30559</v>
      </c>
    </row>
    <row r="57" spans="1:14" x14ac:dyDescent="0.2">
      <c r="A57" s="435" t="s">
        <v>138</v>
      </c>
      <c r="B57" s="494">
        <v>1248</v>
      </c>
      <c r="C57" s="492">
        <v>6.8786859945984671E-2</v>
      </c>
      <c r="D57" s="494">
        <v>909</v>
      </c>
      <c r="E57" s="492">
        <v>5.0101967701041722E-2</v>
      </c>
      <c r="F57" s="494">
        <v>1248</v>
      </c>
      <c r="G57" s="492">
        <v>6.8786859945984671E-2</v>
      </c>
      <c r="H57" s="494">
        <v>2768</v>
      </c>
      <c r="I57" s="492">
        <v>0.15256572782891473</v>
      </c>
      <c r="J57" s="494">
        <v>799</v>
      </c>
      <c r="K57" s="492">
        <v>4.4039023314777048E-2</v>
      </c>
      <c r="L57" s="494">
        <v>12965</v>
      </c>
      <c r="M57" s="492">
        <v>0.71460067243565006</v>
      </c>
      <c r="N57" s="527">
        <v>18143</v>
      </c>
    </row>
    <row r="58" spans="1:14" x14ac:dyDescent="0.2">
      <c r="A58" s="489" t="s">
        <v>139</v>
      </c>
      <c r="B58" s="490">
        <v>4144</v>
      </c>
      <c r="C58" s="466">
        <v>7.7016001635474937E-2</v>
      </c>
      <c r="D58" s="490">
        <v>1909</v>
      </c>
      <c r="E58" s="466">
        <v>3.5478655193562178E-2</v>
      </c>
      <c r="F58" s="490">
        <v>2428</v>
      </c>
      <c r="G58" s="466">
        <v>4.5124240340476143E-2</v>
      </c>
      <c r="H58" s="490">
        <v>14421</v>
      </c>
      <c r="I58" s="466">
        <v>0.26801345549835526</v>
      </c>
      <c r="J58" s="490">
        <v>1628</v>
      </c>
      <c r="K58" s="466">
        <v>3.0256286356793727E-2</v>
      </c>
      <c r="L58" s="490">
        <v>35819</v>
      </c>
      <c r="M58" s="466">
        <v>0.66569405467690079</v>
      </c>
      <c r="N58" s="467">
        <v>53807</v>
      </c>
    </row>
    <row r="59" spans="1:14" x14ac:dyDescent="0.2">
      <c r="A59" s="491" t="s">
        <v>140</v>
      </c>
      <c r="B59" s="479">
        <v>8616</v>
      </c>
      <c r="C59" s="492">
        <v>0.11813582328986878</v>
      </c>
      <c r="D59" s="479">
        <v>10365</v>
      </c>
      <c r="E59" s="492">
        <v>0.14211673727942084</v>
      </c>
      <c r="F59" s="479">
        <v>13610</v>
      </c>
      <c r="G59" s="492">
        <v>0.18660962801475325</v>
      </c>
      <c r="H59" s="479">
        <v>19086</v>
      </c>
      <c r="I59" s="492">
        <v>0.26169223808152686</v>
      </c>
      <c r="J59" s="479">
        <v>5052</v>
      </c>
      <c r="K59" s="492">
        <v>6.9269055160215545E-2</v>
      </c>
      <c r="L59" s="479">
        <v>45613</v>
      </c>
      <c r="M59" s="492">
        <v>0.62540962253026755</v>
      </c>
      <c r="N59" s="493">
        <v>72933</v>
      </c>
    </row>
    <row r="60" spans="1:14" x14ac:dyDescent="0.2">
      <c r="A60" s="496" t="s">
        <v>167</v>
      </c>
      <c r="B60" s="497">
        <v>345002</v>
      </c>
      <c r="C60" s="498">
        <v>0.11473833658312545</v>
      </c>
      <c r="D60" s="497">
        <v>164794</v>
      </c>
      <c r="E60" s="498">
        <v>5.4806028483543788E-2</v>
      </c>
      <c r="F60" s="497">
        <v>258616</v>
      </c>
      <c r="G60" s="498">
        <v>8.6008688801170921E-2</v>
      </c>
      <c r="H60" s="497">
        <v>643300</v>
      </c>
      <c r="I60" s="498">
        <v>0.21394418561029965</v>
      </c>
      <c r="J60" s="497">
        <v>170680</v>
      </c>
      <c r="K60" s="498">
        <v>5.6763552930150701E-2</v>
      </c>
      <c r="L60" s="497">
        <v>2001058</v>
      </c>
      <c r="M60" s="498">
        <v>0.66549778356750344</v>
      </c>
      <c r="N60" s="529">
        <v>3006859</v>
      </c>
    </row>
    <row r="61" spans="1:14" x14ac:dyDescent="0.2">
      <c r="A61" s="460" t="s">
        <v>24</v>
      </c>
    </row>
    <row r="62" spans="1:14" x14ac:dyDescent="0.2">
      <c r="A62" s="460" t="s">
        <v>348</v>
      </c>
    </row>
  </sheetData>
  <mergeCells count="34">
    <mergeCell ref="H35:I35"/>
    <mergeCell ref="N19:N20"/>
    <mergeCell ref="N27:N28"/>
    <mergeCell ref="N35:N36"/>
    <mergeCell ref="J35:K35"/>
    <mergeCell ref="L35:M35"/>
    <mergeCell ref="J19:K19"/>
    <mergeCell ref="L19:M19"/>
    <mergeCell ref="J27:K27"/>
    <mergeCell ref="L27:M27"/>
    <mergeCell ref="A19:A20"/>
    <mergeCell ref="B19:C19"/>
    <mergeCell ref="D19:E19"/>
    <mergeCell ref="F19:G19"/>
    <mergeCell ref="A35:A36"/>
    <mergeCell ref="B35:C35"/>
    <mergeCell ref="D35:E35"/>
    <mergeCell ref="F35:G35"/>
    <mergeCell ref="H19:I19"/>
    <mergeCell ref="H27:I27"/>
    <mergeCell ref="L12:M12"/>
    <mergeCell ref="A6:N6"/>
    <mergeCell ref="B11:N11"/>
    <mergeCell ref="H12:I12"/>
    <mergeCell ref="J12:K12"/>
    <mergeCell ref="A11:A13"/>
    <mergeCell ref="B12:C12"/>
    <mergeCell ref="D12:E12"/>
    <mergeCell ref="F12:G12"/>
    <mergeCell ref="N12:N13"/>
    <mergeCell ref="A27:A28"/>
    <mergeCell ref="B27:C27"/>
    <mergeCell ref="D27:E27"/>
    <mergeCell ref="F27:G27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D938-7394-49B6-B24A-75C1CBB7B280}">
  <sheetPr codeName="Hoja1"/>
  <dimension ref="A6:Y117"/>
  <sheetViews>
    <sheetView topLeftCell="A83" zoomScale="80" zoomScaleNormal="80" workbookViewId="0">
      <selection activeCell="A109" sqref="A109"/>
    </sheetView>
  </sheetViews>
  <sheetFormatPr baseColWidth="10" defaultColWidth="10.85546875" defaultRowHeight="12" x14ac:dyDescent="0.2"/>
  <cols>
    <col min="1" max="1" width="24" style="227" customWidth="1"/>
    <col min="2" max="2" width="18" style="227" customWidth="1"/>
    <col min="3" max="3" width="15.42578125" style="227" customWidth="1"/>
    <col min="4" max="4" width="11.140625" style="227" customWidth="1"/>
    <col min="5" max="5" width="15" style="227" customWidth="1"/>
    <col min="6" max="7" width="13.85546875" style="227" customWidth="1"/>
    <col min="8" max="8" width="12.42578125" style="227" customWidth="1"/>
    <col min="9" max="9" width="16.42578125" style="227" customWidth="1"/>
    <col min="10" max="10" width="13.85546875" style="227" customWidth="1"/>
    <col min="11" max="11" width="17.42578125" style="227" customWidth="1"/>
    <col min="12" max="12" width="19.28515625" style="227" customWidth="1"/>
    <col min="13" max="13" width="24.7109375" style="227" customWidth="1"/>
    <col min="14" max="16384" width="10.85546875" style="227"/>
  </cols>
  <sheetData>
    <row r="6" spans="1:13" s="225" customFormat="1" ht="16.5" x14ac:dyDescent="0.2">
      <c r="A6" s="629" t="s">
        <v>165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</row>
    <row r="7" spans="1:13" ht="15" customHeight="1" x14ac:dyDescent="0.2">
      <c r="A7" s="226" t="s">
        <v>164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</row>
    <row r="8" spans="1:13" ht="15" customHeight="1" x14ac:dyDescent="0.2">
      <c r="A8" s="226" t="s">
        <v>162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  <row r="9" spans="1:13" ht="15" customHeight="1" x14ac:dyDescent="0.2">
      <c r="A9" s="226" t="s">
        <v>163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</row>
    <row r="10" spans="1:13" ht="15" customHeight="1" x14ac:dyDescent="0.2">
      <c r="A10" s="226" t="s">
        <v>350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</row>
    <row r="11" spans="1:13" ht="15" customHeight="1" x14ac:dyDescent="0.2">
      <c r="A11" s="629" t="s">
        <v>162</v>
      </c>
      <c r="B11" s="629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</row>
    <row r="12" spans="1:13" ht="92.25" customHeight="1" x14ac:dyDescent="0.2">
      <c r="A12" s="630" t="s">
        <v>161</v>
      </c>
      <c r="B12" s="628" t="s">
        <v>160</v>
      </c>
      <c r="C12" s="632"/>
      <c r="D12" s="627" t="s">
        <v>159</v>
      </c>
      <c r="E12" s="628"/>
      <c r="F12" s="626" t="s">
        <v>158</v>
      </c>
      <c r="G12" s="628"/>
      <c r="H12" s="626" t="s">
        <v>157</v>
      </c>
      <c r="I12" s="627"/>
      <c r="J12" s="626" t="s">
        <v>156</v>
      </c>
      <c r="K12" s="628"/>
      <c r="L12" s="626" t="s">
        <v>155</v>
      </c>
      <c r="M12" s="628"/>
    </row>
    <row r="13" spans="1:13" ht="45" customHeight="1" x14ac:dyDescent="0.2">
      <c r="A13" s="631"/>
      <c r="B13" s="229" t="s">
        <v>154</v>
      </c>
      <c r="C13" s="569" t="s">
        <v>153</v>
      </c>
      <c r="D13" s="230" t="s">
        <v>154</v>
      </c>
      <c r="E13" s="231" t="s">
        <v>153</v>
      </c>
      <c r="F13" s="230" t="s">
        <v>154</v>
      </c>
      <c r="G13" s="231" t="s">
        <v>153</v>
      </c>
      <c r="H13" s="230" t="s">
        <v>154</v>
      </c>
      <c r="I13" s="231" t="s">
        <v>153</v>
      </c>
      <c r="J13" s="230" t="s">
        <v>154</v>
      </c>
      <c r="K13" s="231" t="s">
        <v>153</v>
      </c>
      <c r="L13" s="230" t="s">
        <v>154</v>
      </c>
      <c r="M13" s="231" t="s">
        <v>153</v>
      </c>
    </row>
    <row r="14" spans="1:13" ht="15" customHeight="1" x14ac:dyDescent="0.2">
      <c r="A14" s="554">
        <v>2020</v>
      </c>
      <c r="B14" s="555"/>
      <c r="C14" s="555"/>
      <c r="D14" s="556"/>
      <c r="E14" s="234"/>
      <c r="F14" s="233"/>
      <c r="G14" s="233"/>
      <c r="H14" s="557"/>
      <c r="I14" s="236"/>
      <c r="J14" s="235"/>
      <c r="K14" s="235"/>
      <c r="L14" s="557"/>
      <c r="M14" s="236"/>
    </row>
    <row r="15" spans="1:13" ht="15" customHeight="1" x14ac:dyDescent="0.2">
      <c r="A15" s="237" t="s">
        <v>152</v>
      </c>
      <c r="B15" s="238">
        <v>28.940766818194874</v>
      </c>
      <c r="D15" s="558">
        <v>29.439527917712038</v>
      </c>
      <c r="E15" s="240"/>
      <c r="F15" s="238">
        <v>49.01960407554634</v>
      </c>
      <c r="G15" s="573"/>
      <c r="H15" s="558">
        <v>20.536276323629831</v>
      </c>
      <c r="I15" s="241"/>
      <c r="J15" s="238">
        <v>40.991052700258493</v>
      </c>
      <c r="K15" s="574"/>
      <c r="L15" s="558">
        <v>4.717373073827642</v>
      </c>
      <c r="M15" s="241"/>
    </row>
    <row r="16" spans="1:13" ht="15" customHeight="1" x14ac:dyDescent="0.2">
      <c r="A16" s="559" t="s">
        <v>151</v>
      </c>
      <c r="B16" s="575">
        <v>32.474976391906822</v>
      </c>
      <c r="C16" s="575">
        <v>3.5342095737119479</v>
      </c>
      <c r="D16" s="242">
        <v>30.946194641074364</v>
      </c>
      <c r="E16" s="243">
        <v>1.5066667233623257</v>
      </c>
      <c r="F16" s="575">
        <v>55.953477540600382</v>
      </c>
      <c r="G16" s="575">
        <v>6.9338734650540417</v>
      </c>
      <c r="H16" s="242">
        <v>20.648086864702968</v>
      </c>
      <c r="I16" s="243">
        <v>0.1118105410731367</v>
      </c>
      <c r="J16" s="575">
        <v>48.445096855713842</v>
      </c>
      <c r="K16" s="575">
        <v>7.4540441554553496</v>
      </c>
      <c r="L16" s="242">
        <v>6.3820260574425722</v>
      </c>
      <c r="M16" s="243">
        <v>1.6646529836149302</v>
      </c>
    </row>
    <row r="17" spans="1:13" ht="15" customHeight="1" x14ac:dyDescent="0.2">
      <c r="A17" s="560" t="s">
        <v>175</v>
      </c>
      <c r="B17" s="576">
        <v>33.591181237623758</v>
      </c>
      <c r="C17" s="576">
        <v>1.1162048457169362</v>
      </c>
      <c r="D17" s="244">
        <v>31.377567486098407</v>
      </c>
      <c r="E17" s="245">
        <v>0.43137284502404327</v>
      </c>
      <c r="F17" s="576">
        <v>57.870731362610947</v>
      </c>
      <c r="G17" s="576">
        <v>1.917253822010565</v>
      </c>
      <c r="H17" s="244">
        <v>20.969988183981179</v>
      </c>
      <c r="I17" s="245">
        <v>0.32190131927821142</v>
      </c>
      <c r="J17" s="576">
        <v>50.627793060067226</v>
      </c>
      <c r="K17" s="576">
        <v>2.182696204353384</v>
      </c>
      <c r="L17" s="244">
        <v>7.109826095360992</v>
      </c>
      <c r="M17" s="245">
        <v>0.72780003791841974</v>
      </c>
    </row>
    <row r="18" spans="1:13" ht="15" customHeight="1" x14ac:dyDescent="0.2">
      <c r="A18" s="559" t="s">
        <v>192</v>
      </c>
      <c r="B18" s="575">
        <v>34.123049720340227</v>
      </c>
      <c r="C18" s="575">
        <v>1.648073328433405</v>
      </c>
      <c r="D18" s="242">
        <v>31.58699081410834</v>
      </c>
      <c r="E18" s="243">
        <v>0.6407961730339764</v>
      </c>
      <c r="F18" s="575">
        <v>57.000075893863603</v>
      </c>
      <c r="G18" s="575">
        <v>1.0465983532632208</v>
      </c>
      <c r="H18" s="242">
        <v>22.405894301887063</v>
      </c>
      <c r="I18" s="243">
        <v>1.7578074371840948</v>
      </c>
      <c r="J18" s="575">
        <v>51.337565134292781</v>
      </c>
      <c r="K18" s="575">
        <v>2.8924682785789386</v>
      </c>
      <c r="L18" s="242">
        <v>8.2847224575493552</v>
      </c>
      <c r="M18" s="243">
        <v>1.902696400106783</v>
      </c>
    </row>
    <row r="19" spans="1:13" ht="15" customHeight="1" x14ac:dyDescent="0.2">
      <c r="A19" s="560" t="s">
        <v>193</v>
      </c>
      <c r="B19" s="576">
        <v>34.618578625084169</v>
      </c>
      <c r="C19" s="576">
        <v>2.1436022331773472</v>
      </c>
      <c r="D19" s="244">
        <v>32.406873934389559</v>
      </c>
      <c r="E19" s="245">
        <v>1.4606792933151951</v>
      </c>
      <c r="F19" s="576">
        <v>58.040193507333647</v>
      </c>
      <c r="G19" s="576">
        <v>2.0867159667332658</v>
      </c>
      <c r="H19" s="244">
        <v>23.312006107695076</v>
      </c>
      <c r="I19" s="245">
        <v>2.6639192429921081</v>
      </c>
      <c r="J19" s="576">
        <v>50.891126417087264</v>
      </c>
      <c r="K19" s="576">
        <v>2.4460295613734218</v>
      </c>
      <c r="L19" s="244">
        <v>8.4426931589153007</v>
      </c>
      <c r="M19" s="245">
        <v>2.0606671014727285</v>
      </c>
    </row>
    <row r="20" spans="1:13" ht="15" customHeight="1" x14ac:dyDescent="0.2">
      <c r="A20" s="559" t="s">
        <v>194</v>
      </c>
      <c r="B20" s="575">
        <v>33.900607795414636</v>
      </c>
      <c r="C20" s="575">
        <v>-0.71797082966953241</v>
      </c>
      <c r="D20" s="242">
        <v>32.97535404159094</v>
      </c>
      <c r="E20" s="243">
        <v>0.5684801072013812</v>
      </c>
      <c r="F20" s="575">
        <v>56.831338263944808</v>
      </c>
      <c r="G20" s="575">
        <v>-1.2088552433888395</v>
      </c>
      <c r="H20" s="242">
        <v>22.227595889739167</v>
      </c>
      <c r="I20" s="243">
        <v>-1.0844102179559094</v>
      </c>
      <c r="J20" s="575">
        <v>49.474701700446175</v>
      </c>
      <c r="K20" s="575">
        <v>-1.4164247166410888</v>
      </c>
      <c r="L20" s="242">
        <v>7.9940490813520988</v>
      </c>
      <c r="M20" s="243">
        <v>-0.4486440775632019</v>
      </c>
    </row>
    <row r="21" spans="1:13" ht="15" customHeight="1" x14ac:dyDescent="0.2">
      <c r="A21" s="246">
        <v>2021</v>
      </c>
      <c r="B21" s="576"/>
      <c r="C21" s="576"/>
      <c r="D21" s="244"/>
      <c r="E21" s="245"/>
      <c r="F21" s="576"/>
      <c r="G21" s="576"/>
      <c r="H21" s="244"/>
      <c r="I21" s="245"/>
      <c r="J21" s="576"/>
      <c r="K21" s="576"/>
      <c r="L21" s="244"/>
      <c r="M21" s="245"/>
    </row>
    <row r="22" spans="1:13" ht="15" customHeight="1" x14ac:dyDescent="0.2">
      <c r="A22" s="559" t="s">
        <v>195</v>
      </c>
      <c r="B22" s="575">
        <v>32.251639488164727</v>
      </c>
      <c r="C22" s="575">
        <v>-1.6489683072499091</v>
      </c>
      <c r="D22" s="242">
        <v>32.066714577589281</v>
      </c>
      <c r="E22" s="243">
        <v>-0.90863946400165929</v>
      </c>
      <c r="F22" s="575">
        <v>53.76441857682169</v>
      </c>
      <c r="G22" s="575">
        <v>-3.0669196871231179</v>
      </c>
      <c r="H22" s="242">
        <v>21.661410065556307</v>
      </c>
      <c r="I22" s="243">
        <v>-0.56618582418285968</v>
      </c>
      <c r="J22" s="575">
        <v>46.150417353285313</v>
      </c>
      <c r="K22" s="575">
        <v>-3.3242843471608623</v>
      </c>
      <c r="L22" s="242">
        <v>7.6152368675710544</v>
      </c>
      <c r="M22" s="243">
        <v>-0.37881221378104435</v>
      </c>
    </row>
    <row r="23" spans="1:13" ht="15" customHeight="1" x14ac:dyDescent="0.2">
      <c r="A23" s="560" t="s">
        <v>196</v>
      </c>
      <c r="B23" s="576">
        <v>33.814955629677513</v>
      </c>
      <c r="C23" s="576">
        <v>1.5633161415127859</v>
      </c>
      <c r="D23" s="244">
        <v>33.077106376974477</v>
      </c>
      <c r="E23" s="245">
        <v>1.0103917993851965</v>
      </c>
      <c r="F23" s="576">
        <v>56.49764795468306</v>
      </c>
      <c r="G23" s="576">
        <v>2.7332293778613703</v>
      </c>
      <c r="H23" s="244">
        <v>22.473304801272715</v>
      </c>
      <c r="I23" s="245">
        <v>0.81189473571640747</v>
      </c>
      <c r="J23" s="576">
        <v>50.235992284361608</v>
      </c>
      <c r="K23" s="576">
        <v>4.0855749310762945</v>
      </c>
      <c r="L23" s="244">
        <v>6.7907267310956962</v>
      </c>
      <c r="M23" s="245">
        <v>-0.8245101364753582</v>
      </c>
    </row>
    <row r="24" spans="1:13" ht="15" customHeight="1" x14ac:dyDescent="0.2">
      <c r="A24" s="559" t="s">
        <v>197</v>
      </c>
      <c r="B24" s="575">
        <v>34.300297693432881</v>
      </c>
      <c r="C24" s="575">
        <v>0.48534206375536826</v>
      </c>
      <c r="D24" s="242">
        <v>35.224726337949491</v>
      </c>
      <c r="E24" s="243">
        <v>2.147619960975014</v>
      </c>
      <c r="F24" s="575">
        <v>53.699050532538671</v>
      </c>
      <c r="G24" s="575">
        <v>-2.7985974221443897</v>
      </c>
      <c r="H24" s="242">
        <v>28.699544730372551</v>
      </c>
      <c r="I24" s="243">
        <v>6.2262399290998367</v>
      </c>
      <c r="J24" s="575">
        <v>46.901588197907593</v>
      </c>
      <c r="K24" s="575">
        <v>-3.3344040864540148</v>
      </c>
      <c r="L24" s="242">
        <v>6.9765786683960895</v>
      </c>
      <c r="M24" s="243">
        <v>0.18585193730039329</v>
      </c>
    </row>
    <row r="25" spans="1:13" ht="15" customHeight="1" x14ac:dyDescent="0.2">
      <c r="A25" s="560" t="s">
        <v>198</v>
      </c>
      <c r="B25" s="576">
        <v>30.668138531491451</v>
      </c>
      <c r="C25" s="576">
        <v>-3.6321591619414306</v>
      </c>
      <c r="D25" s="244">
        <v>33.563865825015505</v>
      </c>
      <c r="E25" s="245">
        <v>-1.6608605129339864</v>
      </c>
      <c r="F25" s="576">
        <v>48.500732006552326</v>
      </c>
      <c r="G25" s="576">
        <v>-5.1983185259863447</v>
      </c>
      <c r="H25" s="244">
        <v>25.508034904755313</v>
      </c>
      <c r="I25" s="245">
        <v>-3.1915098256172385</v>
      </c>
      <c r="J25" s="576">
        <v>39.677965025776935</v>
      </c>
      <c r="K25" s="576">
        <v>-7.2236231721306581</v>
      </c>
      <c r="L25" s="244">
        <v>6.0900948953571978</v>
      </c>
      <c r="M25" s="245">
        <v>-0.8864837730388917</v>
      </c>
    </row>
    <row r="26" spans="1:13" ht="15" customHeight="1" x14ac:dyDescent="0.2">
      <c r="A26" s="559" t="s">
        <v>199</v>
      </c>
      <c r="B26" s="575">
        <v>27.893047380324589</v>
      </c>
      <c r="C26" s="575">
        <v>-2.7750911511668619</v>
      </c>
      <c r="D26" s="242">
        <v>31.987886410278733</v>
      </c>
      <c r="E26" s="243">
        <v>-1.5759794147367714</v>
      </c>
      <c r="F26" s="575">
        <v>46.138261758725925</v>
      </c>
      <c r="G26" s="575">
        <v>-2.3624702478264012</v>
      </c>
      <c r="H26" s="242">
        <v>19.58255616564886</v>
      </c>
      <c r="I26" s="243">
        <v>-5.9254787391064525</v>
      </c>
      <c r="J26" s="575">
        <v>35.552985273768755</v>
      </c>
      <c r="K26" s="575">
        <v>-4.1249797520081799</v>
      </c>
      <c r="L26" s="242">
        <v>6.2035472932006739</v>
      </c>
      <c r="M26" s="243">
        <v>0.11345239784347605</v>
      </c>
    </row>
    <row r="27" spans="1:13" ht="15" customHeight="1" x14ac:dyDescent="0.2">
      <c r="A27" s="560" t="s">
        <v>324</v>
      </c>
      <c r="B27" s="576">
        <v>31.777349149472663</v>
      </c>
      <c r="C27" s="576">
        <v>3.8843017691480739</v>
      </c>
      <c r="D27" s="244">
        <v>35.128273060895545</v>
      </c>
      <c r="E27" s="245">
        <v>3.1403866506168114</v>
      </c>
      <c r="F27" s="576">
        <v>51.422543016886898</v>
      </c>
      <c r="G27" s="576">
        <v>5.2842812581609735</v>
      </c>
      <c r="H27" s="244">
        <v>22.433207427753118</v>
      </c>
      <c r="I27" s="245">
        <v>2.8506512621042575</v>
      </c>
      <c r="J27" s="576">
        <v>43.656318817786442</v>
      </c>
      <c r="K27" s="576">
        <v>8.103333544017687</v>
      </c>
      <c r="L27" s="244">
        <v>6.2464034240413255</v>
      </c>
      <c r="M27" s="245">
        <v>4.2856130840651652E-2</v>
      </c>
    </row>
    <row r="28" spans="1:13" ht="15" customHeight="1" x14ac:dyDescent="0.2">
      <c r="A28" s="561" t="s">
        <v>152</v>
      </c>
      <c r="B28" s="575">
        <v>35.103050373292639</v>
      </c>
      <c r="C28" s="575">
        <v>3.3257012238199763</v>
      </c>
      <c r="D28" s="242">
        <v>38.419899715543046</v>
      </c>
      <c r="E28" s="243">
        <v>3.2916266546475015</v>
      </c>
      <c r="F28" s="575">
        <v>54.395446975344015</v>
      </c>
      <c r="G28" s="575">
        <v>2.9729039584571169</v>
      </c>
      <c r="H28" s="242">
        <v>27.340246709946594</v>
      </c>
      <c r="I28" s="243">
        <v>4.9070392821934767</v>
      </c>
      <c r="J28" s="575">
        <v>47.664108180454583</v>
      </c>
      <c r="K28" s="575">
        <v>4.0077893626681416</v>
      </c>
      <c r="L28" s="242">
        <v>7.6955502851749502</v>
      </c>
      <c r="M28" s="243">
        <v>1.4491468611336247</v>
      </c>
    </row>
    <row r="29" spans="1:13" ht="15" customHeight="1" x14ac:dyDescent="0.2">
      <c r="A29" s="562" t="s">
        <v>151</v>
      </c>
      <c r="B29" s="576">
        <v>36.155390865436971</v>
      </c>
      <c r="C29" s="576">
        <v>1.0523404921443316</v>
      </c>
      <c r="D29" s="244">
        <v>38.998902247274842</v>
      </c>
      <c r="E29" s="245">
        <v>0.5790025317317955</v>
      </c>
      <c r="F29" s="576">
        <v>54.280874417839229</v>
      </c>
      <c r="G29" s="576">
        <v>-0.11457255750478623</v>
      </c>
      <c r="H29" s="244">
        <v>30.888568302863511</v>
      </c>
      <c r="I29" s="245">
        <v>3.548321592916917</v>
      </c>
      <c r="J29" s="576">
        <v>47.10718729271224</v>
      </c>
      <c r="K29" s="576">
        <v>-0.5569208877423435</v>
      </c>
      <c r="L29" s="244">
        <v>9.5014220664950173</v>
      </c>
      <c r="M29" s="245">
        <v>1.8058717813200671</v>
      </c>
    </row>
    <row r="30" spans="1:13" ht="15" customHeight="1" x14ac:dyDescent="0.2">
      <c r="A30" s="561" t="s">
        <v>175</v>
      </c>
      <c r="B30" s="575">
        <v>39.104069108342891</v>
      </c>
      <c r="C30" s="575">
        <v>2.9486782429059204</v>
      </c>
      <c r="D30" s="242">
        <v>41.564586017525031</v>
      </c>
      <c r="E30" s="243">
        <v>2.5656837702501889</v>
      </c>
      <c r="F30" s="575">
        <v>54.413114998773651</v>
      </c>
      <c r="G30" s="575">
        <v>0.13224058093442181</v>
      </c>
      <c r="H30" s="242">
        <v>33.925445663263176</v>
      </c>
      <c r="I30" s="243">
        <v>3.0368773603996644</v>
      </c>
      <c r="J30" s="575">
        <v>54.413114998773651</v>
      </c>
      <c r="K30" s="575">
        <v>7.3059277060614107</v>
      </c>
      <c r="L30" s="242">
        <v>11.2040838633789</v>
      </c>
      <c r="M30" s="243">
        <v>1.7026617968838824</v>
      </c>
    </row>
    <row r="31" spans="1:13" ht="15" customHeight="1" x14ac:dyDescent="0.2">
      <c r="A31" s="562" t="s">
        <v>192</v>
      </c>
      <c r="B31" s="576">
        <v>40.187878867972628</v>
      </c>
      <c r="C31" s="576">
        <v>1.0838097596297374</v>
      </c>
      <c r="D31" s="244">
        <v>42.364882671619547</v>
      </c>
      <c r="E31" s="245">
        <v>0.80029665409451667</v>
      </c>
      <c r="F31" s="576">
        <v>55.575676354897915</v>
      </c>
      <c r="G31" s="576">
        <v>1.1625613561242645</v>
      </c>
      <c r="H31" s="244">
        <v>35.821917692509672</v>
      </c>
      <c r="I31" s="245">
        <v>1.896472029246496</v>
      </c>
      <c r="J31" s="576">
        <v>55.575676354897915</v>
      </c>
      <c r="K31" s="576">
        <v>1.1625613561242645</v>
      </c>
      <c r="L31" s="244">
        <v>11.601241265938082</v>
      </c>
      <c r="M31" s="245">
        <v>0.39715740255918242</v>
      </c>
    </row>
    <row r="32" spans="1:13" ht="15" customHeight="1" x14ac:dyDescent="0.2">
      <c r="A32" s="561" t="s">
        <v>193</v>
      </c>
      <c r="B32" s="575">
        <v>39.104448986617889</v>
      </c>
      <c r="C32" s="575">
        <v>-1.0834298813547392</v>
      </c>
      <c r="D32" s="242">
        <v>40.902102379395323</v>
      </c>
      <c r="E32" s="243">
        <v>-1.4627802922242239</v>
      </c>
      <c r="F32" s="575">
        <v>53.323114490176529</v>
      </c>
      <c r="G32" s="575">
        <v>-2.2525618647213861</v>
      </c>
      <c r="H32" s="242">
        <v>35.687447074024078</v>
      </c>
      <c r="I32" s="243">
        <v>-0.13447061848559372</v>
      </c>
      <c r="J32" s="575">
        <v>53.323114490176529</v>
      </c>
      <c r="K32" s="575">
        <v>-2.2525618647213861</v>
      </c>
      <c r="L32" s="242">
        <v>12.286466499316989</v>
      </c>
      <c r="M32" s="243">
        <v>0.6852252333789064</v>
      </c>
    </row>
    <row r="33" spans="1:13" ht="15" customHeight="1" x14ac:dyDescent="0.2">
      <c r="A33" s="562" t="s">
        <v>194</v>
      </c>
      <c r="B33" s="576">
        <v>39.309982702095702</v>
      </c>
      <c r="C33" s="576">
        <v>0.20553371547781296</v>
      </c>
      <c r="D33" s="244">
        <v>41.542399143418379</v>
      </c>
      <c r="E33" s="245">
        <v>0.64029676402305569</v>
      </c>
      <c r="F33" s="576">
        <v>53.081541123990263</v>
      </c>
      <c r="G33" s="576">
        <v>-0.24157336618626601</v>
      </c>
      <c r="H33" s="244">
        <v>36.529649620044523</v>
      </c>
      <c r="I33" s="245">
        <v>0.8422025460204452</v>
      </c>
      <c r="J33" s="576">
        <v>53.081541123990263</v>
      </c>
      <c r="K33" s="576">
        <v>-0.24157336618626601</v>
      </c>
      <c r="L33" s="244">
        <v>12.3147824990351</v>
      </c>
      <c r="M33" s="245">
        <v>2.8315999718111939E-2</v>
      </c>
    </row>
    <row r="34" spans="1:13" ht="15" customHeight="1" x14ac:dyDescent="0.2">
      <c r="A34" s="594">
        <v>2022</v>
      </c>
      <c r="B34" s="575"/>
      <c r="C34" s="575"/>
      <c r="D34" s="242"/>
      <c r="E34" s="243"/>
      <c r="F34" s="575"/>
      <c r="G34" s="575"/>
      <c r="H34" s="242"/>
      <c r="I34" s="243"/>
      <c r="J34" s="575"/>
      <c r="K34" s="575"/>
      <c r="L34" s="242"/>
      <c r="M34" s="243"/>
    </row>
    <row r="35" spans="1:13" ht="15" customHeight="1" x14ac:dyDescent="0.2">
      <c r="A35" s="562" t="s">
        <v>195</v>
      </c>
      <c r="B35" s="576">
        <v>35.949010853415267</v>
      </c>
      <c r="C35" s="576">
        <v>-3.3609718486804354</v>
      </c>
      <c r="D35" s="244">
        <v>40.108783886151997</v>
      </c>
      <c r="E35" s="245">
        <v>-1.4336152572663821</v>
      </c>
      <c r="F35" s="576">
        <v>52.485089526266769</v>
      </c>
      <c r="G35" s="576">
        <v>-0.59645159772349388</v>
      </c>
      <c r="H35" s="244">
        <v>33.748846172050165</v>
      </c>
      <c r="I35" s="245">
        <v>-2.7808034479943586</v>
      </c>
      <c r="J35" s="576">
        <v>43.651825523693006</v>
      </c>
      <c r="K35" s="576">
        <v>-9.4297156002972571</v>
      </c>
      <c r="L35" s="244">
        <v>9.7505091589144257</v>
      </c>
      <c r="M35" s="245">
        <v>-2.5642733401206748</v>
      </c>
    </row>
    <row r="36" spans="1:13" ht="15" customHeight="1" x14ac:dyDescent="0.2">
      <c r="A36" s="590" t="s">
        <v>196</v>
      </c>
      <c r="B36" s="591">
        <v>34.903609808329058</v>
      </c>
      <c r="C36" s="591">
        <v>-1.0454010450862086</v>
      </c>
      <c r="D36" s="592">
        <v>39.233369492302863</v>
      </c>
      <c r="E36" s="593">
        <v>-0.87541439384913389</v>
      </c>
      <c r="F36" s="591">
        <v>50.912326125858421</v>
      </c>
      <c r="G36" s="591">
        <v>-1.5727634004083484</v>
      </c>
      <c r="H36" s="592">
        <v>31.174774210577983</v>
      </c>
      <c r="I36" s="593">
        <v>-2.5740719614721819</v>
      </c>
      <c r="J36" s="591">
        <v>41.303168729254516</v>
      </c>
      <c r="K36" s="591">
        <v>-2.3486567944384902</v>
      </c>
      <c r="L36" s="592">
        <v>11.894410483651512</v>
      </c>
      <c r="M36" s="593">
        <v>2.1439013247370866</v>
      </c>
    </row>
    <row r="37" spans="1:13" ht="15" customHeight="1" x14ac:dyDescent="0.2">
      <c r="A37" s="247" t="s">
        <v>24</v>
      </c>
      <c r="D37" s="248"/>
      <c r="E37" s="248"/>
      <c r="F37" s="248"/>
      <c r="G37" s="248"/>
      <c r="H37" s="248"/>
      <c r="I37" s="248"/>
      <c r="J37" s="248"/>
      <c r="K37" s="248"/>
    </row>
    <row r="38" spans="1:13" ht="15" customHeight="1" x14ac:dyDescent="0.2">
      <c r="A38" s="249"/>
      <c r="D38" s="248"/>
      <c r="E38" s="248"/>
      <c r="F38" s="248"/>
      <c r="G38" s="248"/>
      <c r="H38" s="248"/>
      <c r="I38" s="248"/>
      <c r="J38" s="248"/>
      <c r="K38" s="248"/>
    </row>
    <row r="39" spans="1:13" ht="15" customHeight="1" x14ac:dyDescent="0.2">
      <c r="A39" s="629" t="s">
        <v>4</v>
      </c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</row>
    <row r="40" spans="1:13" ht="92.25" customHeight="1" x14ac:dyDescent="0.2">
      <c r="A40" s="633" t="s">
        <v>161</v>
      </c>
      <c r="B40" s="628" t="s">
        <v>160</v>
      </c>
      <c r="C40" s="632"/>
      <c r="D40" s="627" t="s">
        <v>159</v>
      </c>
      <c r="E40" s="628"/>
      <c r="F40" s="626" t="s">
        <v>158</v>
      </c>
      <c r="G40" s="628"/>
      <c r="H40" s="626" t="s">
        <v>157</v>
      </c>
      <c r="I40" s="627"/>
      <c r="J40" s="626" t="s">
        <v>156</v>
      </c>
      <c r="K40" s="628"/>
      <c r="L40" s="626" t="s">
        <v>155</v>
      </c>
      <c r="M40" s="628"/>
    </row>
    <row r="41" spans="1:13" ht="24" x14ac:dyDescent="0.2">
      <c r="A41" s="631"/>
      <c r="B41" s="563" t="s">
        <v>154</v>
      </c>
      <c r="C41" s="569" t="s">
        <v>153</v>
      </c>
      <c r="D41" s="571" t="s">
        <v>154</v>
      </c>
      <c r="E41" s="569" t="s">
        <v>153</v>
      </c>
      <c r="F41" s="571" t="s">
        <v>154</v>
      </c>
      <c r="G41" s="569" t="s">
        <v>153</v>
      </c>
      <c r="H41" s="570" t="s">
        <v>154</v>
      </c>
      <c r="I41" s="569" t="s">
        <v>153</v>
      </c>
      <c r="J41" s="570" t="s">
        <v>154</v>
      </c>
      <c r="K41" s="569" t="s">
        <v>153</v>
      </c>
      <c r="L41" s="570" t="s">
        <v>154</v>
      </c>
      <c r="M41" s="569" t="s">
        <v>153</v>
      </c>
    </row>
    <row r="42" spans="1:13" x14ac:dyDescent="0.2">
      <c r="A42" s="554">
        <v>2020</v>
      </c>
      <c r="B42" s="564"/>
      <c r="C42" s="232"/>
      <c r="D42" s="556"/>
      <c r="E42" s="234"/>
      <c r="F42" s="556"/>
      <c r="G42" s="234"/>
      <c r="H42" s="235"/>
      <c r="I42" s="236"/>
      <c r="J42" s="235"/>
      <c r="K42" s="236"/>
      <c r="L42" s="235"/>
      <c r="M42" s="236"/>
    </row>
    <row r="43" spans="1:13" x14ac:dyDescent="0.2">
      <c r="A43" s="237" t="s">
        <v>152</v>
      </c>
      <c r="B43" s="558">
        <v>28.880768484201305</v>
      </c>
      <c r="C43" s="239"/>
      <c r="D43" s="558">
        <v>29.325923235879507</v>
      </c>
      <c r="E43" s="240"/>
      <c r="F43" s="558">
        <v>49.103680286818999</v>
      </c>
      <c r="G43" s="240"/>
      <c r="H43" s="238">
        <v>20.31974089338096</v>
      </c>
      <c r="I43" s="241"/>
      <c r="J43" s="238">
        <v>40.354519930578412</v>
      </c>
      <c r="K43" s="241"/>
      <c r="L43" s="238">
        <v>5.2999780743486431</v>
      </c>
      <c r="M43" s="241"/>
    </row>
    <row r="44" spans="1:13" ht="15" customHeight="1" x14ac:dyDescent="0.2">
      <c r="A44" s="559" t="s">
        <v>151</v>
      </c>
      <c r="B44" s="242">
        <v>32.887132250556277</v>
      </c>
      <c r="C44" s="243">
        <v>4.0063637663549727</v>
      </c>
      <c r="D44" s="242">
        <v>31.402756665861798</v>
      </c>
      <c r="E44" s="243">
        <v>2.0768334299822904</v>
      </c>
      <c r="F44" s="242">
        <v>55.435295320198883</v>
      </c>
      <c r="G44" s="243">
        <v>6.3316150333798831</v>
      </c>
      <c r="H44" s="575">
        <v>21.041069334573852</v>
      </c>
      <c r="I44" s="243">
        <v>0.72132844119289175</v>
      </c>
      <c r="J44" s="575">
        <v>48.268807024329988</v>
      </c>
      <c r="K44" s="243">
        <v>7.9142870937515752</v>
      </c>
      <c r="L44" s="575">
        <v>8.2877329078168938</v>
      </c>
      <c r="M44" s="243">
        <v>2.9877548334682507</v>
      </c>
    </row>
    <row r="45" spans="1:13" ht="15" customHeight="1" x14ac:dyDescent="0.2">
      <c r="A45" s="237" t="s">
        <v>175</v>
      </c>
      <c r="B45" s="558">
        <v>33.826829693748124</v>
      </c>
      <c r="C45" s="250">
        <v>0.93969744319184656</v>
      </c>
      <c r="D45" s="558">
        <v>31.207734472371051</v>
      </c>
      <c r="E45" s="250">
        <v>-0.19502219349074679</v>
      </c>
      <c r="F45" s="558">
        <v>58.446862738367585</v>
      </c>
      <c r="G45" s="250">
        <v>3.0115674181687027</v>
      </c>
      <c r="H45" s="238">
        <v>20.846363395666863</v>
      </c>
      <c r="I45" s="250">
        <v>-0.19470593890698851</v>
      </c>
      <c r="J45" s="238">
        <v>51.408817465512627</v>
      </c>
      <c r="K45" s="250">
        <v>3.1400104411826391</v>
      </c>
      <c r="L45" s="238">
        <v>7.2243703968224811</v>
      </c>
      <c r="M45" s="250">
        <v>-1.0633625109944127</v>
      </c>
    </row>
    <row r="46" spans="1:13" ht="15" customHeight="1" x14ac:dyDescent="0.2">
      <c r="A46" s="559" t="s">
        <v>192</v>
      </c>
      <c r="B46" s="242">
        <v>34.43325601367421</v>
      </c>
      <c r="C46" s="243">
        <v>1.546123763117933</v>
      </c>
      <c r="D46" s="242">
        <v>31.824708287708393</v>
      </c>
      <c r="E46" s="243">
        <v>0.42195162184659551</v>
      </c>
      <c r="F46" s="242">
        <v>57.47094766319065</v>
      </c>
      <c r="G46" s="243">
        <v>2.0356523429917672</v>
      </c>
      <c r="H46" s="575">
        <v>22.940110752188311</v>
      </c>
      <c r="I46" s="243">
        <v>1.899041417614459</v>
      </c>
      <c r="J46" s="575">
        <v>50.550689555822139</v>
      </c>
      <c r="K46" s="243">
        <v>2.2818825314921511</v>
      </c>
      <c r="L46" s="575">
        <v>9.3798238094615325</v>
      </c>
      <c r="M46" s="243">
        <v>1.0920909016446387</v>
      </c>
    </row>
    <row r="47" spans="1:13" ht="15" customHeight="1" x14ac:dyDescent="0.2">
      <c r="A47" s="560" t="s">
        <v>193</v>
      </c>
      <c r="B47" s="244">
        <v>34.825887610297727</v>
      </c>
      <c r="C47" s="245">
        <v>1.9387553597414495</v>
      </c>
      <c r="D47" s="244">
        <v>33.030650361298896</v>
      </c>
      <c r="E47" s="245">
        <v>1.6278936954370984</v>
      </c>
      <c r="F47" s="244">
        <v>57.663172345181593</v>
      </c>
      <c r="G47" s="245">
        <v>2.2278770249827105</v>
      </c>
      <c r="H47" s="576">
        <v>22.960105601791692</v>
      </c>
      <c r="I47" s="245">
        <v>1.9190362672178409</v>
      </c>
      <c r="J47" s="576">
        <v>51.421172701378104</v>
      </c>
      <c r="K47" s="245">
        <v>3.1523656770481168</v>
      </c>
      <c r="L47" s="576">
        <v>9.0543370418383464</v>
      </c>
      <c r="M47" s="245">
        <v>0.76660413402145267</v>
      </c>
    </row>
    <row r="48" spans="1:13" ht="15" customHeight="1" x14ac:dyDescent="0.2">
      <c r="A48" s="559" t="s">
        <v>194</v>
      </c>
      <c r="B48" s="242">
        <v>33.885058631980399</v>
      </c>
      <c r="C48" s="243">
        <v>-0.94082897831732737</v>
      </c>
      <c r="D48" s="242">
        <v>32.7666500734246</v>
      </c>
      <c r="E48" s="243">
        <v>-0.26400028787429619</v>
      </c>
      <c r="F48" s="242">
        <v>57.037290133199804</v>
      </c>
      <c r="G48" s="243">
        <v>-0.62588221198178928</v>
      </c>
      <c r="H48" s="575">
        <v>21.883016457742666</v>
      </c>
      <c r="I48" s="243">
        <v>-1.077089144049026</v>
      </c>
      <c r="J48" s="575">
        <v>48.844661761680598</v>
      </c>
      <c r="K48" s="243">
        <v>-2.5765109396975063</v>
      </c>
      <c r="L48" s="575">
        <v>8.8936747338543434</v>
      </c>
      <c r="M48" s="243">
        <v>-0.16066230798400305</v>
      </c>
    </row>
    <row r="49" spans="1:13" ht="15" customHeight="1" x14ac:dyDescent="0.2">
      <c r="A49" s="246">
        <v>2021</v>
      </c>
      <c r="B49" s="244"/>
      <c r="C49" s="245"/>
      <c r="D49" s="244"/>
      <c r="E49" s="245"/>
      <c r="F49" s="244"/>
      <c r="G49" s="245"/>
      <c r="H49" s="576"/>
      <c r="I49" s="245"/>
      <c r="J49" s="576"/>
      <c r="K49" s="245"/>
      <c r="L49" s="576"/>
      <c r="M49" s="245"/>
    </row>
    <row r="50" spans="1:13" ht="15" customHeight="1" x14ac:dyDescent="0.2">
      <c r="A50" s="559" t="s">
        <v>195</v>
      </c>
      <c r="B50" s="242">
        <v>32.521436869868204</v>
      </c>
      <c r="C50" s="243">
        <v>-1.3636217621121958</v>
      </c>
      <c r="D50" s="242">
        <v>32.336743959952209</v>
      </c>
      <c r="E50" s="243">
        <v>-0.42990611347239138</v>
      </c>
      <c r="F50" s="242">
        <v>53.848147572592254</v>
      </c>
      <c r="G50" s="243">
        <v>-3.1891425606075501</v>
      </c>
      <c r="H50" s="575">
        <v>21.787093027159631</v>
      </c>
      <c r="I50" s="243">
        <v>-9.5923430583034985E-2</v>
      </c>
      <c r="J50" s="575">
        <v>46.347127822305929</v>
      </c>
      <c r="K50" s="243">
        <v>-2.4975339393746694</v>
      </c>
      <c r="L50" s="575">
        <v>8.2880719673310015</v>
      </c>
      <c r="M50" s="243">
        <v>-0.60560276652334188</v>
      </c>
    </row>
    <row r="51" spans="1:13" ht="15" customHeight="1" x14ac:dyDescent="0.2">
      <c r="A51" s="560" t="s">
        <v>196</v>
      </c>
      <c r="B51" s="244">
        <v>34.018409695736395</v>
      </c>
      <c r="C51" s="245">
        <v>1.4969728258681911</v>
      </c>
      <c r="D51" s="244">
        <v>33.170560566703791</v>
      </c>
      <c r="E51" s="245">
        <v>0.83381660675158287</v>
      </c>
      <c r="F51" s="244">
        <v>56.307004459513486</v>
      </c>
      <c r="G51" s="245">
        <v>2.4588568869212324</v>
      </c>
      <c r="H51" s="576">
        <v>22.766238027073175</v>
      </c>
      <c r="I51" s="245">
        <v>0.97914499991354376</v>
      </c>
      <c r="J51" s="576">
        <v>50.285776656335969</v>
      </c>
      <c r="K51" s="245">
        <v>3.9386488340300403</v>
      </c>
      <c r="L51" s="576">
        <v>7.5624687690555454</v>
      </c>
      <c r="M51" s="245">
        <v>-0.72560319827545605</v>
      </c>
    </row>
    <row r="52" spans="1:13" ht="15" customHeight="1" x14ac:dyDescent="0.2">
      <c r="A52" s="559" t="s">
        <v>197</v>
      </c>
      <c r="B52" s="242">
        <v>34.644975592329743</v>
      </c>
      <c r="C52" s="243">
        <v>0.62656589659334827</v>
      </c>
      <c r="D52" s="242">
        <v>35.73604921937298</v>
      </c>
      <c r="E52" s="243">
        <v>2.5654886526691882</v>
      </c>
      <c r="F52" s="242">
        <v>52.800478150077211</v>
      </c>
      <c r="G52" s="243">
        <v>-3.5065263094362749</v>
      </c>
      <c r="H52" s="575">
        <v>29.652057408604151</v>
      </c>
      <c r="I52" s="243">
        <v>6.8858193815309754</v>
      </c>
      <c r="J52" s="575">
        <v>47.316776000891451</v>
      </c>
      <c r="K52" s="243">
        <v>-2.9690006554445176</v>
      </c>
      <c r="L52" s="575">
        <v>7.7195171827029103</v>
      </c>
      <c r="M52" s="243">
        <v>0.15704841364736488</v>
      </c>
    </row>
    <row r="53" spans="1:13" ht="15" customHeight="1" x14ac:dyDescent="0.2">
      <c r="A53" s="560" t="s">
        <v>198</v>
      </c>
      <c r="B53" s="558">
        <v>30.771616944381094</v>
      </c>
      <c r="C53" s="250">
        <v>-3.873358647948649</v>
      </c>
      <c r="D53" s="244">
        <v>33.352252934471196</v>
      </c>
      <c r="E53" s="250">
        <v>-2.3837962849017842</v>
      </c>
      <c r="F53" s="244">
        <v>48.304471875243124</v>
      </c>
      <c r="G53" s="250">
        <v>-4.4960062748340874</v>
      </c>
      <c r="H53" s="576">
        <v>25.472047469655596</v>
      </c>
      <c r="I53" s="250">
        <v>-4.1800099389485545</v>
      </c>
      <c r="J53" s="576">
        <v>40.752292265345453</v>
      </c>
      <c r="K53" s="250">
        <v>-6.5644837355459984</v>
      </c>
      <c r="L53" s="576">
        <v>5.9770201771901048</v>
      </c>
      <c r="M53" s="250">
        <v>-1.7424970055128055</v>
      </c>
    </row>
    <row r="54" spans="1:13" ht="15" customHeight="1" x14ac:dyDescent="0.2">
      <c r="A54" s="561" t="s">
        <v>199</v>
      </c>
      <c r="B54" s="242">
        <v>27.985543511027071</v>
      </c>
      <c r="C54" s="243">
        <v>-2.7860734333540229</v>
      </c>
      <c r="D54" s="242">
        <v>31.91765547535547</v>
      </c>
      <c r="E54" s="243">
        <v>-1.4345974591157251</v>
      </c>
      <c r="F54" s="242">
        <v>46.09509449237428</v>
      </c>
      <c r="G54" s="243">
        <v>-2.2093773828688441</v>
      </c>
      <c r="H54" s="575">
        <v>19.308945665471139</v>
      </c>
      <c r="I54" s="243">
        <v>-6.163101804184457</v>
      </c>
      <c r="J54" s="575">
        <v>35.213784097764638</v>
      </c>
      <c r="K54" s="243">
        <v>-5.5385081675808152</v>
      </c>
      <c r="L54" s="575">
        <v>7.3922378241698166</v>
      </c>
      <c r="M54" s="243">
        <v>1.4152176469797118</v>
      </c>
    </row>
    <row r="55" spans="1:13" ht="15" customHeight="1" x14ac:dyDescent="0.2">
      <c r="A55" s="562" t="s">
        <v>324</v>
      </c>
      <c r="B55" s="558">
        <v>32.267728320042423</v>
      </c>
      <c r="C55" s="250">
        <v>4.2821848090153516</v>
      </c>
      <c r="D55" s="244">
        <v>36.005668857950873</v>
      </c>
      <c r="E55" s="250">
        <v>4.0880133825954026</v>
      </c>
      <c r="F55" s="244">
        <v>51.502816711305904</v>
      </c>
      <c r="G55" s="250">
        <v>5.4077222189316245</v>
      </c>
      <c r="H55" s="576">
        <v>23.1309849391846</v>
      </c>
      <c r="I55" s="250">
        <v>3.822039273713461</v>
      </c>
      <c r="J55" s="576">
        <v>42.98221026533902</v>
      </c>
      <c r="K55" s="250">
        <v>7.7684261675743826</v>
      </c>
      <c r="L55" s="576">
        <v>7.7169608264317366</v>
      </c>
      <c r="M55" s="250">
        <v>0.32472300226192008</v>
      </c>
    </row>
    <row r="56" spans="1:13" ht="15" customHeight="1" x14ac:dyDescent="0.2">
      <c r="A56" s="561" t="s">
        <v>152</v>
      </c>
      <c r="B56" s="242">
        <v>35.168356530939022</v>
      </c>
      <c r="C56" s="243">
        <v>2.9006282108965991</v>
      </c>
      <c r="D56" s="242">
        <v>38.061699876620835</v>
      </c>
      <c r="E56" s="243">
        <v>2.0560310186699624</v>
      </c>
      <c r="F56" s="242">
        <v>54.478542874655325</v>
      </c>
      <c r="G56" s="243">
        <v>2.975726163349421</v>
      </c>
      <c r="H56" s="575">
        <v>27.371208149676825</v>
      </c>
      <c r="I56" s="243">
        <v>4.2402232104922248</v>
      </c>
      <c r="J56" s="575">
        <v>47.453577401815366</v>
      </c>
      <c r="K56" s="243">
        <v>4.4713671364763456</v>
      </c>
      <c r="L56" s="575">
        <v>8.4767543519267896</v>
      </c>
      <c r="M56" s="243">
        <v>0.75979352549505297</v>
      </c>
    </row>
    <row r="57" spans="1:13" ht="15" customHeight="1" x14ac:dyDescent="0.2">
      <c r="A57" s="562" t="s">
        <v>151</v>
      </c>
      <c r="B57" s="244">
        <v>35.791124168222218</v>
      </c>
      <c r="C57" s="245">
        <v>0.62276763728319651</v>
      </c>
      <c r="D57" s="244">
        <v>39.22962280246886</v>
      </c>
      <c r="E57" s="245">
        <v>1.1679229258480248</v>
      </c>
      <c r="F57" s="244">
        <v>52.5773872074735</v>
      </c>
      <c r="G57" s="245">
        <v>-1.9011556671818255</v>
      </c>
      <c r="H57" s="576">
        <v>30.62535175550294</v>
      </c>
      <c r="I57" s="245">
        <v>3.2541436058261155</v>
      </c>
      <c r="J57" s="576">
        <v>46.371936674340247</v>
      </c>
      <c r="K57" s="245">
        <v>-1.0816407274751185</v>
      </c>
      <c r="L57" s="576">
        <v>10.15132240132554</v>
      </c>
      <c r="M57" s="245">
        <v>1.6745680493987507</v>
      </c>
    </row>
    <row r="58" spans="1:13" ht="15" customHeight="1" x14ac:dyDescent="0.2">
      <c r="A58" s="561" t="s">
        <v>175</v>
      </c>
      <c r="B58" s="242">
        <v>39.674505505637953</v>
      </c>
      <c r="C58" s="243">
        <v>3.8833813374157344</v>
      </c>
      <c r="D58" s="242">
        <v>41.732592186429585</v>
      </c>
      <c r="E58" s="243">
        <v>2.5029693839607248</v>
      </c>
      <c r="F58" s="242">
        <v>54.843195294192867</v>
      </c>
      <c r="G58" s="243">
        <v>2.2658080867193675</v>
      </c>
      <c r="H58" s="575">
        <v>34.682914235386271</v>
      </c>
      <c r="I58" s="243">
        <v>4.0575624798833303</v>
      </c>
      <c r="J58" s="575">
        <v>54.843195294192867</v>
      </c>
      <c r="K58" s="243">
        <v>8.4712586198526196</v>
      </c>
      <c r="L58" s="575">
        <v>12.270630517988154</v>
      </c>
      <c r="M58" s="243">
        <v>2.119308116662614</v>
      </c>
    </row>
    <row r="59" spans="1:13" ht="15" customHeight="1" x14ac:dyDescent="0.2">
      <c r="A59" s="562" t="s">
        <v>192</v>
      </c>
      <c r="B59" s="244">
        <v>40.339502541188708</v>
      </c>
      <c r="C59" s="245">
        <v>0.66499703555075484</v>
      </c>
      <c r="D59" s="244">
        <v>42.996752818377729</v>
      </c>
      <c r="E59" s="245">
        <v>1.264160631948144</v>
      </c>
      <c r="F59" s="244">
        <v>54.761888457748832</v>
      </c>
      <c r="G59" s="245">
        <v>-8.1306836444035469E-2</v>
      </c>
      <c r="H59" s="576">
        <v>37.049018091164903</v>
      </c>
      <c r="I59" s="245">
        <v>2.3661038557786327</v>
      </c>
      <c r="J59" s="576">
        <v>54.761888457748832</v>
      </c>
      <c r="K59" s="245">
        <v>-8.1306836444035469E-2</v>
      </c>
      <c r="L59" s="576">
        <v>12.127964880903239</v>
      </c>
      <c r="M59" s="245">
        <v>-0.14266563708491553</v>
      </c>
    </row>
    <row r="60" spans="1:13" ht="15" customHeight="1" x14ac:dyDescent="0.2">
      <c r="A60" s="561" t="s">
        <v>193</v>
      </c>
      <c r="B60" s="242">
        <v>39.7670985738403</v>
      </c>
      <c r="C60" s="243">
        <v>-0.57240396734840715</v>
      </c>
      <c r="D60" s="242">
        <v>41.665902557959292</v>
      </c>
      <c r="E60" s="243">
        <v>-1.3308502604184369</v>
      </c>
      <c r="F60" s="242">
        <v>53.285981086769638</v>
      </c>
      <c r="G60" s="243">
        <v>-1.4759073709791934</v>
      </c>
      <c r="H60" s="575">
        <v>36.85036064972482</v>
      </c>
      <c r="I60" s="243">
        <v>-0.19865744144008346</v>
      </c>
      <c r="J60" s="575">
        <v>53.285981086769638</v>
      </c>
      <c r="K60" s="243">
        <v>-1.4759073709791934</v>
      </c>
      <c r="L60" s="575">
        <v>13.747267487978132</v>
      </c>
      <c r="M60" s="243">
        <v>1.6193026070748928</v>
      </c>
    </row>
    <row r="61" spans="1:13" ht="15" customHeight="1" x14ac:dyDescent="0.2">
      <c r="A61" s="562" t="s">
        <v>194</v>
      </c>
      <c r="B61" s="244">
        <v>39.181770089214773</v>
      </c>
      <c r="C61" s="245">
        <v>-0.58532848462552778</v>
      </c>
      <c r="D61" s="244">
        <v>41.719461961905012</v>
      </c>
      <c r="E61" s="245">
        <v>5.3559403945719453E-2</v>
      </c>
      <c r="F61" s="244">
        <v>52.537874292910082</v>
      </c>
      <c r="G61" s="245">
        <v>-0.74810679385955581</v>
      </c>
      <c r="H61" s="576">
        <v>36.516921920196609</v>
      </c>
      <c r="I61" s="245">
        <v>-0.3334387295282113</v>
      </c>
      <c r="J61" s="576">
        <v>52.537874292910082</v>
      </c>
      <c r="K61" s="245">
        <v>-0.74810679385955581</v>
      </c>
      <c r="L61" s="576">
        <v>12.596717978152075</v>
      </c>
      <c r="M61" s="245">
        <v>-1.1505495098260567</v>
      </c>
    </row>
    <row r="62" spans="1:13" ht="15" customHeight="1" x14ac:dyDescent="0.2">
      <c r="A62" s="594">
        <v>2022</v>
      </c>
      <c r="B62" s="242"/>
      <c r="C62" s="243"/>
      <c r="D62" s="242"/>
      <c r="E62" s="243"/>
      <c r="F62" s="242"/>
      <c r="G62" s="243"/>
      <c r="H62" s="575"/>
      <c r="I62" s="243"/>
      <c r="J62" s="575"/>
      <c r="K62" s="243"/>
      <c r="L62" s="575"/>
      <c r="M62" s="243"/>
    </row>
    <row r="63" spans="1:13" ht="15" customHeight="1" x14ac:dyDescent="0.2">
      <c r="A63" s="562" t="s">
        <v>195</v>
      </c>
      <c r="B63" s="244">
        <v>36.552198337111697</v>
      </c>
      <c r="C63" s="245">
        <v>-2.6295717521030753</v>
      </c>
      <c r="D63" s="244">
        <v>41.423899647920933</v>
      </c>
      <c r="E63" s="245">
        <v>-0.29556231398407817</v>
      </c>
      <c r="F63" s="244">
        <v>52.808514915065032</v>
      </c>
      <c r="G63" s="245">
        <v>0.27064062215494999</v>
      </c>
      <c r="H63" s="576">
        <v>34.746151449739585</v>
      </c>
      <c r="I63" s="245">
        <v>-1.7707704704570233</v>
      </c>
      <c r="J63" s="576">
        <v>43.610263131571891</v>
      </c>
      <c r="K63" s="245">
        <v>-8.9276111613381914</v>
      </c>
      <c r="L63" s="576">
        <v>10.172162541261056</v>
      </c>
      <c r="M63" s="245">
        <v>-2.4245554368910192</v>
      </c>
    </row>
    <row r="64" spans="1:13" ht="15" customHeight="1" x14ac:dyDescent="0.2">
      <c r="A64" s="590" t="s">
        <v>196</v>
      </c>
      <c r="B64" s="592">
        <v>35.756739668575776</v>
      </c>
      <c r="C64" s="593">
        <v>-0.79545866853592173</v>
      </c>
      <c r="D64" s="592">
        <v>41.02120475890365</v>
      </c>
      <c r="E64" s="593">
        <v>-0.40269488901728323</v>
      </c>
      <c r="F64" s="592">
        <v>51.990328045662601</v>
      </c>
      <c r="G64" s="593">
        <v>-0.81818686940243168</v>
      </c>
      <c r="H64" s="591">
        <v>31.583821100112726</v>
      </c>
      <c r="I64" s="593">
        <v>-3.1623303496268598</v>
      </c>
      <c r="J64" s="591">
        <v>41.810756506174002</v>
      </c>
      <c r="K64" s="593">
        <v>-1.7995066253978891</v>
      </c>
      <c r="L64" s="591">
        <v>12.377587932025872</v>
      </c>
      <c r="M64" s="593">
        <v>2.205425390764816</v>
      </c>
    </row>
    <row r="65" spans="1:13" x14ac:dyDescent="0.2">
      <c r="A65" s="247" t="s">
        <v>24</v>
      </c>
      <c r="B65" s="248"/>
      <c r="C65" s="248"/>
      <c r="D65" s="248"/>
      <c r="E65" s="248"/>
      <c r="F65" s="248"/>
      <c r="G65" s="248"/>
      <c r="H65" s="248"/>
      <c r="I65" s="248"/>
      <c r="J65" s="238"/>
      <c r="K65" s="248"/>
    </row>
    <row r="68" spans="1:13" ht="16.5" x14ac:dyDescent="0.2">
      <c r="A68" s="629" t="s">
        <v>5</v>
      </c>
      <c r="B68" s="629"/>
      <c r="C68" s="629"/>
      <c r="D68" s="629"/>
      <c r="E68" s="629"/>
      <c r="F68" s="629"/>
      <c r="G68" s="629"/>
      <c r="H68" s="629"/>
      <c r="I68" s="629"/>
      <c r="J68" s="629"/>
      <c r="K68" s="629"/>
      <c r="L68" s="629"/>
      <c r="M68" s="629"/>
    </row>
    <row r="69" spans="1:13" ht="100.5" customHeight="1" x14ac:dyDescent="0.2">
      <c r="A69" s="633" t="s">
        <v>161</v>
      </c>
      <c r="B69" s="628" t="s">
        <v>160</v>
      </c>
      <c r="C69" s="632"/>
      <c r="D69" s="627" t="s">
        <v>159</v>
      </c>
      <c r="E69" s="628"/>
      <c r="F69" s="626" t="s">
        <v>158</v>
      </c>
      <c r="G69" s="628"/>
      <c r="H69" s="626" t="s">
        <v>157</v>
      </c>
      <c r="I69" s="627"/>
      <c r="J69" s="626" t="s">
        <v>156</v>
      </c>
      <c r="K69" s="628"/>
      <c r="L69" s="626" t="s">
        <v>155</v>
      </c>
      <c r="M69" s="628"/>
    </row>
    <row r="70" spans="1:13" ht="24" x14ac:dyDescent="0.2">
      <c r="A70" s="631"/>
      <c r="B70" s="563" t="s">
        <v>154</v>
      </c>
      <c r="C70" s="570" t="s">
        <v>153</v>
      </c>
      <c r="D70" s="571" t="s">
        <v>154</v>
      </c>
      <c r="E70" s="569" t="s">
        <v>153</v>
      </c>
      <c r="F70" s="570" t="s">
        <v>154</v>
      </c>
      <c r="G70" s="570" t="s">
        <v>153</v>
      </c>
      <c r="H70" s="571" t="s">
        <v>154</v>
      </c>
      <c r="I70" s="569" t="s">
        <v>153</v>
      </c>
      <c r="J70" s="570" t="s">
        <v>154</v>
      </c>
      <c r="K70" s="570" t="s">
        <v>153</v>
      </c>
      <c r="L70" s="571" t="s">
        <v>154</v>
      </c>
      <c r="M70" s="569" t="s">
        <v>153</v>
      </c>
    </row>
    <row r="71" spans="1:13" x14ac:dyDescent="0.2">
      <c r="A71" s="554">
        <v>2020</v>
      </c>
      <c r="B71" s="555"/>
      <c r="C71" s="232"/>
      <c r="D71" s="233"/>
      <c r="E71" s="234"/>
      <c r="F71" s="233"/>
      <c r="G71" s="234"/>
      <c r="H71" s="235"/>
      <c r="I71" s="236"/>
      <c r="J71" s="235"/>
      <c r="K71" s="236"/>
      <c r="L71" s="235"/>
      <c r="M71" s="236"/>
    </row>
    <row r="72" spans="1:13" x14ac:dyDescent="0.2">
      <c r="A72" s="237" t="s">
        <v>152</v>
      </c>
      <c r="B72" s="238">
        <v>28.982191456684973</v>
      </c>
      <c r="C72" s="239"/>
      <c r="D72" s="238">
        <v>29.517981297737172</v>
      </c>
      <c r="E72" s="240"/>
      <c r="F72" s="238">
        <v>48.961581840245557</v>
      </c>
      <c r="G72" s="240"/>
      <c r="H72" s="238">
        <v>20.685759154829036</v>
      </c>
      <c r="I72" s="241"/>
      <c r="J72" s="238">
        <v>41.430462559782995</v>
      </c>
      <c r="K72" s="241"/>
      <c r="L72" s="238">
        <v>4.3151724308301098</v>
      </c>
      <c r="M72" s="241"/>
    </row>
    <row r="73" spans="1:13" ht="15" customHeight="1" x14ac:dyDescent="0.2">
      <c r="A73" s="559" t="s">
        <v>151</v>
      </c>
      <c r="B73" s="575">
        <v>32.170563732895417</v>
      </c>
      <c r="C73" s="243">
        <v>3.1883722762104441</v>
      </c>
      <c r="D73" s="575">
        <v>30.609028599670786</v>
      </c>
      <c r="E73" s="243">
        <v>1.0910473019336138</v>
      </c>
      <c r="F73" s="575">
        <v>56.336158164561745</v>
      </c>
      <c r="G73" s="243">
        <v>7.3745763243161875</v>
      </c>
      <c r="H73" s="575">
        <v>20.357849691769818</v>
      </c>
      <c r="I73" s="243">
        <v>-0.32790946305921764</v>
      </c>
      <c r="J73" s="575">
        <v>48.575299834285268</v>
      </c>
      <c r="K73" s="243">
        <v>7.1448372745022724</v>
      </c>
      <c r="L73" s="575">
        <v>4.9744823741894644</v>
      </c>
      <c r="M73" s="243">
        <v>0.65930994335935456</v>
      </c>
    </row>
    <row r="74" spans="1:13" ht="15" customHeight="1" x14ac:dyDescent="0.2">
      <c r="A74" s="237" t="s">
        <v>175</v>
      </c>
      <c r="B74" s="238">
        <v>33.42221309041966</v>
      </c>
      <c r="C74" s="250">
        <v>1.2516493575242436</v>
      </c>
      <c r="D74" s="238">
        <v>31.49934439867469</v>
      </c>
      <c r="E74" s="250">
        <v>0.89031579900390412</v>
      </c>
      <c r="F74" s="238">
        <v>57.457623398418498</v>
      </c>
      <c r="G74" s="250">
        <v>1.1214652338567532</v>
      </c>
      <c r="H74" s="238">
        <v>21.058627022576864</v>
      </c>
      <c r="I74" s="250">
        <v>0.70077733080704618</v>
      </c>
      <c r="J74" s="238">
        <v>50.067776655123474</v>
      </c>
      <c r="K74" s="250">
        <v>1.4924768208382062</v>
      </c>
      <c r="L74" s="238">
        <v>7.0276939773047848</v>
      </c>
      <c r="M74" s="250">
        <v>2.0532116031153205</v>
      </c>
    </row>
    <row r="75" spans="1:13" ht="15" customHeight="1" x14ac:dyDescent="0.2">
      <c r="A75" s="559" t="s">
        <v>192</v>
      </c>
      <c r="B75" s="575">
        <v>33.900144598282331</v>
      </c>
      <c r="C75" s="243">
        <v>1.7295808653869145</v>
      </c>
      <c r="D75" s="575">
        <v>31.416183901106454</v>
      </c>
      <c r="E75" s="243">
        <v>0.80715530143566738</v>
      </c>
      <c r="F75" s="575">
        <v>56.661726877979987</v>
      </c>
      <c r="G75" s="243">
        <v>0.32556871341824234</v>
      </c>
      <c r="H75" s="575">
        <v>22.022012258459995</v>
      </c>
      <c r="I75" s="243">
        <v>1.6641625666901767</v>
      </c>
      <c r="J75" s="575">
        <v>51.903005237860967</v>
      </c>
      <c r="K75" s="243">
        <v>3.327705403575699</v>
      </c>
      <c r="L75" s="575">
        <v>7.4977947160042744</v>
      </c>
      <c r="M75" s="243">
        <v>2.52331234181481</v>
      </c>
    </row>
    <row r="76" spans="1:13" ht="15" customHeight="1" x14ac:dyDescent="0.2">
      <c r="A76" s="560" t="s">
        <v>193</v>
      </c>
      <c r="B76" s="576">
        <v>34.464671813670847</v>
      </c>
      <c r="C76" s="245">
        <v>2.2941080807754304</v>
      </c>
      <c r="D76" s="576">
        <v>31.943789114552818</v>
      </c>
      <c r="E76" s="245">
        <v>1.3347605148820314</v>
      </c>
      <c r="F76" s="576">
        <v>58.32008990838056</v>
      </c>
      <c r="G76" s="245">
        <v>1.9839317438188147</v>
      </c>
      <c r="H76" s="576">
        <v>23.573235203803275</v>
      </c>
      <c r="I76" s="245">
        <v>3.2153855120334569</v>
      </c>
      <c r="J76" s="576">
        <v>50.497629434134872</v>
      </c>
      <c r="K76" s="245">
        <v>1.9223295998496042</v>
      </c>
      <c r="L76" s="576">
        <v>7.9886154074826852</v>
      </c>
      <c r="M76" s="245">
        <v>3.0141330332932208</v>
      </c>
    </row>
    <row r="77" spans="1:13" ht="15" customHeight="1" x14ac:dyDescent="0.2">
      <c r="A77" s="559" t="s">
        <v>194</v>
      </c>
      <c r="B77" s="575">
        <v>33.911902532198127</v>
      </c>
      <c r="C77" s="243">
        <v>-0.55276928147272031</v>
      </c>
      <c r="D77" s="575">
        <v>33.127087386703188</v>
      </c>
      <c r="E77" s="243">
        <v>1.1832982721503704</v>
      </c>
      <c r="F77" s="575">
        <v>56.6815985844203</v>
      </c>
      <c r="G77" s="243">
        <v>-1.6384913239602596</v>
      </c>
      <c r="H77" s="575">
        <v>22.478107133384999</v>
      </c>
      <c r="I77" s="243">
        <v>-1.0951280704182764</v>
      </c>
      <c r="J77" s="575">
        <v>49.932743154061242</v>
      </c>
      <c r="K77" s="243">
        <v>-0.56488628007362962</v>
      </c>
      <c r="L77" s="575">
        <v>7.3399764024209055</v>
      </c>
      <c r="M77" s="243">
        <v>-0.64863900506177963</v>
      </c>
    </row>
    <row r="78" spans="1:13" ht="15" customHeight="1" x14ac:dyDescent="0.2">
      <c r="A78" s="246">
        <v>2021</v>
      </c>
      <c r="B78" s="576"/>
      <c r="C78" s="245"/>
      <c r="D78" s="576"/>
      <c r="E78" s="245"/>
      <c r="F78" s="576"/>
      <c r="G78" s="245"/>
      <c r="H78" s="576"/>
      <c r="I78" s="245"/>
      <c r="J78" s="576"/>
      <c r="K78" s="245"/>
      <c r="L78" s="576"/>
      <c r="M78" s="245"/>
    </row>
    <row r="79" spans="1:13" ht="15" customHeight="1" x14ac:dyDescent="0.2">
      <c r="A79" s="559" t="s">
        <v>195</v>
      </c>
      <c r="B79" s="575">
        <v>32.062204484551039</v>
      </c>
      <c r="C79" s="243">
        <v>-1.8496980476470881</v>
      </c>
      <c r="D79" s="575">
        <v>31.877128671110714</v>
      </c>
      <c r="E79" s="243">
        <v>-1.2499587155924736</v>
      </c>
      <c r="F79" s="575">
        <v>53.705638098808727</v>
      </c>
      <c r="G79" s="243">
        <v>-2.9759604856115729</v>
      </c>
      <c r="H79" s="575">
        <v>21.5731535895493</v>
      </c>
      <c r="I79" s="243">
        <v>-0.90495354383569904</v>
      </c>
      <c r="J79" s="575">
        <v>46.012302392129449</v>
      </c>
      <c r="K79" s="243">
        <v>-3.9204407619317934</v>
      </c>
      <c r="L79" s="575">
        <v>7.1427996711570154</v>
      </c>
      <c r="M79" s="243">
        <v>-0.19717673126389013</v>
      </c>
    </row>
    <row r="80" spans="1:13" ht="15" customHeight="1" x14ac:dyDescent="0.2">
      <c r="A80" s="560" t="s">
        <v>196</v>
      </c>
      <c r="B80" s="576">
        <v>33.669818543863585</v>
      </c>
      <c r="C80" s="245">
        <v>1.6076140593125459</v>
      </c>
      <c r="D80" s="576">
        <v>33.010440038142249</v>
      </c>
      <c r="E80" s="245">
        <v>1.1333113670315349</v>
      </c>
      <c r="F80" s="576">
        <v>56.633645108817589</v>
      </c>
      <c r="G80" s="245">
        <v>2.9280070100088622</v>
      </c>
      <c r="H80" s="576">
        <v>22.264338400269239</v>
      </c>
      <c r="I80" s="245">
        <v>0.69118481071993898</v>
      </c>
      <c r="J80" s="576">
        <v>50.200478180390398</v>
      </c>
      <c r="K80" s="245">
        <v>4.1881757882609492</v>
      </c>
      <c r="L80" s="576">
        <v>6.2401909916984524</v>
      </c>
      <c r="M80" s="245">
        <v>-0.90260867945856305</v>
      </c>
    </row>
    <row r="81" spans="1:25" ht="15" customHeight="1" x14ac:dyDescent="0.2">
      <c r="A81" s="559" t="s">
        <v>197</v>
      </c>
      <c r="B81" s="575">
        <v>33.895349165018338</v>
      </c>
      <c r="C81" s="243">
        <v>0.22553062115475342</v>
      </c>
      <c r="D81" s="575">
        <v>34.624001005029733</v>
      </c>
      <c r="E81" s="243">
        <v>1.6135609668874835</v>
      </c>
      <c r="F81" s="575">
        <v>54.754738563646178</v>
      </c>
      <c r="G81" s="243">
        <v>-1.8789065451714109</v>
      </c>
      <c r="H81" s="575">
        <v>27.580489596074603</v>
      </c>
      <c r="I81" s="243">
        <v>5.3161511958053644</v>
      </c>
      <c r="J81" s="575">
        <v>46.413775884713367</v>
      </c>
      <c r="K81" s="243">
        <v>-3.7867022956770313</v>
      </c>
      <c r="L81" s="575">
        <v>6.1037407756278172</v>
      </c>
      <c r="M81" s="243">
        <v>-0.13645021607063512</v>
      </c>
    </row>
    <row r="82" spans="1:25" ht="15" customHeight="1" x14ac:dyDescent="0.2">
      <c r="A82" s="560" t="s">
        <v>198</v>
      </c>
      <c r="B82" s="576">
        <v>30.602263789084144</v>
      </c>
      <c r="C82" s="245">
        <v>-3.2930853759341936</v>
      </c>
      <c r="D82" s="576">
        <v>33.698570874676548</v>
      </c>
      <c r="E82" s="245">
        <v>-0.92543013035318467</v>
      </c>
      <c r="F82" s="576">
        <v>48.625681706539851</v>
      </c>
      <c r="G82" s="245">
        <v>-6.1290568571063275</v>
      </c>
      <c r="H82" s="576">
        <v>25.530938202525434</v>
      </c>
      <c r="I82" s="245">
        <v>-2.0495513935491694</v>
      </c>
      <c r="J82" s="576">
        <v>38.994048589032616</v>
      </c>
      <c r="K82" s="245">
        <v>-7.419727295680751</v>
      </c>
      <c r="L82" s="576">
        <v>6.1620795726462996</v>
      </c>
      <c r="M82" s="245">
        <v>5.8338797018482325E-2</v>
      </c>
    </row>
    <row r="83" spans="1:25" ht="15" customHeight="1" x14ac:dyDescent="0.2">
      <c r="A83" s="559" t="s">
        <v>199</v>
      </c>
      <c r="B83" s="575">
        <v>27.827543178792752</v>
      </c>
      <c r="C83" s="243">
        <v>-2.7747206102913928</v>
      </c>
      <c r="D83" s="575">
        <v>32.037630924439185</v>
      </c>
      <c r="E83" s="243">
        <v>-1.6609399502373634</v>
      </c>
      <c r="F83" s="575">
        <v>46.168829402360807</v>
      </c>
      <c r="G83" s="243">
        <v>-2.4568523041790442</v>
      </c>
      <c r="H83" s="575">
        <v>19.776327361742318</v>
      </c>
      <c r="I83" s="243">
        <v>-5.7546108407831156</v>
      </c>
      <c r="J83" s="575">
        <v>35.793221652940332</v>
      </c>
      <c r="K83" s="243">
        <v>-3.2008269360922839</v>
      </c>
      <c r="L83" s="575">
        <v>5.3617065524811203</v>
      </c>
      <c r="M83" s="243">
        <v>-0.80037302016517931</v>
      </c>
    </row>
    <row r="84" spans="1:25" ht="15" customHeight="1" x14ac:dyDescent="0.2">
      <c r="A84" s="560" t="s">
        <v>324</v>
      </c>
      <c r="B84" s="576">
        <v>31.44226671362382</v>
      </c>
      <c r="C84" s="245">
        <v>3.614723534831068</v>
      </c>
      <c r="D84" s="576">
        <v>34.528724050971086</v>
      </c>
      <c r="E84" s="245">
        <v>2.4910931265319007</v>
      </c>
      <c r="F84" s="576">
        <v>51.367681428106799</v>
      </c>
      <c r="G84" s="245">
        <v>5.1988520257459925</v>
      </c>
      <c r="H84" s="576">
        <v>21.956426430237684</v>
      </c>
      <c r="I84" s="245">
        <v>2.1800990684953661</v>
      </c>
      <c r="J84" s="576">
        <v>44.116950511216736</v>
      </c>
      <c r="K84" s="245">
        <v>8.3237288582764037</v>
      </c>
      <c r="L84" s="576">
        <v>5.2415511475867884</v>
      </c>
      <c r="M84" s="245">
        <v>-0.12015540489433185</v>
      </c>
    </row>
    <row r="85" spans="1:25" ht="15" customHeight="1" x14ac:dyDescent="0.2">
      <c r="A85" s="561" t="s">
        <v>152</v>
      </c>
      <c r="B85" s="575">
        <v>35.057281228661367</v>
      </c>
      <c r="C85" s="243">
        <v>3.6150145150375472</v>
      </c>
      <c r="D85" s="575">
        <v>38.671043573843477</v>
      </c>
      <c r="E85" s="243">
        <v>4.1423195228723912</v>
      </c>
      <c r="F85" s="575">
        <v>54.337204589992837</v>
      </c>
      <c r="G85" s="243">
        <v>2.9695231618860376</v>
      </c>
      <c r="H85" s="575">
        <v>27.318541783479802</v>
      </c>
      <c r="I85" s="243">
        <v>5.3621153532421175</v>
      </c>
      <c r="J85" s="575">
        <v>47.811707174223201</v>
      </c>
      <c r="K85" s="243">
        <v>3.6947566630064657</v>
      </c>
      <c r="L85" s="575">
        <v>7.1479090217674912</v>
      </c>
      <c r="M85" s="243">
        <v>1.9063578741807028</v>
      </c>
    </row>
    <row r="86" spans="1:25" ht="15" customHeight="1" x14ac:dyDescent="0.2">
      <c r="A86" s="562" t="s">
        <v>151</v>
      </c>
      <c r="B86" s="576">
        <v>36.407944965346246</v>
      </c>
      <c r="C86" s="245">
        <v>1.3506637366848793</v>
      </c>
      <c r="D86" s="576">
        <v>38.83894465585994</v>
      </c>
      <c r="E86" s="245">
        <v>0.16790108201646348</v>
      </c>
      <c r="F86" s="576">
        <v>55.461935603903974</v>
      </c>
      <c r="G86" s="245">
        <v>1.1247310139111377</v>
      </c>
      <c r="H86" s="576">
        <v>31.071056202518768</v>
      </c>
      <c r="I86" s="245">
        <v>3.7525144190389668</v>
      </c>
      <c r="J86" s="576">
        <v>47.616958937014772</v>
      </c>
      <c r="K86" s="245">
        <v>-0.19474823720842949</v>
      </c>
      <c r="L86" s="576">
        <v>9.0508294274337544</v>
      </c>
      <c r="M86" s="245">
        <v>1.9029204056662632</v>
      </c>
    </row>
    <row r="87" spans="1:25" ht="15" customHeight="1" x14ac:dyDescent="0.2">
      <c r="A87" s="561" t="s">
        <v>175</v>
      </c>
      <c r="B87" s="575">
        <v>38.689793092354876</v>
      </c>
      <c r="C87" s="243">
        <v>2.2818481270086295</v>
      </c>
      <c r="D87" s="575">
        <v>41.442573249922198</v>
      </c>
      <c r="E87" s="243">
        <v>2.6036285940622577</v>
      </c>
      <c r="F87" s="575">
        <v>54.100771751179302</v>
      </c>
      <c r="G87" s="243">
        <v>-1.3611638527246726</v>
      </c>
      <c r="H87" s="575">
        <v>33.375339629965069</v>
      </c>
      <c r="I87" s="243">
        <v>2.3042834274463004</v>
      </c>
      <c r="J87" s="575">
        <v>54.100771751179302</v>
      </c>
      <c r="K87" s="243">
        <v>6.4838128141645299</v>
      </c>
      <c r="L87" s="575">
        <v>10.429509079528486</v>
      </c>
      <c r="M87" s="243">
        <v>1.378679652094732</v>
      </c>
    </row>
    <row r="88" spans="1:25" ht="15" customHeight="1" x14ac:dyDescent="0.2">
      <c r="A88" s="562" t="s">
        <v>192</v>
      </c>
      <c r="B88" s="576">
        <v>40.079401767489927</v>
      </c>
      <c r="C88" s="245">
        <v>1.3896086751350509</v>
      </c>
      <c r="D88" s="576">
        <v>41.912843107436849</v>
      </c>
      <c r="E88" s="245">
        <v>0.47026985751465133</v>
      </c>
      <c r="F88" s="576">
        <v>56.157859780166156</v>
      </c>
      <c r="G88" s="245">
        <v>2.0570880289868541</v>
      </c>
      <c r="H88" s="576">
        <v>34.944050725281663</v>
      </c>
      <c r="I88" s="245">
        <v>1.5687110953165941</v>
      </c>
      <c r="J88" s="576">
        <v>56.157859780166156</v>
      </c>
      <c r="K88" s="245">
        <v>2.0570880289868541</v>
      </c>
      <c r="L88" s="576">
        <v>11.224395444398827</v>
      </c>
      <c r="M88" s="245">
        <v>0.79488636487034015</v>
      </c>
    </row>
    <row r="89" spans="1:25" ht="15" customHeight="1" x14ac:dyDescent="0.2">
      <c r="A89" s="561" t="s">
        <v>193</v>
      </c>
      <c r="B89" s="575">
        <v>38.642942968313093</v>
      </c>
      <c r="C89" s="243">
        <v>-1.4364587991768332</v>
      </c>
      <c r="D89" s="575">
        <v>40.370141501416526</v>
      </c>
      <c r="E89" s="243">
        <v>-1.5427016060203229</v>
      </c>
      <c r="F89" s="575">
        <v>53.348961796483458</v>
      </c>
      <c r="G89" s="243">
        <v>-2.8088979836826979</v>
      </c>
      <c r="H89" s="575">
        <v>34.877559952133254</v>
      </c>
      <c r="I89" s="243">
        <v>-6.6490773148409232E-2</v>
      </c>
      <c r="J89" s="575">
        <v>53.348961796483458</v>
      </c>
      <c r="K89" s="243">
        <v>-2.8088979836826979</v>
      </c>
      <c r="L89" s="575">
        <v>11.269089795048778</v>
      </c>
      <c r="M89" s="243">
        <v>4.4694350649951531E-2</v>
      </c>
    </row>
    <row r="90" spans="1:25" ht="15" customHeight="1" x14ac:dyDescent="0.2">
      <c r="A90" s="562" t="s">
        <v>194</v>
      </c>
      <c r="B90" s="576">
        <v>39.405581840503459</v>
      </c>
      <c r="C90" s="245">
        <v>0.76263887219036519</v>
      </c>
      <c r="D90" s="576">
        <v>41.410398940451131</v>
      </c>
      <c r="E90" s="245">
        <v>1.0402574390346047</v>
      </c>
      <c r="F90" s="576">
        <v>53.486880146806854</v>
      </c>
      <c r="G90" s="245">
        <v>0.13791835032339606</v>
      </c>
      <c r="H90" s="576">
        <v>36.539152888100716</v>
      </c>
      <c r="I90" s="245">
        <v>1.6615929359674624</v>
      </c>
      <c r="J90" s="576">
        <v>53.486880146806854</v>
      </c>
      <c r="K90" s="245">
        <v>0.13791835032339606</v>
      </c>
      <c r="L90" s="576">
        <v>12.10459708035174</v>
      </c>
      <c r="M90" s="245">
        <v>0.83550728530296148</v>
      </c>
    </row>
    <row r="91" spans="1:25" ht="15" customHeight="1" x14ac:dyDescent="0.2">
      <c r="A91" s="594">
        <v>2022</v>
      </c>
      <c r="B91" s="575"/>
      <c r="C91" s="243"/>
      <c r="D91" s="575"/>
      <c r="E91" s="243"/>
      <c r="F91" s="575"/>
      <c r="G91" s="243"/>
      <c r="H91" s="575"/>
      <c r="I91" s="243"/>
      <c r="J91" s="575"/>
      <c r="K91" s="243"/>
      <c r="L91" s="575"/>
      <c r="M91" s="243"/>
    </row>
    <row r="92" spans="1:25" ht="15" customHeight="1" x14ac:dyDescent="0.2">
      <c r="A92" s="562" t="s">
        <v>195</v>
      </c>
      <c r="B92" s="576">
        <v>35.520546039432382</v>
      </c>
      <c r="C92" s="245">
        <v>-3.8850358010710764</v>
      </c>
      <c r="D92" s="576">
        <v>39.174613266815392</v>
      </c>
      <c r="E92" s="245">
        <v>-2.2357856736357391</v>
      </c>
      <c r="F92" s="576">
        <v>52.255360514353377</v>
      </c>
      <c r="G92" s="245">
        <v>-1.2315196324534767</v>
      </c>
      <c r="H92" s="576">
        <v>33.040415590712868</v>
      </c>
      <c r="I92" s="245">
        <v>-3.4987372973878479</v>
      </c>
      <c r="J92" s="576">
        <v>43.681344384944943</v>
      </c>
      <c r="K92" s="245">
        <v>-9.8055357618619112</v>
      </c>
      <c r="L92" s="576">
        <v>9.450996440335345</v>
      </c>
      <c r="M92" s="245">
        <v>-2.6536006400163945</v>
      </c>
    </row>
    <row r="93" spans="1:25" ht="15" customHeight="1" x14ac:dyDescent="0.2">
      <c r="A93" s="590" t="s">
        <v>196</v>
      </c>
      <c r="B93" s="591">
        <v>34.241051281460976</v>
      </c>
      <c r="C93" s="593">
        <v>-1.2794947579714062</v>
      </c>
      <c r="D93" s="591">
        <v>37.84488924658919</v>
      </c>
      <c r="E93" s="593">
        <v>-1.3297240202262017</v>
      </c>
      <c r="F93" s="591">
        <v>50.07510155720523</v>
      </c>
      <c r="G93" s="593">
        <v>-2.1802589571481477</v>
      </c>
      <c r="H93" s="591">
        <v>30.857125151338451</v>
      </c>
      <c r="I93" s="593">
        <v>-2.1832904393744172</v>
      </c>
      <c r="J93" s="591">
        <v>40.908978379140379</v>
      </c>
      <c r="K93" s="593">
        <v>-2.7723660058045638</v>
      </c>
      <c r="L93" s="591">
        <v>11.519162073031623</v>
      </c>
      <c r="M93" s="593">
        <v>2.0681656326962781</v>
      </c>
    </row>
    <row r="94" spans="1:25" x14ac:dyDescent="0.2">
      <c r="A94" s="247" t="s">
        <v>24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</row>
    <row r="96" spans="1:25" s="565" customFormat="1" ht="16.5" x14ac:dyDescent="0.2">
      <c r="A96" s="629" t="s">
        <v>325</v>
      </c>
      <c r="B96" s="629"/>
      <c r="C96" s="629"/>
      <c r="D96" s="629"/>
      <c r="E96" s="629"/>
      <c r="F96" s="629"/>
      <c r="G96" s="629"/>
      <c r="H96" s="629"/>
      <c r="I96" s="629"/>
      <c r="J96" s="629"/>
      <c r="K96" s="629"/>
      <c r="L96" s="629"/>
      <c r="M96" s="629"/>
      <c r="N96" s="629"/>
      <c r="O96" s="629"/>
      <c r="P96" s="629"/>
      <c r="Q96" s="629"/>
      <c r="R96" s="629"/>
      <c r="S96" s="629"/>
      <c r="T96" s="629"/>
      <c r="U96" s="629"/>
      <c r="V96" s="629"/>
      <c r="W96" s="629"/>
      <c r="X96" s="629"/>
      <c r="Y96" s="629"/>
    </row>
    <row r="97" spans="1:25" s="565" customFormat="1" x14ac:dyDescent="0.2">
      <c r="A97" s="633" t="s">
        <v>161</v>
      </c>
      <c r="B97" s="626" t="s">
        <v>160</v>
      </c>
      <c r="C97" s="627"/>
      <c r="D97" s="627"/>
      <c r="E97" s="627"/>
      <c r="F97" s="627"/>
      <c r="G97" s="627"/>
      <c r="H97" s="627"/>
      <c r="I97" s="627"/>
      <c r="J97" s="627"/>
      <c r="K97" s="627"/>
      <c r="L97" s="627"/>
      <c r="M97" s="627"/>
      <c r="N97" s="627"/>
      <c r="O97" s="627"/>
      <c r="P97" s="627"/>
      <c r="Q97" s="627"/>
      <c r="R97" s="627"/>
      <c r="S97" s="627"/>
      <c r="T97" s="627"/>
      <c r="U97" s="627"/>
      <c r="V97" s="627"/>
      <c r="W97" s="627"/>
      <c r="X97" s="627"/>
      <c r="Y97" s="628"/>
    </row>
    <row r="98" spans="1:25" s="598" customFormat="1" x14ac:dyDescent="0.2">
      <c r="A98" s="634"/>
      <c r="B98" s="599" t="s">
        <v>130</v>
      </c>
      <c r="C98" s="600" t="s">
        <v>142</v>
      </c>
      <c r="D98" s="566" t="s">
        <v>171</v>
      </c>
      <c r="E98" s="600" t="s">
        <v>141</v>
      </c>
      <c r="F98" s="599" t="s">
        <v>168</v>
      </c>
      <c r="G98" s="600" t="s">
        <v>132</v>
      </c>
      <c r="H98" s="566" t="s">
        <v>170</v>
      </c>
      <c r="I98" s="600" t="s">
        <v>133</v>
      </c>
      <c r="J98" s="599" t="s">
        <v>146</v>
      </c>
      <c r="K98" s="600" t="s">
        <v>143</v>
      </c>
      <c r="L98" s="566" t="s">
        <v>172</v>
      </c>
      <c r="M98" s="600" t="s">
        <v>145</v>
      </c>
      <c r="N98" s="599" t="s">
        <v>134</v>
      </c>
      <c r="O98" s="600" t="s">
        <v>135</v>
      </c>
      <c r="P98" s="566" t="s">
        <v>169</v>
      </c>
      <c r="Q98" s="600" t="s">
        <v>128</v>
      </c>
      <c r="R98" s="599" t="s">
        <v>129</v>
      </c>
      <c r="S98" s="600" t="s">
        <v>136</v>
      </c>
      <c r="T98" s="566" t="s">
        <v>144</v>
      </c>
      <c r="U98" s="600" t="s">
        <v>137</v>
      </c>
      <c r="V98" s="599" t="s">
        <v>138</v>
      </c>
      <c r="W98" s="600" t="s">
        <v>139</v>
      </c>
      <c r="X98" s="566" t="s">
        <v>140</v>
      </c>
      <c r="Y98" s="566" t="s">
        <v>167</v>
      </c>
    </row>
    <row r="99" spans="1:25" s="595" customFormat="1" x14ac:dyDescent="0.2">
      <c r="A99" s="567" t="s">
        <v>326</v>
      </c>
      <c r="B99" s="568">
        <v>28.93</v>
      </c>
      <c r="C99" s="568">
        <v>31.93</v>
      </c>
      <c r="D99" s="568">
        <v>32.020000000000003</v>
      </c>
      <c r="E99" s="568">
        <v>33.020000000000003</v>
      </c>
      <c r="F99" s="568">
        <v>30.93</v>
      </c>
      <c r="G99" s="568">
        <v>35.85</v>
      </c>
      <c r="H99" s="568">
        <v>31.35</v>
      </c>
      <c r="I99" s="568">
        <v>29.43</v>
      </c>
      <c r="J99" s="568">
        <v>27.13</v>
      </c>
      <c r="K99" s="568">
        <v>28.97</v>
      </c>
      <c r="L99" s="568">
        <v>32.6</v>
      </c>
      <c r="M99" s="568">
        <v>35.32</v>
      </c>
      <c r="N99" s="568">
        <v>28.91</v>
      </c>
      <c r="O99" s="568">
        <v>28.14</v>
      </c>
      <c r="P99" s="568">
        <v>29.81</v>
      </c>
      <c r="Q99" s="568">
        <v>26.74</v>
      </c>
      <c r="R99" s="568">
        <v>31.93</v>
      </c>
      <c r="S99" s="568">
        <v>30.65</v>
      </c>
      <c r="T99" s="568">
        <v>31.81</v>
      </c>
      <c r="U99" s="568">
        <v>28.89</v>
      </c>
      <c r="V99" s="568">
        <v>35.08</v>
      </c>
      <c r="W99" s="568">
        <v>31.46</v>
      </c>
      <c r="X99" s="568">
        <v>28.61</v>
      </c>
      <c r="Y99" s="568">
        <v>31.68</v>
      </c>
    </row>
    <row r="100" spans="1:25" s="595" customFormat="1" x14ac:dyDescent="0.2">
      <c r="A100" s="567" t="s">
        <v>327</v>
      </c>
      <c r="B100" s="568">
        <v>29.438624078624077</v>
      </c>
      <c r="C100" s="568">
        <v>33.229173170043438</v>
      </c>
      <c r="D100" s="568">
        <v>34.247814034405714</v>
      </c>
      <c r="E100" s="568">
        <v>33.524843534675774</v>
      </c>
      <c r="F100" s="568">
        <v>31.904395312507027</v>
      </c>
      <c r="G100" s="568">
        <v>35.598853125980284</v>
      </c>
      <c r="H100" s="568">
        <v>35.338969301152176</v>
      </c>
      <c r="I100" s="568">
        <v>29.914093183937791</v>
      </c>
      <c r="J100" s="568">
        <v>29.134507505600197</v>
      </c>
      <c r="K100" s="568">
        <v>29.853886857246636</v>
      </c>
      <c r="L100" s="568">
        <v>34.109187840948337</v>
      </c>
      <c r="M100" s="568">
        <v>36.563416802883715</v>
      </c>
      <c r="N100" s="568">
        <v>27.834029702309845</v>
      </c>
      <c r="O100" s="568">
        <v>29.081865890744762</v>
      </c>
      <c r="P100" s="568">
        <v>31.8537431686327</v>
      </c>
      <c r="Q100" s="568">
        <v>27.958577757354266</v>
      </c>
      <c r="R100" s="568">
        <v>33.448059409311426</v>
      </c>
      <c r="S100" s="568">
        <v>32.017508281673393</v>
      </c>
      <c r="T100" s="568">
        <v>34.895820449637043</v>
      </c>
      <c r="U100" s="568">
        <v>28.024847552797695</v>
      </c>
      <c r="V100" s="568">
        <v>38.840356831412471</v>
      </c>
      <c r="W100" s="568">
        <v>33.347609492148109</v>
      </c>
      <c r="X100" s="568">
        <v>29.810546961170854</v>
      </c>
      <c r="Y100" s="568">
        <v>33.398650892876915</v>
      </c>
    </row>
    <row r="101" spans="1:25" s="595" customFormat="1" x14ac:dyDescent="0.2">
      <c r="A101" s="567" t="s">
        <v>328</v>
      </c>
      <c r="B101" s="568">
        <v>29.937870731882775</v>
      </c>
      <c r="C101" s="568">
        <v>33.796229938302226</v>
      </c>
      <c r="D101" s="568">
        <v>35.489072859237794</v>
      </c>
      <c r="E101" s="568">
        <v>34.027482373139819</v>
      </c>
      <c r="F101" s="568">
        <v>32.271004746407762</v>
      </c>
      <c r="G101" s="568">
        <v>34.78392440643502</v>
      </c>
      <c r="H101" s="568">
        <v>37.470194180487518</v>
      </c>
      <c r="I101" s="568">
        <v>30.752048097251588</v>
      </c>
      <c r="J101" s="568">
        <v>30.785201833144129</v>
      </c>
      <c r="K101" s="568">
        <v>29.930334394904456</v>
      </c>
      <c r="L101" s="568">
        <v>34.665329117269422</v>
      </c>
      <c r="M101" s="568">
        <v>36.80093205500512</v>
      </c>
      <c r="N101" s="568">
        <v>26.210628684281396</v>
      </c>
      <c r="O101" s="568">
        <v>29.691299448431288</v>
      </c>
      <c r="P101" s="568">
        <v>33.359825773920029</v>
      </c>
      <c r="Q101" s="568">
        <v>28.061229660084546</v>
      </c>
      <c r="R101" s="568">
        <v>33.454041053986202</v>
      </c>
      <c r="S101" s="568">
        <v>32.786557536893056</v>
      </c>
      <c r="T101" s="568">
        <v>35.208142661022762</v>
      </c>
      <c r="U101" s="568">
        <v>28.479635393508225</v>
      </c>
      <c r="V101" s="568">
        <v>39.696185671515124</v>
      </c>
      <c r="W101" s="568">
        <v>34.876606402751136</v>
      </c>
      <c r="X101" s="568">
        <v>30.6219782514416</v>
      </c>
      <c r="Y101" s="568">
        <v>34.11334437143131</v>
      </c>
    </row>
    <row r="102" spans="1:25" s="595" customFormat="1" x14ac:dyDescent="0.2">
      <c r="A102" s="567" t="s">
        <v>329</v>
      </c>
      <c r="B102" s="568">
        <v>30.549907457239993</v>
      </c>
      <c r="C102" s="568">
        <v>34.098863530796152</v>
      </c>
      <c r="D102" s="568">
        <v>35.14918928278847</v>
      </c>
      <c r="E102" s="568">
        <v>34.092408184452999</v>
      </c>
      <c r="F102" s="568">
        <v>32.221041011865267</v>
      </c>
      <c r="G102" s="568">
        <v>34.377794176649289</v>
      </c>
      <c r="H102" s="568">
        <v>38.113358878656705</v>
      </c>
      <c r="I102" s="568">
        <v>31.456794998354724</v>
      </c>
      <c r="J102" s="568">
        <v>32.49416969155665</v>
      </c>
      <c r="K102" s="568">
        <v>30.586457343758877</v>
      </c>
      <c r="L102" s="568">
        <v>35.270805246828822</v>
      </c>
      <c r="M102" s="568">
        <v>36.478291108326786</v>
      </c>
      <c r="N102" s="568">
        <v>26.815909975159364</v>
      </c>
      <c r="O102" s="568">
        <v>30.337783290999663</v>
      </c>
      <c r="P102" s="568">
        <v>33.516123249933955</v>
      </c>
      <c r="Q102" s="568">
        <v>27.893241898341536</v>
      </c>
      <c r="R102" s="568">
        <v>32.982646420824295</v>
      </c>
      <c r="S102" s="568">
        <v>32.471523680307961</v>
      </c>
      <c r="T102" s="568">
        <v>34.418684521682628</v>
      </c>
      <c r="U102" s="568">
        <v>29.207076036990003</v>
      </c>
      <c r="V102" s="568">
        <v>40.143362665947997</v>
      </c>
      <c r="W102" s="568">
        <v>35.714285714285715</v>
      </c>
      <c r="X102" s="568">
        <v>30.948569976050425</v>
      </c>
      <c r="Y102" s="568">
        <v>34.214817281273383</v>
      </c>
    </row>
    <row r="103" spans="1:25" s="595" customFormat="1" x14ac:dyDescent="0.2">
      <c r="A103" s="567" t="s">
        <v>330</v>
      </c>
      <c r="B103" s="568">
        <v>31.410220251603675</v>
      </c>
      <c r="C103" s="568">
        <v>34.500966305969555</v>
      </c>
      <c r="D103" s="568">
        <v>33.092022351682317</v>
      </c>
      <c r="E103" s="568">
        <v>35.283489139002711</v>
      </c>
      <c r="F103" s="568">
        <v>31.088782371649252</v>
      </c>
      <c r="G103" s="568">
        <v>36.044777013013764</v>
      </c>
      <c r="H103" s="568">
        <v>37.29734439647418</v>
      </c>
      <c r="I103" s="568">
        <v>31.622057781626388</v>
      </c>
      <c r="J103" s="568">
        <v>32.693946060766983</v>
      </c>
      <c r="K103" s="568">
        <v>30.955319927167789</v>
      </c>
      <c r="L103" s="568">
        <v>35.777846409711486</v>
      </c>
      <c r="M103" s="568">
        <v>36.714253401995698</v>
      </c>
      <c r="N103" s="568">
        <v>27.134570696538162</v>
      </c>
      <c r="O103" s="568">
        <v>29.816811417273204</v>
      </c>
      <c r="P103" s="568">
        <v>32.740572646306873</v>
      </c>
      <c r="Q103" s="568">
        <v>27.941943568186616</v>
      </c>
      <c r="R103" s="568">
        <v>32.298564434486764</v>
      </c>
      <c r="S103" s="568">
        <v>31.460404606091107</v>
      </c>
      <c r="T103" s="568">
        <v>34.558104407281867</v>
      </c>
      <c r="U103" s="568">
        <v>30.518499264258839</v>
      </c>
      <c r="V103" s="568">
        <v>38.912755422274913</v>
      </c>
      <c r="W103" s="568">
        <v>35.275354794046386</v>
      </c>
      <c r="X103" s="568">
        <v>30.457510827265878</v>
      </c>
      <c r="Y103" s="568">
        <v>33.591059322258069</v>
      </c>
    </row>
    <row r="104" spans="1:25" s="595" customFormat="1" x14ac:dyDescent="0.2">
      <c r="A104" s="567" t="s">
        <v>331</v>
      </c>
      <c r="B104" s="568">
        <v>31.903905278995229</v>
      </c>
      <c r="C104" s="568">
        <v>34.813349826613781</v>
      </c>
      <c r="D104" s="568">
        <v>31.190860046398207</v>
      </c>
      <c r="E104" s="568">
        <v>36.525015477153012</v>
      </c>
      <c r="F104" s="568">
        <v>30.838105009534281</v>
      </c>
      <c r="G104" s="568">
        <v>38.08536046101932</v>
      </c>
      <c r="H104" s="568">
        <v>37.638056151436544</v>
      </c>
      <c r="I104" s="568">
        <v>31.58292571577643</v>
      </c>
      <c r="J104" s="568">
        <v>33.387676085656537</v>
      </c>
      <c r="K104" s="568">
        <v>31.96917175449871</v>
      </c>
      <c r="L104" s="568">
        <v>36.525297153255124</v>
      </c>
      <c r="M104" s="568">
        <v>36.361772668928928</v>
      </c>
      <c r="N104" s="568">
        <v>28.354413299269549</v>
      </c>
      <c r="O104" s="568">
        <v>29.47323529411765</v>
      </c>
      <c r="P104" s="568">
        <v>33.734672725085368</v>
      </c>
      <c r="Q104" s="568">
        <v>28.553387288636543</v>
      </c>
      <c r="R104" s="568">
        <v>31.024916839264421</v>
      </c>
      <c r="S104" s="568">
        <v>30.32540919719408</v>
      </c>
      <c r="T104" s="568">
        <v>35.586048632841255</v>
      </c>
      <c r="U104" s="568">
        <v>31.540185450991096</v>
      </c>
      <c r="V104" s="568">
        <v>40.362612195799024</v>
      </c>
      <c r="W104" s="568">
        <v>35.218869663703622</v>
      </c>
      <c r="X104" s="568">
        <v>30.721417442120583</v>
      </c>
      <c r="Y104" s="568">
        <v>33.323964089808335</v>
      </c>
    </row>
    <row r="105" spans="1:25" s="595" customFormat="1" x14ac:dyDescent="0.2">
      <c r="A105" s="567" t="s">
        <v>332</v>
      </c>
      <c r="B105" s="568">
        <v>32.144578392147366</v>
      </c>
      <c r="C105" s="568">
        <v>34.339278483209441</v>
      </c>
      <c r="D105" s="568">
        <v>31.563974622680718</v>
      </c>
      <c r="E105" s="568">
        <v>36.553558187809621</v>
      </c>
      <c r="F105" s="568">
        <v>31.874207989978135</v>
      </c>
      <c r="G105" s="568">
        <v>37.560919104483901</v>
      </c>
      <c r="H105" s="568">
        <v>39.944670779848416</v>
      </c>
      <c r="I105" s="568">
        <v>31.487386621315192</v>
      </c>
      <c r="J105" s="568">
        <v>34.384103330244514</v>
      </c>
      <c r="K105" s="568">
        <v>31.755092392424348</v>
      </c>
      <c r="L105" s="568">
        <v>35.489853400564577</v>
      </c>
      <c r="M105" s="568">
        <v>35.293477421844848</v>
      </c>
      <c r="N105" s="568">
        <v>30.815492815159324</v>
      </c>
      <c r="O105" s="568">
        <v>32.331685721934562</v>
      </c>
      <c r="P105" s="568">
        <v>34.432491358356444</v>
      </c>
      <c r="Q105" s="568">
        <v>29.334736456808201</v>
      </c>
      <c r="R105" s="568">
        <v>30.668434508842729</v>
      </c>
      <c r="S105" s="568">
        <v>29.2226253904097</v>
      </c>
      <c r="T105" s="568">
        <v>35.118057749122059</v>
      </c>
      <c r="U105" s="568">
        <v>31.286759551349455</v>
      </c>
      <c r="V105" s="568">
        <v>40.025842146605797</v>
      </c>
      <c r="W105" s="568">
        <v>32.781632929388664</v>
      </c>
      <c r="X105" s="568">
        <v>31.729153869929071</v>
      </c>
      <c r="Y105" s="568">
        <v>33.463768798628621</v>
      </c>
    </row>
    <row r="106" spans="1:25" s="595" customFormat="1" x14ac:dyDescent="0.2">
      <c r="A106" s="596" t="s">
        <v>333</v>
      </c>
      <c r="B106" s="568">
        <v>31.61602783203125</v>
      </c>
      <c r="C106" s="568">
        <v>33.438755035400391</v>
      </c>
      <c r="D106" s="568">
        <v>31.120693206787109</v>
      </c>
      <c r="E106" s="568">
        <v>36.692489624023438</v>
      </c>
      <c r="F106" s="568">
        <v>32.450061798095703</v>
      </c>
      <c r="G106" s="568">
        <v>35.692756652832031</v>
      </c>
      <c r="H106" s="568">
        <v>41.697296142578125</v>
      </c>
      <c r="I106" s="568">
        <v>30.519001007080078</v>
      </c>
      <c r="J106" s="568">
        <v>35.778774261474609</v>
      </c>
      <c r="K106" s="568">
        <v>31.34950065612793</v>
      </c>
      <c r="L106" s="568">
        <v>33.447990417480469</v>
      </c>
      <c r="M106" s="568">
        <v>32.917243957519531</v>
      </c>
      <c r="N106" s="568">
        <v>32.794666290283203</v>
      </c>
      <c r="O106" s="568">
        <v>33.782707214355469</v>
      </c>
      <c r="P106" s="568">
        <v>34.530670166015625</v>
      </c>
      <c r="Q106" s="568">
        <v>30.209775924682617</v>
      </c>
      <c r="R106" s="568">
        <v>30.069978713989258</v>
      </c>
      <c r="S106" s="568">
        <v>30.834304809570313</v>
      </c>
      <c r="T106" s="568">
        <v>33.255226135253906</v>
      </c>
      <c r="U106" s="568">
        <v>30.939006805419922</v>
      </c>
      <c r="V106" s="568">
        <v>39.164928436279297</v>
      </c>
      <c r="W106" s="568">
        <v>29.756305694580078</v>
      </c>
      <c r="X106" s="568">
        <v>31.943538665771484</v>
      </c>
      <c r="Y106" s="568">
        <v>32.924095153808594</v>
      </c>
    </row>
    <row r="107" spans="1:25" s="595" customFormat="1" x14ac:dyDescent="0.2">
      <c r="A107" s="596" t="s">
        <v>334</v>
      </c>
      <c r="B107" s="568">
        <v>30.557088851928711</v>
      </c>
      <c r="C107" s="568">
        <v>31.493070602416992</v>
      </c>
      <c r="D107" s="568">
        <v>28.780275344848633</v>
      </c>
      <c r="E107" s="568">
        <v>33.946746826171875</v>
      </c>
      <c r="F107" s="568">
        <v>32.611274719238281</v>
      </c>
      <c r="G107" s="568">
        <v>30.29096794128418</v>
      </c>
      <c r="H107" s="568">
        <v>41.464313507080078</v>
      </c>
      <c r="I107" s="568">
        <v>30.311702728271484</v>
      </c>
      <c r="J107" s="568">
        <v>36.287784576416016</v>
      </c>
      <c r="K107" s="568">
        <v>29.544347763061523</v>
      </c>
      <c r="L107" s="568">
        <v>30.86857795715332</v>
      </c>
      <c r="M107" s="568">
        <v>31.053745269775391</v>
      </c>
      <c r="N107" s="568">
        <v>33.672271728515625</v>
      </c>
      <c r="O107" s="568">
        <v>35.430450439453125</v>
      </c>
      <c r="P107" s="568">
        <v>31.047632217407227</v>
      </c>
      <c r="Q107" s="568">
        <v>28.709804534912109</v>
      </c>
      <c r="R107" s="568">
        <v>27.782962799072266</v>
      </c>
      <c r="S107" s="568">
        <v>31.992158889770508</v>
      </c>
      <c r="T107" s="568">
        <v>31.083549499511719</v>
      </c>
      <c r="U107" s="568">
        <v>29.443901062011719</v>
      </c>
      <c r="V107" s="568">
        <v>36.861335754394531</v>
      </c>
      <c r="W107" s="568">
        <v>25.974935531616211</v>
      </c>
      <c r="X107" s="568">
        <v>30.039958953857422</v>
      </c>
      <c r="Y107" s="568">
        <v>30.952335357666016</v>
      </c>
    </row>
    <row r="108" spans="1:25" s="595" customFormat="1" x14ac:dyDescent="0.2">
      <c r="A108" s="596" t="s">
        <v>335</v>
      </c>
      <c r="B108" s="568">
        <v>29.3125</v>
      </c>
      <c r="C108" s="568">
        <v>30.99705696105957</v>
      </c>
      <c r="D108" s="568">
        <v>27.024627685546875</v>
      </c>
      <c r="E108" s="568">
        <v>33.396652221679688</v>
      </c>
      <c r="F108" s="568">
        <v>32.418941497802734</v>
      </c>
      <c r="G108" s="568">
        <v>28.200069427490234</v>
      </c>
      <c r="H108" s="568">
        <v>39.714263916015625</v>
      </c>
      <c r="I108" s="568">
        <v>30.378860473632813</v>
      </c>
      <c r="J108" s="568">
        <v>36.670307159423828</v>
      </c>
      <c r="K108" s="568">
        <v>29.312416076660156</v>
      </c>
      <c r="L108" s="568">
        <v>31.334993362426758</v>
      </c>
      <c r="M108" s="568">
        <v>29.844566345214844</v>
      </c>
      <c r="N108" s="568">
        <v>34.3975830078125</v>
      </c>
      <c r="O108" s="568">
        <v>34.127769470214844</v>
      </c>
      <c r="P108" s="568">
        <v>29.297773361206055</v>
      </c>
      <c r="Q108" s="568">
        <v>28.588100433349609</v>
      </c>
      <c r="R108" s="568">
        <v>25.741846084594727</v>
      </c>
      <c r="S108" s="568">
        <v>33.432846069335938</v>
      </c>
      <c r="T108" s="568">
        <v>31.722269058227539</v>
      </c>
      <c r="U108" s="568">
        <v>28.642034530639648</v>
      </c>
      <c r="V108" s="568">
        <v>35.364452362060547</v>
      </c>
      <c r="W108" s="568">
        <v>26.150508880615234</v>
      </c>
      <c r="X108" s="568">
        <v>28.689517974853516</v>
      </c>
      <c r="Y108" s="568">
        <v>30.113985061645508</v>
      </c>
    </row>
    <row r="109" spans="1:25" s="595" customFormat="1" x14ac:dyDescent="0.2">
      <c r="A109" s="596" t="s">
        <v>336</v>
      </c>
      <c r="B109" s="597">
        <v>30.030542373657227</v>
      </c>
      <c r="C109" s="597">
        <v>31.861602783203125</v>
      </c>
      <c r="D109" s="597">
        <v>28.335737228393555</v>
      </c>
      <c r="E109" s="597">
        <v>34.16778564453125</v>
      </c>
      <c r="F109" s="597">
        <v>35.302028656005859</v>
      </c>
      <c r="G109" s="597">
        <v>28.141170501708984</v>
      </c>
      <c r="H109" s="597">
        <v>38.91845703125</v>
      </c>
      <c r="I109" s="597">
        <v>32.736270904541016</v>
      </c>
      <c r="J109" s="597">
        <v>38.282875061035156</v>
      </c>
      <c r="K109" s="597">
        <v>30.522251129150391</v>
      </c>
      <c r="L109" s="597">
        <v>33.485805511474609</v>
      </c>
      <c r="M109" s="597">
        <v>31.698843002319336</v>
      </c>
      <c r="N109" s="597">
        <v>37.539405822753906</v>
      </c>
      <c r="O109" s="597">
        <v>34.547409057617188</v>
      </c>
      <c r="P109" s="597">
        <v>30.272815704345703</v>
      </c>
      <c r="Q109" s="597">
        <v>28.859212875366211</v>
      </c>
      <c r="R109" s="597">
        <v>26.87425422668457</v>
      </c>
      <c r="S109" s="597">
        <v>34.156585693359375</v>
      </c>
      <c r="T109" s="597">
        <v>34.596427917480469</v>
      </c>
      <c r="U109" s="597">
        <v>29.047748565673828</v>
      </c>
      <c r="V109" s="597">
        <v>35.951374053955078</v>
      </c>
      <c r="W109" s="597">
        <v>29.731157302856445</v>
      </c>
      <c r="X109" s="597">
        <v>29.572473526000977</v>
      </c>
      <c r="Y109" s="597">
        <v>31.580360412597656</v>
      </c>
    </row>
    <row r="110" spans="1:25" s="595" customFormat="1" x14ac:dyDescent="0.2">
      <c r="A110" s="596" t="s">
        <v>337</v>
      </c>
      <c r="B110" s="597">
        <v>34.210517883300781</v>
      </c>
      <c r="C110" s="597">
        <v>33.084136962890625</v>
      </c>
      <c r="D110" s="597">
        <v>31.03929328918457</v>
      </c>
      <c r="E110" s="597">
        <v>37.561714172363281</v>
      </c>
      <c r="F110" s="597">
        <v>38.0953369140625</v>
      </c>
      <c r="G110" s="597">
        <v>31.838464736938477</v>
      </c>
      <c r="H110" s="597">
        <v>41.102840423583984</v>
      </c>
      <c r="I110" s="597">
        <v>33.423610687255859</v>
      </c>
      <c r="J110" s="597">
        <v>38.525684356689453</v>
      </c>
      <c r="K110" s="597">
        <v>33.938301086425781</v>
      </c>
      <c r="L110" s="597">
        <v>36.710716247558594</v>
      </c>
      <c r="M110" s="597">
        <v>35.50872802734375</v>
      </c>
      <c r="N110" s="597">
        <v>39.240348815917969</v>
      </c>
      <c r="O110" s="597">
        <v>35.978565216064453</v>
      </c>
      <c r="P110" s="597">
        <v>32.861373901367188</v>
      </c>
      <c r="Q110" s="597">
        <v>31.356992721557617</v>
      </c>
      <c r="R110" s="597">
        <v>31.065092086791992</v>
      </c>
      <c r="S110" s="597">
        <v>35.1888427734375</v>
      </c>
      <c r="T110" s="597">
        <v>39.002017974853516</v>
      </c>
      <c r="U110" s="597">
        <v>31.489006042480469</v>
      </c>
      <c r="V110" s="597">
        <v>35.700664520263672</v>
      </c>
      <c r="W110" s="597">
        <v>33.794887542724609</v>
      </c>
      <c r="X110" s="597">
        <v>33.711299896240234</v>
      </c>
      <c r="Y110" s="597">
        <v>34.336742401123047</v>
      </c>
    </row>
    <row r="111" spans="1:25" s="598" customFormat="1" x14ac:dyDescent="0.2">
      <c r="A111" s="596" t="s">
        <v>338</v>
      </c>
      <c r="B111" s="597">
        <v>38.057437896728516</v>
      </c>
      <c r="C111" s="597">
        <v>33.479957580566406</v>
      </c>
      <c r="D111" s="597">
        <v>32.296909332275391</v>
      </c>
      <c r="E111" s="597">
        <v>41.304962158203125</v>
      </c>
      <c r="F111" s="597">
        <v>41.586200714111328</v>
      </c>
      <c r="G111" s="597">
        <v>35.070110321044922</v>
      </c>
      <c r="H111" s="597">
        <v>43.559787750244141</v>
      </c>
      <c r="I111" s="597">
        <v>34.781604766845703</v>
      </c>
      <c r="J111" s="597">
        <v>40.460102081298828</v>
      </c>
      <c r="K111" s="597">
        <v>35.804359436035156</v>
      </c>
      <c r="L111" s="597">
        <v>39.232124328613281</v>
      </c>
      <c r="M111" s="597">
        <v>39.987453460693359</v>
      </c>
      <c r="N111" s="597">
        <v>40.27044677734375</v>
      </c>
      <c r="O111" s="597">
        <v>37.504165649414063</v>
      </c>
      <c r="P111" s="597">
        <v>34.887851715087891</v>
      </c>
      <c r="Q111" s="597">
        <v>32.217414855957031</v>
      </c>
      <c r="R111" s="597">
        <v>35.020435333251953</v>
      </c>
      <c r="S111" s="597">
        <v>35.824199676513672</v>
      </c>
      <c r="T111" s="597">
        <v>42.034305572509766</v>
      </c>
      <c r="U111" s="597">
        <v>33.585254669189453</v>
      </c>
      <c r="V111" s="597">
        <v>34.973690032958984</v>
      </c>
      <c r="W111" s="597">
        <v>37.821315765380859</v>
      </c>
      <c r="X111" s="597">
        <v>35.509037017822266</v>
      </c>
      <c r="Y111" s="597">
        <v>36.396858215332031</v>
      </c>
    </row>
    <row r="112" spans="1:25" x14ac:dyDescent="0.2">
      <c r="A112" s="596" t="s">
        <v>339</v>
      </c>
      <c r="B112" s="597">
        <v>40.385318756103516</v>
      </c>
      <c r="C112" s="597">
        <v>33.353134155273438</v>
      </c>
      <c r="D112" s="597">
        <v>32.940708160400391</v>
      </c>
      <c r="E112" s="597">
        <v>42.919147491455078</v>
      </c>
      <c r="F112" s="597">
        <v>43.683280944824219</v>
      </c>
      <c r="G112" s="597">
        <v>36.748489379882813</v>
      </c>
      <c r="H112" s="597">
        <v>45.873664855957031</v>
      </c>
      <c r="I112" s="597">
        <v>35.210849761962891</v>
      </c>
      <c r="J112" s="597">
        <v>41.827548980712891</v>
      </c>
      <c r="K112" s="597">
        <v>37.114433288574219</v>
      </c>
      <c r="L112" s="597">
        <v>41.244297027587891</v>
      </c>
      <c r="M112" s="597">
        <v>42.015575408935547</v>
      </c>
      <c r="N112" s="597">
        <v>41.225765228271484</v>
      </c>
      <c r="O112" s="597">
        <v>38.531978607177734</v>
      </c>
      <c r="P112" s="597">
        <v>35.985122680664063</v>
      </c>
      <c r="Q112" s="597">
        <v>32.957714080810547</v>
      </c>
      <c r="R112" s="597">
        <v>37.147769927978516</v>
      </c>
      <c r="S112" s="597">
        <v>35.961448669433594</v>
      </c>
      <c r="T112" s="597">
        <v>44.492637634277344</v>
      </c>
      <c r="U112" s="597">
        <v>35.370399475097656</v>
      </c>
      <c r="V112" s="597">
        <v>34.092914581298828</v>
      </c>
      <c r="W112" s="597">
        <v>39.476963043212891</v>
      </c>
      <c r="X112" s="597">
        <v>36.995368957519531</v>
      </c>
      <c r="Y112" s="597">
        <v>37.632930755615234</v>
      </c>
    </row>
    <row r="113" spans="1:25" x14ac:dyDescent="0.2">
      <c r="A113" s="596" t="s">
        <v>340</v>
      </c>
      <c r="B113" s="597">
        <v>40.963336944580078</v>
      </c>
      <c r="C113" s="597">
        <v>33.181838989257813</v>
      </c>
      <c r="D113" s="597">
        <v>33.423759460449219</v>
      </c>
      <c r="E113" s="597">
        <v>42.622760772705078</v>
      </c>
      <c r="F113" s="597">
        <v>44.272235870361328</v>
      </c>
      <c r="G113" s="597">
        <v>40.542778015136719</v>
      </c>
      <c r="H113" s="597">
        <v>47.203777313232422</v>
      </c>
      <c r="I113" s="597">
        <v>36.402637481689453</v>
      </c>
      <c r="J113" s="597">
        <v>44.625598907470703</v>
      </c>
      <c r="K113" s="597">
        <v>38.168678283691406</v>
      </c>
      <c r="L113" s="597">
        <v>42.035511016845703</v>
      </c>
      <c r="M113" s="597">
        <v>40.687191009521484</v>
      </c>
      <c r="N113" s="597">
        <v>41.926406860351563</v>
      </c>
      <c r="O113" s="597">
        <v>38.684486389160156</v>
      </c>
      <c r="P113" s="597">
        <v>36.509834289550781</v>
      </c>
      <c r="Q113" s="597">
        <v>32.939655303955078</v>
      </c>
      <c r="R113" s="597">
        <v>36.991996765136719</v>
      </c>
      <c r="S113" s="597">
        <v>36.598312377929688</v>
      </c>
      <c r="T113" s="597">
        <v>43.036231994628906</v>
      </c>
      <c r="U113" s="597">
        <v>35.302215576171875</v>
      </c>
      <c r="V113" s="597">
        <v>34.472343444824219</v>
      </c>
      <c r="W113" s="597">
        <v>40.790279388427734</v>
      </c>
      <c r="X113" s="597">
        <v>35.878105163574219</v>
      </c>
      <c r="Y113" s="597">
        <v>38.209568023681641</v>
      </c>
    </row>
    <row r="114" spans="1:25" x14ac:dyDescent="0.2">
      <c r="A114" s="596" t="s">
        <v>341</v>
      </c>
      <c r="B114" s="597">
        <v>42.032886505126953</v>
      </c>
      <c r="C114" s="597">
        <v>33.100448608398438</v>
      </c>
      <c r="D114" s="597">
        <v>33.861736297607422</v>
      </c>
      <c r="E114" s="597">
        <v>41.337612152099609</v>
      </c>
      <c r="F114" s="597">
        <v>43.910671234130859</v>
      </c>
      <c r="G114" s="597">
        <v>40.139289855957031</v>
      </c>
      <c r="H114" s="597">
        <v>47.522876739501953</v>
      </c>
      <c r="I114" s="597">
        <v>36.39654541015625</v>
      </c>
      <c r="J114" s="597">
        <v>44.891979217529297</v>
      </c>
      <c r="K114" s="597">
        <v>39.215507507324219</v>
      </c>
      <c r="L114" s="597">
        <v>42.409469604492188</v>
      </c>
      <c r="M114" s="597">
        <v>40.524551391601563</v>
      </c>
      <c r="N114" s="597">
        <v>40.853271484375</v>
      </c>
      <c r="O114" s="597">
        <v>38.408119201660156</v>
      </c>
      <c r="P114" s="597">
        <v>35.3409423828125</v>
      </c>
      <c r="Q114" s="597">
        <v>33.086544036865234</v>
      </c>
      <c r="R114" s="597">
        <v>37.877975463867188</v>
      </c>
      <c r="S114" s="597">
        <v>37.235855102539063</v>
      </c>
      <c r="T114" s="597">
        <v>37.949996948242188</v>
      </c>
      <c r="U114" s="597">
        <v>34.875820159912109</v>
      </c>
      <c r="V114" s="597">
        <v>34.526527404785156</v>
      </c>
      <c r="W114" s="597">
        <v>40.832237243652344</v>
      </c>
      <c r="X114" s="597">
        <v>34.764919281005859</v>
      </c>
      <c r="Y114" s="597">
        <v>38.18927001953125</v>
      </c>
    </row>
    <row r="115" spans="1:25" x14ac:dyDescent="0.2">
      <c r="A115" s="596" t="s">
        <v>342</v>
      </c>
      <c r="B115" s="597">
        <v>41.610889434814453</v>
      </c>
      <c r="C115" s="597">
        <v>33.104240417480469</v>
      </c>
      <c r="D115" s="597">
        <v>32.751564025878906</v>
      </c>
      <c r="E115" s="597">
        <v>39.468505859375</v>
      </c>
      <c r="F115" s="597">
        <v>41.710887908935547</v>
      </c>
      <c r="G115" s="597">
        <v>37.965812683105469</v>
      </c>
      <c r="H115" s="597">
        <v>48.073478698730469</v>
      </c>
      <c r="I115" s="597">
        <v>35.462337493896484</v>
      </c>
      <c r="J115" s="597">
        <v>44.377056121826172</v>
      </c>
      <c r="K115" s="597">
        <v>39.971138000488281</v>
      </c>
      <c r="L115" s="597">
        <v>42.399532318115234</v>
      </c>
      <c r="M115" s="597">
        <v>39.595603942871094</v>
      </c>
      <c r="N115" s="597">
        <v>37.787078857421875</v>
      </c>
      <c r="O115" s="597">
        <v>37.585731506347656</v>
      </c>
      <c r="P115" s="597">
        <v>34.19854736328125</v>
      </c>
      <c r="Q115" s="597">
        <v>33.037193298339844</v>
      </c>
      <c r="R115" s="597">
        <v>37.941432952880859</v>
      </c>
      <c r="S115" s="597">
        <v>32.743583679199219</v>
      </c>
      <c r="T115" s="597">
        <v>34.783538818359375</v>
      </c>
      <c r="U115" s="597">
        <v>33.352203369140625</v>
      </c>
      <c r="V115" s="597">
        <v>33.228439331054688</v>
      </c>
      <c r="W115" s="597">
        <v>41.219375610351563</v>
      </c>
      <c r="X115" s="597">
        <v>33.769737243652344</v>
      </c>
      <c r="Y115" s="597">
        <v>37.229579925537109</v>
      </c>
    </row>
    <row r="116" spans="1:25" x14ac:dyDescent="0.2">
      <c r="A116" s="596" t="s">
        <v>349</v>
      </c>
      <c r="B116" s="597">
        <v>40.391864447676568</v>
      </c>
      <c r="C116" s="597">
        <v>33.500614570430727</v>
      </c>
      <c r="D116" s="597">
        <v>31.764492836870254</v>
      </c>
      <c r="E116" s="597">
        <v>38.089694288754281</v>
      </c>
      <c r="F116" s="597">
        <v>40.598605336009797</v>
      </c>
      <c r="G116" s="597">
        <v>32.254037236054316</v>
      </c>
      <c r="H116" s="597">
        <v>47.209416883432411</v>
      </c>
      <c r="I116" s="597">
        <v>34.382545750732405</v>
      </c>
      <c r="J116" s="597">
        <v>43.108808589462662</v>
      </c>
      <c r="K116" s="597">
        <v>38.418161590877489</v>
      </c>
      <c r="L116" s="597">
        <v>42.766063481593427</v>
      </c>
      <c r="M116" s="597">
        <v>39.772780846767986</v>
      </c>
      <c r="N116" s="597">
        <v>37.161125854731509</v>
      </c>
      <c r="O116" s="597">
        <v>37.037466232231957</v>
      </c>
      <c r="P116" s="597">
        <v>32.040132847587422</v>
      </c>
      <c r="Q116" s="597">
        <v>32.519607275673955</v>
      </c>
      <c r="R116" s="597">
        <v>39.532668740872438</v>
      </c>
      <c r="S116" s="597">
        <v>27.910211052824206</v>
      </c>
      <c r="T116" s="597">
        <v>32.020833137739054</v>
      </c>
      <c r="U116" s="597">
        <v>32.094187411313342</v>
      </c>
      <c r="V116" s="597">
        <v>32.037017882590909</v>
      </c>
      <c r="W116" s="597">
        <v>40.964883588093713</v>
      </c>
      <c r="X116" s="597">
        <v>32.325909419559778</v>
      </c>
      <c r="Y116" s="597">
        <v>36.280777895926732</v>
      </c>
    </row>
    <row r="117" spans="1:25" x14ac:dyDescent="0.2">
      <c r="A117" s="247" t="s">
        <v>24</v>
      </c>
    </row>
  </sheetData>
  <mergeCells count="28">
    <mergeCell ref="A96:Y96"/>
    <mergeCell ref="A97:A98"/>
    <mergeCell ref="B97:Y97"/>
    <mergeCell ref="A39:M39"/>
    <mergeCell ref="A40:A41"/>
    <mergeCell ref="B40:C40"/>
    <mergeCell ref="D40:E40"/>
    <mergeCell ref="F40:G40"/>
    <mergeCell ref="H40:I40"/>
    <mergeCell ref="J40:K40"/>
    <mergeCell ref="L40:M40"/>
    <mergeCell ref="A68:M68"/>
    <mergeCell ref="A69:A70"/>
    <mergeCell ref="B69:C69"/>
    <mergeCell ref="D69:E69"/>
    <mergeCell ref="F69:G69"/>
    <mergeCell ref="H69:I69"/>
    <mergeCell ref="J69:K69"/>
    <mergeCell ref="L69:M69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</mergeCells>
  <phoneticPr fontId="37" type="noConversion"/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7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0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191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61</v>
      </c>
      <c r="C12" s="637"/>
      <c r="D12" s="636" t="s">
        <v>62</v>
      </c>
      <c r="E12" s="637"/>
      <c r="F12" s="636" t="s">
        <v>63</v>
      </c>
      <c r="G12" s="637"/>
      <c r="H12" s="636" t="s">
        <v>64</v>
      </c>
      <c r="I12" s="637"/>
      <c r="J12" s="636" t="s">
        <v>65</v>
      </c>
      <c r="K12" s="637"/>
      <c r="L12" s="648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6"/>
    </row>
    <row r="14" spans="1:12" ht="24" x14ac:dyDescent="0.2">
      <c r="A14" s="97" t="s">
        <v>3</v>
      </c>
      <c r="B14" s="96">
        <v>1950107</v>
      </c>
      <c r="C14" s="95">
        <v>0.17308262049395248</v>
      </c>
      <c r="D14" s="96">
        <v>2718421</v>
      </c>
      <c r="E14" s="95">
        <v>0.24127467379266407</v>
      </c>
      <c r="F14" s="96">
        <v>843532</v>
      </c>
      <c r="G14" s="95">
        <v>7.4868060588729093E-2</v>
      </c>
      <c r="H14" s="96">
        <v>3834892</v>
      </c>
      <c r="I14" s="95">
        <v>0.34036755761160509</v>
      </c>
      <c r="J14" s="96">
        <v>1919963</v>
      </c>
      <c r="K14" s="95">
        <v>0.1704071762684973</v>
      </c>
      <c r="L14" s="94">
        <v>11266914</v>
      </c>
    </row>
    <row r="15" spans="1:12" x14ac:dyDescent="0.2">
      <c r="A15" s="12" t="s">
        <v>4</v>
      </c>
      <c r="B15" s="14">
        <v>919490</v>
      </c>
      <c r="C15" s="54">
        <v>0.18669210877679707</v>
      </c>
      <c r="D15" s="14">
        <v>1185964</v>
      </c>
      <c r="E15" s="54">
        <v>0.24079665911903919</v>
      </c>
      <c r="F15" s="14">
        <v>411571</v>
      </c>
      <c r="G15" s="54">
        <v>8.3564865198506935E-2</v>
      </c>
      <c r="H15" s="14">
        <v>1696370</v>
      </c>
      <c r="I15" s="54">
        <v>0.34442886009167606</v>
      </c>
      <c r="J15" s="14">
        <v>711774</v>
      </c>
      <c r="K15" s="54">
        <v>0.14451770985274004</v>
      </c>
      <c r="L15" s="15">
        <v>4925168</v>
      </c>
    </row>
    <row r="16" spans="1:12" x14ac:dyDescent="0.2">
      <c r="A16" s="93" t="s">
        <v>5</v>
      </c>
      <c r="B16" s="92">
        <v>1030617</v>
      </c>
      <c r="C16" s="91">
        <v>0.16251313124177474</v>
      </c>
      <c r="D16" s="92">
        <v>1532457</v>
      </c>
      <c r="E16" s="91">
        <v>0.2416459126555999</v>
      </c>
      <c r="F16" s="92">
        <v>431961</v>
      </c>
      <c r="G16" s="91">
        <v>6.8113891663273807E-2</v>
      </c>
      <c r="H16" s="92">
        <v>2138522</v>
      </c>
      <c r="I16" s="91">
        <v>0.33721344248098234</v>
      </c>
      <c r="J16" s="92">
        <v>1208189</v>
      </c>
      <c r="K16" s="91">
        <v>0.19051362195836918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61</v>
      </c>
      <c r="C19" s="637"/>
      <c r="D19" s="636" t="s">
        <v>62</v>
      </c>
      <c r="E19" s="637"/>
      <c r="F19" s="636" t="s">
        <v>63</v>
      </c>
      <c r="G19" s="637"/>
      <c r="H19" s="636" t="s">
        <v>64</v>
      </c>
      <c r="I19" s="637"/>
      <c r="J19" s="636" t="s">
        <v>65</v>
      </c>
      <c r="K19" s="637"/>
      <c r="L19" s="642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87681</v>
      </c>
      <c r="C21" s="65">
        <v>0.26021112235540611</v>
      </c>
      <c r="D21" s="88">
        <v>77021</v>
      </c>
      <c r="E21" s="65">
        <v>0.2285754137719202</v>
      </c>
      <c r="F21" s="88">
        <v>22570</v>
      </c>
      <c r="G21" s="65">
        <v>6.6981045284172355E-2</v>
      </c>
      <c r="H21" s="88">
        <v>124399</v>
      </c>
      <c r="I21" s="65">
        <v>0.3691792225213007</v>
      </c>
      <c r="J21" s="88">
        <v>25290</v>
      </c>
      <c r="K21" s="65">
        <v>7.505319606720065E-2</v>
      </c>
      <c r="L21" s="64">
        <v>336961</v>
      </c>
    </row>
    <row r="22" spans="1:12" x14ac:dyDescent="0.2">
      <c r="A22" s="12" t="s">
        <v>16</v>
      </c>
      <c r="B22" s="14">
        <v>1178620</v>
      </c>
      <c r="C22" s="54">
        <v>0.17040719486120998</v>
      </c>
      <c r="D22" s="14">
        <v>1754200</v>
      </c>
      <c r="E22" s="54">
        <v>0.25362568192083501</v>
      </c>
      <c r="F22" s="14">
        <v>606027</v>
      </c>
      <c r="G22" s="54">
        <v>8.7620574129197284E-2</v>
      </c>
      <c r="H22" s="14">
        <v>2496467</v>
      </c>
      <c r="I22" s="54">
        <v>0.36094410287758594</v>
      </c>
      <c r="J22" s="14">
        <v>881178</v>
      </c>
      <c r="K22" s="54">
        <v>0.12740244621117178</v>
      </c>
      <c r="L22" s="15">
        <v>6916492</v>
      </c>
    </row>
    <row r="23" spans="1:12" x14ac:dyDescent="0.2">
      <c r="A23" s="93" t="s">
        <v>17</v>
      </c>
      <c r="B23" s="92">
        <v>683806</v>
      </c>
      <c r="C23" s="91">
        <v>0.17055325814223787</v>
      </c>
      <c r="D23" s="92">
        <v>884137</v>
      </c>
      <c r="E23" s="91">
        <v>0.22051933734729406</v>
      </c>
      <c r="F23" s="92">
        <v>214935</v>
      </c>
      <c r="G23" s="91">
        <v>5.3608573979757268E-2</v>
      </c>
      <c r="H23" s="92">
        <v>1212967</v>
      </c>
      <c r="I23" s="91">
        <v>0.30253533000443961</v>
      </c>
      <c r="J23" s="92">
        <v>1013495</v>
      </c>
      <c r="K23" s="91">
        <v>0.25278350052627113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61</v>
      </c>
      <c r="C27" s="637"/>
      <c r="D27" s="636" t="s">
        <v>62</v>
      </c>
      <c r="E27" s="637"/>
      <c r="F27" s="636" t="s">
        <v>63</v>
      </c>
      <c r="G27" s="637"/>
      <c r="H27" s="636" t="s">
        <v>64</v>
      </c>
      <c r="I27" s="637"/>
      <c r="J27" s="636" t="s">
        <v>65</v>
      </c>
      <c r="K27" s="637"/>
      <c r="L27" s="642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2" x14ac:dyDescent="0.2">
      <c r="A29" s="89" t="s">
        <v>19</v>
      </c>
      <c r="B29" s="88">
        <v>232542</v>
      </c>
      <c r="C29" s="65">
        <v>0.21376331987557085</v>
      </c>
      <c r="D29" s="88">
        <v>244985</v>
      </c>
      <c r="E29" s="65">
        <v>0.22520149873879439</v>
      </c>
      <c r="F29" s="88">
        <v>130402</v>
      </c>
      <c r="G29" s="65">
        <v>0.11987152616909716</v>
      </c>
      <c r="H29" s="88">
        <v>275583</v>
      </c>
      <c r="I29" s="65">
        <v>0.25332859002360625</v>
      </c>
      <c r="J29" s="88">
        <v>204336</v>
      </c>
      <c r="K29" s="65">
        <v>0.18783506519293136</v>
      </c>
      <c r="L29" s="101">
        <v>1087848</v>
      </c>
    </row>
    <row r="30" spans="1:12" x14ac:dyDescent="0.2">
      <c r="A30" s="12" t="s">
        <v>20</v>
      </c>
      <c r="B30" s="14">
        <v>418817</v>
      </c>
      <c r="C30" s="54">
        <v>0.16933612260278624</v>
      </c>
      <c r="D30" s="14">
        <v>528726</v>
      </c>
      <c r="E30" s="54">
        <v>0.21377453818560554</v>
      </c>
      <c r="F30" s="14">
        <v>238639</v>
      </c>
      <c r="G30" s="54">
        <v>9.6486539375923872E-2</v>
      </c>
      <c r="H30" s="14">
        <v>864561</v>
      </c>
      <c r="I30" s="54">
        <v>0.34955937197770742</v>
      </c>
      <c r="J30" s="14">
        <v>422544</v>
      </c>
      <c r="K30" s="54">
        <v>0.17084302353789774</v>
      </c>
      <c r="L30" s="22">
        <v>2473288</v>
      </c>
    </row>
    <row r="31" spans="1:12" x14ac:dyDescent="0.2">
      <c r="A31" s="87" t="s">
        <v>21</v>
      </c>
      <c r="B31" s="79">
        <v>561256</v>
      </c>
      <c r="C31" s="86">
        <v>0.18833158621652346</v>
      </c>
      <c r="D31" s="79">
        <v>741603</v>
      </c>
      <c r="E31" s="86">
        <v>0.2488477082346246</v>
      </c>
      <c r="F31" s="79">
        <v>167509</v>
      </c>
      <c r="G31" s="86">
        <v>5.6208282273229382E-2</v>
      </c>
      <c r="H31" s="79">
        <v>963679</v>
      </c>
      <c r="I31" s="86">
        <v>0.32336615496948473</v>
      </c>
      <c r="J31" s="79">
        <v>546101</v>
      </c>
      <c r="K31" s="86">
        <v>0.18324626830613783</v>
      </c>
      <c r="L31" s="101">
        <v>2980148</v>
      </c>
    </row>
    <row r="32" spans="1:12" x14ac:dyDescent="0.2">
      <c r="A32" s="13" t="s">
        <v>22</v>
      </c>
      <c r="B32" s="18">
        <v>737492</v>
      </c>
      <c r="C32" s="55">
        <v>0.15606215467567286</v>
      </c>
      <c r="D32" s="18">
        <v>1203107</v>
      </c>
      <c r="E32" s="55">
        <v>0.25459187452255044</v>
      </c>
      <c r="F32" s="18">
        <v>306981</v>
      </c>
      <c r="G32" s="55">
        <v>6.4960862361208987E-2</v>
      </c>
      <c r="H32" s="18">
        <v>1731069</v>
      </c>
      <c r="I32" s="55">
        <v>0.36631496752813908</v>
      </c>
      <c r="J32" s="18">
        <v>746981</v>
      </c>
      <c r="K32" s="55">
        <v>0.1580701409124286</v>
      </c>
      <c r="L32" s="16">
        <v>4725630</v>
      </c>
    </row>
    <row r="33" spans="1:20" x14ac:dyDescent="0.2">
      <c r="A33" s="3" t="s">
        <v>24</v>
      </c>
    </row>
    <row r="35" spans="1:20" x14ac:dyDescent="0.2">
      <c r="A35" s="643" t="s">
        <v>149</v>
      </c>
      <c r="B35" s="636" t="s">
        <v>61</v>
      </c>
      <c r="C35" s="637"/>
      <c r="D35" s="636" t="s">
        <v>62</v>
      </c>
      <c r="E35" s="637"/>
      <c r="F35" s="636" t="s">
        <v>63</v>
      </c>
      <c r="G35" s="637"/>
      <c r="H35" s="636" t="s">
        <v>64</v>
      </c>
      <c r="I35" s="637"/>
      <c r="J35" s="636" t="s">
        <v>65</v>
      </c>
      <c r="K35" s="637"/>
      <c r="L35" s="645" t="s">
        <v>11</v>
      </c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O36" s="20"/>
      <c r="P36" s="20"/>
      <c r="Q36" s="20"/>
      <c r="R36" s="20"/>
      <c r="S36" s="20"/>
    </row>
    <row r="37" spans="1:20" x14ac:dyDescent="0.2">
      <c r="A37" s="67" t="s">
        <v>130</v>
      </c>
      <c r="B37" s="66">
        <v>30351</v>
      </c>
      <c r="C37" s="65">
        <v>0.20342902337178362</v>
      </c>
      <c r="D37" s="66">
        <v>23018</v>
      </c>
      <c r="E37" s="65">
        <v>0.15427924153970923</v>
      </c>
      <c r="F37" s="66">
        <v>1158</v>
      </c>
      <c r="G37" s="65">
        <v>7.7615501652177994E-3</v>
      </c>
      <c r="H37" s="66">
        <v>20984</v>
      </c>
      <c r="I37" s="65">
        <v>0.14064625964329042</v>
      </c>
      <c r="J37" s="66">
        <v>73686</v>
      </c>
      <c r="K37" s="65">
        <v>0.49388392527999891</v>
      </c>
      <c r="L37" s="64">
        <v>149197</v>
      </c>
      <c r="O37" s="20"/>
      <c r="P37" s="20"/>
      <c r="Q37" s="20"/>
      <c r="R37" s="20"/>
      <c r="S37" s="20"/>
      <c r="T37" s="20"/>
    </row>
    <row r="38" spans="1:20" x14ac:dyDescent="0.2">
      <c r="A38" s="82" t="s">
        <v>142</v>
      </c>
      <c r="B38" s="81">
        <v>26773</v>
      </c>
      <c r="C38" s="54">
        <v>3.1825714007213179E-2</v>
      </c>
      <c r="D38" s="81">
        <v>370303</v>
      </c>
      <c r="E38" s="54">
        <v>0.44018815127229155</v>
      </c>
      <c r="F38" s="81">
        <v>8942</v>
      </c>
      <c r="G38" s="54">
        <v>1.0629572130598E-2</v>
      </c>
      <c r="H38" s="81">
        <v>422740</v>
      </c>
      <c r="I38" s="54">
        <v>0.50252128410747021</v>
      </c>
      <c r="J38" s="81">
        <v>12480</v>
      </c>
      <c r="K38" s="54">
        <v>1.483527848242709E-2</v>
      </c>
      <c r="L38" s="15">
        <v>841238</v>
      </c>
      <c r="O38" s="20"/>
      <c r="P38" s="20"/>
      <c r="Q38" s="20"/>
    </row>
    <row r="39" spans="1:20" x14ac:dyDescent="0.2">
      <c r="A39" s="80" t="s">
        <v>171</v>
      </c>
      <c r="B39" s="79">
        <v>584035</v>
      </c>
      <c r="C39" s="78">
        <v>0.14125157356673917</v>
      </c>
      <c r="D39" s="79">
        <v>563416</v>
      </c>
      <c r="E39" s="78">
        <v>0.13626477278361387</v>
      </c>
      <c r="F39" s="79">
        <v>621645</v>
      </c>
      <c r="G39" s="78">
        <v>0.15034772650593814</v>
      </c>
      <c r="H39" s="79">
        <v>1235115</v>
      </c>
      <c r="I39" s="78">
        <v>0.29871829134535272</v>
      </c>
      <c r="J39" s="79">
        <v>1130505</v>
      </c>
      <c r="K39" s="78">
        <v>0.27341787765299425</v>
      </c>
      <c r="L39" s="77">
        <v>4134715</v>
      </c>
      <c r="O39" s="20"/>
      <c r="P39" s="20"/>
      <c r="Q39" s="20"/>
      <c r="R39" s="20"/>
      <c r="S39" s="20"/>
      <c r="T39" s="20"/>
    </row>
    <row r="40" spans="1:20" x14ac:dyDescent="0.2">
      <c r="A40" s="82" t="s">
        <v>141</v>
      </c>
      <c r="B40" s="81">
        <v>96530</v>
      </c>
      <c r="C40" s="54">
        <v>0.16174462345322174</v>
      </c>
      <c r="D40" s="81">
        <v>161461</v>
      </c>
      <c r="E40" s="54">
        <v>0.27054230443779792</v>
      </c>
      <c r="F40" s="81">
        <v>7672</v>
      </c>
      <c r="G40" s="54">
        <v>1.2855120181633867E-2</v>
      </c>
      <c r="H40" s="81">
        <v>249760</v>
      </c>
      <c r="I40" s="54">
        <v>0.41849515335829962</v>
      </c>
      <c r="J40" s="81">
        <v>81382</v>
      </c>
      <c r="K40" s="54">
        <v>0.13636279856904684</v>
      </c>
      <c r="L40" s="15">
        <v>596805</v>
      </c>
      <c r="O40" s="20"/>
      <c r="P40" s="20"/>
      <c r="Q40" s="20"/>
      <c r="R40" s="20"/>
      <c r="S40" s="20"/>
      <c r="T40" s="20"/>
    </row>
    <row r="41" spans="1:20" x14ac:dyDescent="0.2">
      <c r="A41" s="85" t="s">
        <v>168</v>
      </c>
      <c r="B41" s="84">
        <v>343143</v>
      </c>
      <c r="C41" s="78">
        <v>0.31538762725137037</v>
      </c>
      <c r="D41" s="84">
        <v>399158</v>
      </c>
      <c r="E41" s="78">
        <v>0.36687181297127586</v>
      </c>
      <c r="F41" s="84">
        <v>87776</v>
      </c>
      <c r="G41" s="78">
        <v>8.0676173984654473E-2</v>
      </c>
      <c r="H41" s="84">
        <v>119049</v>
      </c>
      <c r="I41" s="78">
        <v>0.10941963448663791</v>
      </c>
      <c r="J41" s="84">
        <v>138878</v>
      </c>
      <c r="K41" s="78">
        <v>0.12764475130606137</v>
      </c>
      <c r="L41" s="83">
        <v>1088004</v>
      </c>
      <c r="O41" s="20"/>
      <c r="P41" s="20"/>
      <c r="Q41" s="20"/>
      <c r="R41" s="20"/>
      <c r="S41" s="20"/>
      <c r="T41" s="20"/>
    </row>
    <row r="42" spans="1:20" x14ac:dyDescent="0.2">
      <c r="A42" s="82" t="s">
        <v>132</v>
      </c>
      <c r="B42" s="81">
        <v>2847</v>
      </c>
      <c r="C42" s="54">
        <v>6.7721378975687382E-3</v>
      </c>
      <c r="D42" s="81">
        <v>163095</v>
      </c>
      <c r="E42" s="54">
        <v>0.38795287334175388</v>
      </c>
      <c r="F42" s="81">
        <v>86925</v>
      </c>
      <c r="G42" s="54">
        <v>0.2067678562508474</v>
      </c>
      <c r="H42" s="81">
        <v>141453</v>
      </c>
      <c r="I42" s="54">
        <v>0.33647320759564131</v>
      </c>
      <c r="J42" s="81">
        <v>26079</v>
      </c>
      <c r="K42" s="54">
        <v>6.2033924914188666E-2</v>
      </c>
      <c r="L42" s="15">
        <v>420399</v>
      </c>
      <c r="O42" s="20"/>
      <c r="P42" s="20"/>
      <c r="Q42" s="20"/>
      <c r="R42" s="20"/>
      <c r="S42" s="20"/>
      <c r="T42" s="20"/>
    </row>
    <row r="43" spans="1:20" x14ac:dyDescent="0.2">
      <c r="A43" s="80" t="s">
        <v>170</v>
      </c>
      <c r="B43" s="79">
        <v>5334</v>
      </c>
      <c r="C43" s="78">
        <v>1.1889238834613867E-2</v>
      </c>
      <c r="D43" s="79">
        <v>122290</v>
      </c>
      <c r="E43" s="78">
        <v>0.27257874336050431</v>
      </c>
      <c r="F43" s="79">
        <v>5233</v>
      </c>
      <c r="G43" s="78">
        <v>1.1664114514723354E-2</v>
      </c>
      <c r="H43" s="79">
        <v>219724</v>
      </c>
      <c r="I43" s="78">
        <v>0.48975461449131935</v>
      </c>
      <c r="J43" s="79">
        <v>96060</v>
      </c>
      <c r="K43" s="78">
        <v>0.21411328879883917</v>
      </c>
      <c r="L43" s="77">
        <v>448641</v>
      </c>
      <c r="O43" s="20"/>
      <c r="P43" s="20"/>
      <c r="Q43" s="20"/>
      <c r="R43" s="20"/>
      <c r="S43" s="20"/>
      <c r="T43" s="20"/>
    </row>
    <row r="44" spans="1:20" x14ac:dyDescent="0.2">
      <c r="A44" s="82" t="s">
        <v>133</v>
      </c>
      <c r="B44" s="81">
        <v>22208</v>
      </c>
      <c r="C44" s="54">
        <v>0.29175370144116447</v>
      </c>
      <c r="D44" s="81">
        <v>15879</v>
      </c>
      <c r="E44" s="54">
        <v>0.20860757498127933</v>
      </c>
      <c r="F44" s="81">
        <v>4051</v>
      </c>
      <c r="G44" s="54">
        <v>5.3219301357085615E-2</v>
      </c>
      <c r="H44" s="81">
        <v>19391</v>
      </c>
      <c r="I44" s="54">
        <v>0.25474585845846637</v>
      </c>
      <c r="J44" s="81">
        <v>14590</v>
      </c>
      <c r="K44" s="54">
        <v>0.19167356376200423</v>
      </c>
      <c r="L44" s="15">
        <v>76119</v>
      </c>
      <c r="O44" s="20"/>
      <c r="P44" s="20"/>
      <c r="R44" s="20"/>
      <c r="S44" s="20"/>
      <c r="T44" s="20"/>
    </row>
    <row r="45" spans="1:20" x14ac:dyDescent="0.2">
      <c r="A45" s="85" t="s">
        <v>146</v>
      </c>
      <c r="B45" s="84">
        <v>27834</v>
      </c>
      <c r="C45" s="78">
        <v>0.10719113325913573</v>
      </c>
      <c r="D45" s="84">
        <v>65818</v>
      </c>
      <c r="E45" s="78">
        <v>0.25347079143672474</v>
      </c>
      <c r="F45" s="84">
        <v>10782</v>
      </c>
      <c r="G45" s="78">
        <v>4.152241139613428E-2</v>
      </c>
      <c r="H45" s="84">
        <v>88367</v>
      </c>
      <c r="I45" s="78">
        <v>0.34030893413487273</v>
      </c>
      <c r="J45" s="84">
        <v>66866</v>
      </c>
      <c r="K45" s="78">
        <v>0.25750672977313249</v>
      </c>
      <c r="L45" s="83">
        <v>259667</v>
      </c>
      <c r="O45" s="20"/>
      <c r="P45" s="20"/>
      <c r="R45" s="20"/>
      <c r="S45" s="20"/>
      <c r="T45" s="20"/>
    </row>
    <row r="46" spans="1:20" x14ac:dyDescent="0.2">
      <c r="A46" s="82" t="s">
        <v>143</v>
      </c>
      <c r="B46" s="81">
        <v>29158</v>
      </c>
      <c r="C46" s="54">
        <v>0.12287244577607531</v>
      </c>
      <c r="D46" s="81">
        <v>83815</v>
      </c>
      <c r="E46" s="54">
        <v>0.35319823179647963</v>
      </c>
      <c r="F46" s="81">
        <v>3073</v>
      </c>
      <c r="G46" s="54">
        <v>1.2949688794494802E-2</v>
      </c>
      <c r="H46" s="81">
        <v>56313</v>
      </c>
      <c r="I46" s="54">
        <v>0.23730420601509464</v>
      </c>
      <c r="J46" s="81">
        <v>64944</v>
      </c>
      <c r="K46" s="54">
        <v>0.27367542761785563</v>
      </c>
      <c r="L46" s="15">
        <v>237303</v>
      </c>
      <c r="O46" s="20"/>
      <c r="P46" s="20"/>
      <c r="Q46" s="20"/>
      <c r="R46" s="20"/>
      <c r="S46" s="20"/>
      <c r="T46" s="20"/>
    </row>
    <row r="47" spans="1:20" x14ac:dyDescent="0.2">
      <c r="A47" s="80" t="s">
        <v>172</v>
      </c>
      <c r="B47" s="79">
        <v>376077</v>
      </c>
      <c r="C47" s="78">
        <v>0.19625449831756661</v>
      </c>
      <c r="D47" s="79">
        <v>463756</v>
      </c>
      <c r="E47" s="78">
        <v>0.2420094850835372</v>
      </c>
      <c r="F47" s="79">
        <v>19503</v>
      </c>
      <c r="G47" s="78">
        <v>1.017757395609809E-2</v>
      </c>
      <c r="H47" s="79">
        <v>599690</v>
      </c>
      <c r="I47" s="78">
        <v>0.31294617883056269</v>
      </c>
      <c r="J47" s="79">
        <v>457246</v>
      </c>
      <c r="K47" s="78">
        <v>0.23861226381223544</v>
      </c>
      <c r="L47" s="77">
        <v>1916272</v>
      </c>
      <c r="O47" s="20"/>
      <c r="P47" s="20"/>
      <c r="Q47" s="20"/>
      <c r="R47" s="20"/>
      <c r="S47" s="20"/>
      <c r="T47" s="20"/>
    </row>
    <row r="48" spans="1:20" x14ac:dyDescent="0.2">
      <c r="A48" s="82" t="s">
        <v>145</v>
      </c>
      <c r="B48" s="81">
        <v>8490</v>
      </c>
      <c r="C48" s="54">
        <v>4.3506779678388043E-2</v>
      </c>
      <c r="D48" s="81">
        <v>51802</v>
      </c>
      <c r="E48" s="54">
        <v>0.26545797419315165</v>
      </c>
      <c r="F48" s="81">
        <v>6243</v>
      </c>
      <c r="G48" s="54">
        <v>3.1992087812977216E-2</v>
      </c>
      <c r="H48" s="81">
        <v>69112</v>
      </c>
      <c r="I48" s="54">
        <v>0.35416260979184389</v>
      </c>
      <c r="J48" s="81">
        <v>59496</v>
      </c>
      <c r="K48" s="54">
        <v>0.30488567299709957</v>
      </c>
      <c r="L48" s="15">
        <v>195142</v>
      </c>
      <c r="O48" s="20"/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17311</v>
      </c>
      <c r="C49" s="78">
        <v>0.10347032946014441</v>
      </c>
      <c r="D49" s="84">
        <v>33110</v>
      </c>
      <c r="E49" s="78">
        <v>0.19790321809400852</v>
      </c>
      <c r="F49" s="84">
        <v>33815</v>
      </c>
      <c r="G49" s="78">
        <v>0.20211710419356382</v>
      </c>
      <c r="H49" s="84">
        <v>73525</v>
      </c>
      <c r="I49" s="78">
        <v>0.43946946875149429</v>
      </c>
      <c r="J49" s="84">
        <v>9543</v>
      </c>
      <c r="K49" s="78">
        <v>5.7039879500788981E-2</v>
      </c>
      <c r="L49" s="83">
        <v>167304</v>
      </c>
      <c r="O49" s="20"/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16034</v>
      </c>
      <c r="C50" s="54">
        <v>0.12065345804519426</v>
      </c>
      <c r="D50" s="81">
        <v>48909</v>
      </c>
      <c r="E50" s="54">
        <v>0.36803292874718757</v>
      </c>
      <c r="F50" s="81">
        <v>5808</v>
      </c>
      <c r="G50" s="54">
        <v>4.3704333561587143E-2</v>
      </c>
      <c r="H50" s="81">
        <v>43612</v>
      </c>
      <c r="I50" s="54">
        <v>0.32817379395453483</v>
      </c>
      <c r="J50" s="81">
        <v>18530</v>
      </c>
      <c r="K50" s="54">
        <v>0.13943548569149616</v>
      </c>
      <c r="L50" s="15">
        <v>132893</v>
      </c>
      <c r="O50" s="20"/>
      <c r="P50" s="20"/>
      <c r="Q50" s="20"/>
      <c r="R50" s="20"/>
      <c r="S50" s="20"/>
      <c r="T50" s="20"/>
    </row>
    <row r="51" spans="1:20" x14ac:dyDescent="0.2">
      <c r="A51" s="80" t="s">
        <v>169</v>
      </c>
      <c r="B51" s="79">
        <v>103657</v>
      </c>
      <c r="C51" s="78">
        <v>0.32084301884690025</v>
      </c>
      <c r="D51" s="79">
        <v>101889</v>
      </c>
      <c r="E51" s="78">
        <v>0.31537063919746688</v>
      </c>
      <c r="F51" s="79">
        <v>1309</v>
      </c>
      <c r="G51" s="78">
        <v>4.0516657019843564E-3</v>
      </c>
      <c r="H51" s="79">
        <v>52445</v>
      </c>
      <c r="I51" s="78">
        <v>0.16232972325482781</v>
      </c>
      <c r="J51" s="79">
        <v>63777</v>
      </c>
      <c r="K51" s="78">
        <v>0.19740495299882072</v>
      </c>
      <c r="L51" s="77">
        <v>323077</v>
      </c>
      <c r="O51" s="20"/>
      <c r="P51" s="20"/>
      <c r="Q51" s="20"/>
      <c r="R51" s="20"/>
      <c r="S51" s="20"/>
      <c r="T51" s="20"/>
    </row>
    <row r="52" spans="1:20" x14ac:dyDescent="0.2">
      <c r="A52" s="82" t="s">
        <v>128</v>
      </c>
      <c r="B52" s="81">
        <v>60992</v>
      </c>
      <c r="C52" s="54">
        <v>0.44128670033426426</v>
      </c>
      <c r="D52" s="81">
        <v>32848</v>
      </c>
      <c r="E52" s="54">
        <v>0.2376604396081439</v>
      </c>
      <c r="F52" s="81">
        <v>2725</v>
      </c>
      <c r="G52" s="54">
        <v>1.9715803030083783E-2</v>
      </c>
      <c r="H52" s="81">
        <v>25842</v>
      </c>
      <c r="I52" s="54">
        <v>0.18697092913887162</v>
      </c>
      <c r="J52" s="81">
        <v>15806</v>
      </c>
      <c r="K52" s="54">
        <v>0.1143588927315612</v>
      </c>
      <c r="L52" s="15">
        <v>138214</v>
      </c>
      <c r="O52" s="20"/>
      <c r="P52" s="20"/>
      <c r="Q52" s="20"/>
      <c r="R52" s="20"/>
      <c r="S52" s="20"/>
      <c r="T52" s="21"/>
    </row>
    <row r="53" spans="1:20" x14ac:dyDescent="0.2">
      <c r="A53" s="85" t="s">
        <v>129</v>
      </c>
      <c r="B53" s="84">
        <v>30941</v>
      </c>
      <c r="C53" s="78">
        <v>0.65487755836349393</v>
      </c>
      <c r="D53" s="84">
        <v>8483</v>
      </c>
      <c r="E53" s="78">
        <v>0.17954579126717041</v>
      </c>
      <c r="F53" s="84">
        <v>4158</v>
      </c>
      <c r="G53" s="78">
        <v>8.800558765635913E-2</v>
      </c>
      <c r="H53" s="84">
        <v>3351</v>
      </c>
      <c r="I53" s="78">
        <v>7.0925138104006608E-2</v>
      </c>
      <c r="J53" s="84">
        <v>314</v>
      </c>
      <c r="K53" s="78">
        <v>6.6459246089698816E-3</v>
      </c>
      <c r="L53" s="83">
        <v>47247</v>
      </c>
      <c r="O53" s="20"/>
      <c r="P53" s="20"/>
      <c r="Q53" s="20"/>
      <c r="R53" s="20"/>
      <c r="S53" s="21"/>
      <c r="T53" s="20"/>
    </row>
    <row r="54" spans="1:20" x14ac:dyDescent="0.2">
      <c r="A54" s="82" t="s">
        <v>136</v>
      </c>
      <c r="B54" s="81">
        <v>1585</v>
      </c>
      <c r="C54" s="54">
        <v>2.4170428205441016E-2</v>
      </c>
      <c r="D54" s="81">
        <v>19891</v>
      </c>
      <c r="E54" s="54">
        <v>0.30332743686714653</v>
      </c>
      <c r="F54" s="81">
        <v>16344</v>
      </c>
      <c r="G54" s="54">
        <v>0.24923752592411857</v>
      </c>
      <c r="H54" s="81">
        <v>21139</v>
      </c>
      <c r="I54" s="54">
        <v>0.32235878980114674</v>
      </c>
      <c r="J54" s="81">
        <v>6617</v>
      </c>
      <c r="K54" s="54">
        <v>0.10090581920214713</v>
      </c>
      <c r="L54" s="15">
        <v>65576</v>
      </c>
      <c r="O54" s="20"/>
      <c r="P54" s="20"/>
      <c r="Q54" s="20"/>
      <c r="R54" s="20"/>
      <c r="S54" s="20"/>
      <c r="T54" s="20"/>
    </row>
    <row r="55" spans="1:20" x14ac:dyDescent="0.2">
      <c r="A55" s="80" t="s">
        <v>144</v>
      </c>
      <c r="B55" s="79">
        <v>4211</v>
      </c>
      <c r="C55" s="78">
        <v>1.9767540112474533E-2</v>
      </c>
      <c r="D55" s="79">
        <v>118531</v>
      </c>
      <c r="E55" s="78">
        <v>0.55641564879404393</v>
      </c>
      <c r="F55" s="79">
        <v>425</v>
      </c>
      <c r="G55" s="78">
        <v>1.9950616356688854E-3</v>
      </c>
      <c r="H55" s="79">
        <v>26980</v>
      </c>
      <c r="I55" s="78">
        <v>0.126651206894933</v>
      </c>
      <c r="J55" s="79">
        <v>62879</v>
      </c>
      <c r="K55" s="78">
        <v>0.29517054256287967</v>
      </c>
      <c r="L55" s="77">
        <v>213026</v>
      </c>
      <c r="O55" s="20"/>
      <c r="P55" s="20"/>
      <c r="Q55" s="20"/>
      <c r="R55" s="20"/>
      <c r="S55" s="20"/>
      <c r="T55" s="20"/>
    </row>
    <row r="56" spans="1:20" x14ac:dyDescent="0.2">
      <c r="A56" s="82" t="s">
        <v>137</v>
      </c>
      <c r="B56" s="81">
        <v>18250</v>
      </c>
      <c r="C56" s="54">
        <v>0.15985494805809086</v>
      </c>
      <c r="D56" s="81">
        <v>26152</v>
      </c>
      <c r="E56" s="54">
        <v>0.22906995077343517</v>
      </c>
      <c r="F56" s="81">
        <v>825</v>
      </c>
      <c r="G56" s="54">
        <v>7.2263195697493121E-3</v>
      </c>
      <c r="H56" s="81">
        <v>42157</v>
      </c>
      <c r="I56" s="54">
        <v>0.36926055042657185</v>
      </c>
      <c r="J56" s="81">
        <v>26781</v>
      </c>
      <c r="K56" s="54">
        <v>0.23457947199691678</v>
      </c>
      <c r="L56" s="15">
        <v>114166</v>
      </c>
      <c r="O56" s="20"/>
      <c r="P56" s="21"/>
      <c r="Q56" s="20"/>
      <c r="R56" s="20"/>
      <c r="S56" s="20"/>
    </row>
    <row r="57" spans="1:20" x14ac:dyDescent="0.2">
      <c r="A57" s="85" t="s">
        <v>138</v>
      </c>
      <c r="B57" s="84">
        <v>9445</v>
      </c>
      <c r="C57" s="78">
        <v>0.10854824621891233</v>
      </c>
      <c r="D57" s="84">
        <v>41597</v>
      </c>
      <c r="E57" s="78">
        <v>0.4780604974026571</v>
      </c>
      <c r="F57" s="84">
        <v>1458</v>
      </c>
      <c r="G57" s="78">
        <v>1.6756309474555232E-2</v>
      </c>
      <c r="H57" s="84">
        <v>21035</v>
      </c>
      <c r="I57" s="78">
        <v>0.24174826460718063</v>
      </c>
      <c r="J57" s="84">
        <v>13478</v>
      </c>
      <c r="K57" s="78">
        <v>0.15489817496437272</v>
      </c>
      <c r="L57" s="83">
        <v>87012</v>
      </c>
      <c r="O57" s="20"/>
      <c r="P57" s="20"/>
      <c r="Q57" s="20"/>
      <c r="R57" s="20"/>
      <c r="S57" s="20"/>
      <c r="T57" s="20"/>
    </row>
    <row r="58" spans="1:20" x14ac:dyDescent="0.2">
      <c r="A58" s="82" t="s">
        <v>139</v>
      </c>
      <c r="B58" s="81">
        <v>10329</v>
      </c>
      <c r="C58" s="54">
        <v>5.0426444957599605E-2</v>
      </c>
      <c r="D58" s="81">
        <v>91151</v>
      </c>
      <c r="E58" s="54">
        <v>0.44500153783814134</v>
      </c>
      <c r="F58" s="81">
        <v>4887</v>
      </c>
      <c r="G58" s="54">
        <v>2.3858460306688863E-2</v>
      </c>
      <c r="H58" s="81">
        <v>60490</v>
      </c>
      <c r="I58" s="54">
        <v>0.29531374339095751</v>
      </c>
      <c r="J58" s="81">
        <v>37976</v>
      </c>
      <c r="K58" s="54">
        <v>0.18539981350661269</v>
      </c>
      <c r="L58" s="15">
        <v>204833</v>
      </c>
      <c r="O58" s="20"/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74902</v>
      </c>
      <c r="C59" s="78">
        <v>0.29593719503281296</v>
      </c>
      <c r="D59" s="79">
        <v>67675</v>
      </c>
      <c r="E59" s="78">
        <v>0.26738337659669459</v>
      </c>
      <c r="F59" s="79">
        <v>36802</v>
      </c>
      <c r="G59" s="78">
        <v>0.14540440377556785</v>
      </c>
      <c r="H59" s="79">
        <v>46733</v>
      </c>
      <c r="I59" s="78">
        <v>0.18464170429986448</v>
      </c>
      <c r="J59" s="79">
        <v>26988</v>
      </c>
      <c r="K59" s="78">
        <v>0.10662936930316357</v>
      </c>
      <c r="L59" s="77">
        <v>253101</v>
      </c>
      <c r="Q59" s="20"/>
      <c r="T59" s="21"/>
    </row>
    <row r="60" spans="1:20" x14ac:dyDescent="0.2">
      <c r="A60" s="74" t="s">
        <v>167</v>
      </c>
      <c r="B60" s="73">
        <v>1900436</v>
      </c>
      <c r="C60" s="72">
        <v>0.15693179219829911</v>
      </c>
      <c r="D60" s="73">
        <v>3074050</v>
      </c>
      <c r="E60" s="72">
        <v>0.25384499967753787</v>
      </c>
      <c r="F60" s="73">
        <v>971556</v>
      </c>
      <c r="G60" s="72">
        <v>8.0227918383471306E-2</v>
      </c>
      <c r="H60" s="73">
        <v>3659008</v>
      </c>
      <c r="I60" s="72">
        <v>0.30214891904169044</v>
      </c>
      <c r="J60" s="73">
        <v>2504900</v>
      </c>
      <c r="K60" s="72">
        <v>0.2068464532757322</v>
      </c>
      <c r="L60" s="71">
        <v>12109949</v>
      </c>
    </row>
    <row r="61" spans="1:20" x14ac:dyDescent="0.2">
      <c r="A61" s="3" t="s">
        <v>24</v>
      </c>
    </row>
    <row r="62" spans="1:20" x14ac:dyDescent="0.2">
      <c r="A62" s="3" t="s">
        <v>348</v>
      </c>
    </row>
    <row r="64" spans="1:20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2" spans="2:8" x14ac:dyDescent="0.2">
      <c r="C72" s="25"/>
      <c r="E72" s="25"/>
    </row>
    <row r="73" spans="2:8" x14ac:dyDescent="0.2">
      <c r="C73" s="25"/>
      <c r="D73" s="25"/>
      <c r="E73" s="25"/>
      <c r="F73" s="20"/>
      <c r="G73" s="21"/>
      <c r="H73" s="21"/>
    </row>
    <row r="75" spans="2:8" x14ac:dyDescent="0.2">
      <c r="E75" s="25"/>
      <c r="H75" s="21"/>
    </row>
  </sheetData>
  <mergeCells count="30"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B19:C19"/>
    <mergeCell ref="D19:E19"/>
    <mergeCell ref="A19:A20"/>
    <mergeCell ref="L35:L36"/>
    <mergeCell ref="J27:K27"/>
    <mergeCell ref="L27:L28"/>
    <mergeCell ref="J35:K35"/>
    <mergeCell ref="F27:G27"/>
    <mergeCell ref="H35:I35"/>
    <mergeCell ref="H27:I27"/>
    <mergeCell ref="B35:C35"/>
    <mergeCell ref="D35:E35"/>
    <mergeCell ref="A35:A36"/>
    <mergeCell ref="F35:G35"/>
    <mergeCell ref="A27:A28"/>
    <mergeCell ref="D27:E27"/>
    <mergeCell ref="B27:C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H62"/>
  <sheetViews>
    <sheetView showGridLines="0" zoomScale="80" zoomScaleNormal="80" workbookViewId="0">
      <selection activeCell="B26" sqref="A26:XFD33"/>
    </sheetView>
  </sheetViews>
  <sheetFormatPr baseColWidth="10" defaultRowHeight="12" x14ac:dyDescent="0.2"/>
  <cols>
    <col min="1" max="1" width="24" style="147" customWidth="1"/>
    <col min="2" max="2" width="19.42578125" style="147" customWidth="1"/>
    <col min="3" max="3" width="13" style="147" customWidth="1"/>
    <col min="4" max="4" width="14.140625" style="147" customWidth="1"/>
    <col min="5" max="5" width="12.140625" style="147" customWidth="1"/>
    <col min="6" max="6" width="13.140625" style="147" bestFit="1" customWidth="1"/>
    <col min="7" max="16384" width="11.42578125" style="147"/>
  </cols>
  <sheetData>
    <row r="6" spans="1:8" s="145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</row>
    <row r="7" spans="1:8" ht="15" customHeight="1" x14ac:dyDescent="0.2">
      <c r="A7" s="308" t="s">
        <v>66</v>
      </c>
      <c r="B7" s="308"/>
      <c r="C7" s="308"/>
      <c r="D7" s="308"/>
      <c r="E7" s="308"/>
      <c r="F7" s="308"/>
      <c r="G7" s="308"/>
      <c r="H7" s="308"/>
    </row>
    <row r="8" spans="1:8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</row>
    <row r="9" spans="1:8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</row>
    <row r="10" spans="1:8" ht="15" customHeight="1" x14ac:dyDescent="0.2">
      <c r="A10" s="582" t="s">
        <v>347</v>
      </c>
      <c r="B10" s="309"/>
      <c r="C10" s="309"/>
      <c r="D10" s="309"/>
      <c r="E10" s="309"/>
      <c r="F10" s="308"/>
      <c r="G10" s="308"/>
      <c r="H10" s="308"/>
    </row>
    <row r="11" spans="1:8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</row>
    <row r="12" spans="1:8" ht="27.95" customHeight="1" x14ac:dyDescent="0.2">
      <c r="A12" s="668"/>
      <c r="B12" s="636" t="s">
        <v>37</v>
      </c>
      <c r="C12" s="637"/>
      <c r="D12" s="636" t="s">
        <v>36</v>
      </c>
      <c r="E12" s="637"/>
      <c r="F12" s="672" t="s">
        <v>183</v>
      </c>
      <c r="G12" s="673"/>
      <c r="H12" s="674" t="s">
        <v>11</v>
      </c>
    </row>
    <row r="13" spans="1:8" ht="17.25" customHeight="1" x14ac:dyDescent="0.2">
      <c r="A13" s="669"/>
      <c r="B13" s="149" t="s">
        <v>23</v>
      </c>
      <c r="C13" s="150" t="s">
        <v>12</v>
      </c>
      <c r="D13" s="149" t="s">
        <v>23</v>
      </c>
      <c r="E13" s="150" t="s">
        <v>12</v>
      </c>
      <c r="F13" s="149" t="s">
        <v>23</v>
      </c>
      <c r="G13" s="150" t="s">
        <v>12</v>
      </c>
      <c r="H13" s="674"/>
    </row>
    <row r="14" spans="1:8" ht="24" x14ac:dyDescent="0.2">
      <c r="A14" s="151" t="s">
        <v>3</v>
      </c>
      <c r="B14" s="274">
        <v>162736</v>
      </c>
      <c r="C14" s="273">
        <v>1.444370659081981E-2</v>
      </c>
      <c r="D14" s="274">
        <v>329184</v>
      </c>
      <c r="E14" s="273">
        <v>2.9216873404731766E-2</v>
      </c>
      <c r="F14" s="274">
        <v>10774994</v>
      </c>
      <c r="G14" s="273">
        <v>0.95633942000444838</v>
      </c>
      <c r="H14" s="152">
        <v>11266914</v>
      </c>
    </row>
    <row r="15" spans="1:8" x14ac:dyDescent="0.2">
      <c r="A15" s="153" t="s">
        <v>4</v>
      </c>
      <c r="B15" s="275">
        <v>69409</v>
      </c>
      <c r="C15" s="154">
        <v>1.4092717243350887E-2</v>
      </c>
      <c r="D15" s="275">
        <v>163312</v>
      </c>
      <c r="E15" s="154">
        <v>3.3158665856677379E-2</v>
      </c>
      <c r="F15" s="275">
        <v>4692448</v>
      </c>
      <c r="G15" s="154">
        <v>0.95274881993873106</v>
      </c>
      <c r="H15" s="155">
        <v>4925168</v>
      </c>
    </row>
    <row r="16" spans="1:8" x14ac:dyDescent="0.2">
      <c r="A16" s="156" t="s">
        <v>5</v>
      </c>
      <c r="B16" s="277">
        <v>93327</v>
      </c>
      <c r="C16" s="276">
        <v>1.4716294219289135E-2</v>
      </c>
      <c r="D16" s="277">
        <v>165873</v>
      </c>
      <c r="E16" s="276">
        <v>2.6155730614250396E-2</v>
      </c>
      <c r="F16" s="277">
        <v>6082547</v>
      </c>
      <c r="G16" s="276">
        <v>0.95912813285174148</v>
      </c>
      <c r="H16" s="157">
        <v>6341746</v>
      </c>
    </row>
    <row r="17" spans="1:8" x14ac:dyDescent="0.2">
      <c r="A17" s="147" t="s">
        <v>24</v>
      </c>
      <c r="B17" s="278"/>
      <c r="C17" s="278"/>
      <c r="D17" s="278"/>
      <c r="E17" s="278"/>
      <c r="F17" s="278"/>
      <c r="G17" s="278"/>
    </row>
    <row r="18" spans="1:8" x14ac:dyDescent="0.2">
      <c r="B18" s="278"/>
      <c r="C18" s="278"/>
      <c r="D18" s="278"/>
      <c r="E18" s="278"/>
      <c r="F18" s="278"/>
      <c r="G18" s="278"/>
    </row>
    <row r="19" spans="1:8" ht="24" customHeight="1" x14ac:dyDescent="0.2">
      <c r="A19" s="658" t="s">
        <v>14</v>
      </c>
      <c r="B19" s="636" t="s">
        <v>37</v>
      </c>
      <c r="C19" s="637"/>
      <c r="D19" s="636" t="s">
        <v>36</v>
      </c>
      <c r="E19" s="637"/>
      <c r="F19" s="672" t="s">
        <v>183</v>
      </c>
      <c r="G19" s="673"/>
      <c r="H19" s="674" t="s">
        <v>11</v>
      </c>
    </row>
    <row r="20" spans="1:8" x14ac:dyDescent="0.2">
      <c r="A20" s="659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74"/>
    </row>
    <row r="21" spans="1:8" x14ac:dyDescent="0.2">
      <c r="A21" s="158" t="s">
        <v>15</v>
      </c>
      <c r="B21" s="279">
        <v>6215</v>
      </c>
      <c r="C21" s="273">
        <v>1.8444270998720921E-2</v>
      </c>
      <c r="D21" s="279">
        <v>5784</v>
      </c>
      <c r="E21" s="273">
        <v>1.7165191223910185E-2</v>
      </c>
      <c r="F21" s="279">
        <v>324961</v>
      </c>
      <c r="G21" s="273">
        <v>0.96438757007487519</v>
      </c>
      <c r="H21" s="159">
        <v>336961</v>
      </c>
    </row>
    <row r="22" spans="1:8" x14ac:dyDescent="0.2">
      <c r="A22" s="153" t="s">
        <v>16</v>
      </c>
      <c r="B22" s="275">
        <v>133679</v>
      </c>
      <c r="C22" s="154">
        <v>1.9327572416768499E-2</v>
      </c>
      <c r="D22" s="275">
        <v>181525</v>
      </c>
      <c r="E22" s="154">
        <v>2.624524108464233E-2</v>
      </c>
      <c r="F22" s="275">
        <v>6601288</v>
      </c>
      <c r="G22" s="154">
        <v>0.95442718649858915</v>
      </c>
      <c r="H22" s="155">
        <v>6916492</v>
      </c>
    </row>
    <row r="23" spans="1:8" x14ac:dyDescent="0.2">
      <c r="A23" s="156" t="s">
        <v>17</v>
      </c>
      <c r="B23" s="277">
        <v>22841</v>
      </c>
      <c r="C23" s="276">
        <v>5.696947627290277E-3</v>
      </c>
      <c r="D23" s="277">
        <v>141876</v>
      </c>
      <c r="E23" s="276">
        <v>3.5386372819466543E-2</v>
      </c>
      <c r="F23" s="277">
        <v>3844624</v>
      </c>
      <c r="G23" s="276">
        <v>0.95891692897085301</v>
      </c>
      <c r="H23" s="157">
        <v>4009340</v>
      </c>
    </row>
    <row r="24" spans="1:8" x14ac:dyDescent="0.2">
      <c r="A24" s="147" t="s">
        <v>24</v>
      </c>
    </row>
    <row r="27" spans="1:8" ht="24.95" customHeight="1" x14ac:dyDescent="0.2">
      <c r="A27" s="658" t="s">
        <v>18</v>
      </c>
      <c r="B27" s="636" t="s">
        <v>37</v>
      </c>
      <c r="C27" s="637"/>
      <c r="D27" s="636" t="s">
        <v>36</v>
      </c>
      <c r="E27" s="637"/>
      <c r="F27" s="672" t="s">
        <v>183</v>
      </c>
      <c r="G27" s="673"/>
      <c r="H27" s="674" t="s">
        <v>11</v>
      </c>
    </row>
    <row r="28" spans="1:8" x14ac:dyDescent="0.2">
      <c r="A28" s="659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74"/>
    </row>
    <row r="29" spans="1:8" x14ac:dyDescent="0.2">
      <c r="A29" s="158" t="s">
        <v>19</v>
      </c>
      <c r="B29" s="279">
        <v>13359</v>
      </c>
      <c r="C29" s="160">
        <v>1.2280208264389879E-2</v>
      </c>
      <c r="D29" s="279">
        <v>34463</v>
      </c>
      <c r="E29" s="160">
        <v>3.167997734977681E-2</v>
      </c>
      <c r="F29" s="279">
        <v>1040026</v>
      </c>
      <c r="G29" s="160">
        <v>0.9560398143858333</v>
      </c>
      <c r="H29" s="161">
        <v>1087848</v>
      </c>
    </row>
    <row r="30" spans="1:8" x14ac:dyDescent="0.2">
      <c r="A30" s="153" t="s">
        <v>20</v>
      </c>
      <c r="B30" s="275">
        <v>22144</v>
      </c>
      <c r="C30" s="154">
        <v>8.95326383340719E-3</v>
      </c>
      <c r="D30" s="275">
        <v>71569</v>
      </c>
      <c r="E30" s="154">
        <v>2.8936783746979729E-2</v>
      </c>
      <c r="F30" s="275">
        <v>2379575</v>
      </c>
      <c r="G30" s="154">
        <v>0.96210995241961306</v>
      </c>
      <c r="H30" s="162">
        <v>2473288</v>
      </c>
    </row>
    <row r="31" spans="1:8" x14ac:dyDescent="0.2">
      <c r="A31" s="163" t="s">
        <v>21</v>
      </c>
      <c r="B31" s="164">
        <v>47929</v>
      </c>
      <c r="C31" s="280">
        <v>1.6082758305963327E-2</v>
      </c>
      <c r="D31" s="164">
        <v>94748</v>
      </c>
      <c r="E31" s="280">
        <v>3.1793051888698146E-2</v>
      </c>
      <c r="F31" s="164">
        <v>2837472</v>
      </c>
      <c r="G31" s="280">
        <v>0.95212452535914327</v>
      </c>
      <c r="H31" s="161">
        <v>2980148</v>
      </c>
    </row>
    <row r="32" spans="1:8" x14ac:dyDescent="0.2">
      <c r="A32" s="165" t="s">
        <v>22</v>
      </c>
      <c r="B32" s="281">
        <v>79304</v>
      </c>
      <c r="C32" s="282">
        <v>1.6781677786877093E-2</v>
      </c>
      <c r="D32" s="281">
        <v>128405</v>
      </c>
      <c r="E32" s="282">
        <v>2.7172038437203082E-2</v>
      </c>
      <c r="F32" s="281">
        <v>4517921</v>
      </c>
      <c r="G32" s="282">
        <v>0.95604628377591983</v>
      </c>
      <c r="H32" s="166">
        <v>4725630</v>
      </c>
    </row>
    <row r="33" spans="1:8" x14ac:dyDescent="0.2">
      <c r="A33" s="147" t="s">
        <v>24</v>
      </c>
    </row>
    <row r="35" spans="1:8" x14ac:dyDescent="0.2">
      <c r="A35" s="658" t="s">
        <v>149</v>
      </c>
      <c r="B35" s="636" t="s">
        <v>37</v>
      </c>
      <c r="C35" s="637"/>
      <c r="D35" s="636" t="s">
        <v>36</v>
      </c>
      <c r="E35" s="637"/>
      <c r="F35" s="672" t="s">
        <v>183</v>
      </c>
      <c r="G35" s="673"/>
      <c r="H35" s="674" t="s">
        <v>11</v>
      </c>
    </row>
    <row r="36" spans="1:8" x14ac:dyDescent="0.2">
      <c r="A36" s="659"/>
      <c r="B36" s="149" t="s">
        <v>23</v>
      </c>
      <c r="C36" s="150" t="s">
        <v>12</v>
      </c>
      <c r="D36" s="149" t="s">
        <v>23</v>
      </c>
      <c r="E36" s="150" t="s">
        <v>12</v>
      </c>
      <c r="F36" s="149" t="s">
        <v>23</v>
      </c>
      <c r="G36" s="150" t="s">
        <v>12</v>
      </c>
      <c r="H36" s="674"/>
    </row>
    <row r="37" spans="1:8" x14ac:dyDescent="0.2">
      <c r="A37" s="167" t="s">
        <v>130</v>
      </c>
      <c r="B37" s="168">
        <v>3984</v>
      </c>
      <c r="C37" s="160">
        <v>2.6702949791215642E-2</v>
      </c>
      <c r="D37" s="168">
        <v>7244</v>
      </c>
      <c r="E37" s="160">
        <v>4.8553255092260571E-2</v>
      </c>
      <c r="F37" s="168">
        <v>137968</v>
      </c>
      <c r="G37" s="160">
        <v>0.92473709256888548</v>
      </c>
      <c r="H37" s="159">
        <v>149197</v>
      </c>
    </row>
    <row r="38" spans="1:8" x14ac:dyDescent="0.2">
      <c r="A38" s="171" t="s">
        <v>142</v>
      </c>
      <c r="B38" s="172">
        <v>15225</v>
      </c>
      <c r="C38" s="154">
        <v>1.8098326514018624E-2</v>
      </c>
      <c r="D38" s="172">
        <v>15765</v>
      </c>
      <c r="E38" s="154">
        <v>1.8740237602200567E-2</v>
      </c>
      <c r="F38" s="172">
        <v>810249</v>
      </c>
      <c r="G38" s="154">
        <v>0.96316262460801816</v>
      </c>
      <c r="H38" s="155">
        <v>841238</v>
      </c>
    </row>
    <row r="39" spans="1:8" x14ac:dyDescent="0.2">
      <c r="A39" s="173" t="s">
        <v>171</v>
      </c>
      <c r="B39" s="164">
        <v>92144</v>
      </c>
      <c r="C39" s="174">
        <v>2.2285453773718381E-2</v>
      </c>
      <c r="D39" s="164">
        <v>106187</v>
      </c>
      <c r="E39" s="174">
        <v>2.5681818456652999E-2</v>
      </c>
      <c r="F39" s="164">
        <v>3936384</v>
      </c>
      <c r="G39" s="174">
        <v>0.95203272776962866</v>
      </c>
      <c r="H39" s="175">
        <v>4134715</v>
      </c>
    </row>
    <row r="40" spans="1:8" x14ac:dyDescent="0.2">
      <c r="A40" s="171" t="s">
        <v>141</v>
      </c>
      <c r="B40" s="172">
        <v>9289</v>
      </c>
      <c r="C40" s="154">
        <v>1.5564547884149764E-2</v>
      </c>
      <c r="D40" s="172">
        <v>29889</v>
      </c>
      <c r="E40" s="154">
        <v>5.0081684972478446E-2</v>
      </c>
      <c r="F40" s="172">
        <v>557627</v>
      </c>
      <c r="G40" s="154">
        <v>0.93435376714337182</v>
      </c>
      <c r="H40" s="155">
        <v>596805</v>
      </c>
    </row>
    <row r="41" spans="1:8" x14ac:dyDescent="0.2">
      <c r="A41" s="85" t="s">
        <v>168</v>
      </c>
      <c r="B41" s="176">
        <v>30482</v>
      </c>
      <c r="C41" s="174">
        <v>2.801644111602531E-2</v>
      </c>
      <c r="D41" s="176">
        <v>95747</v>
      </c>
      <c r="E41" s="174">
        <v>8.800243381458156E-2</v>
      </c>
      <c r="F41" s="176">
        <v>961775</v>
      </c>
      <c r="G41" s="174">
        <v>0.88398112506939308</v>
      </c>
      <c r="H41" s="220">
        <v>1088004</v>
      </c>
    </row>
    <row r="42" spans="1:8" x14ac:dyDescent="0.2">
      <c r="A42" s="171" t="s">
        <v>132</v>
      </c>
      <c r="B42" s="172">
        <v>35994</v>
      </c>
      <c r="C42" s="154">
        <v>8.5618662270842694E-2</v>
      </c>
      <c r="D42" s="172">
        <v>3123</v>
      </c>
      <c r="E42" s="154">
        <v>7.4286570615058551E-3</v>
      </c>
      <c r="F42" s="172">
        <v>381281</v>
      </c>
      <c r="G42" s="154">
        <v>0.90695030197502846</v>
      </c>
      <c r="H42" s="155">
        <v>420399</v>
      </c>
    </row>
    <row r="43" spans="1:8" x14ac:dyDescent="0.2">
      <c r="A43" s="173" t="s">
        <v>170</v>
      </c>
      <c r="B43" s="164">
        <v>15085</v>
      </c>
      <c r="C43" s="174">
        <v>3.3623765995528722E-2</v>
      </c>
      <c r="D43" s="164">
        <v>22600</v>
      </c>
      <c r="E43" s="174">
        <v>5.0374352767580316E-2</v>
      </c>
      <c r="F43" s="164">
        <v>410955</v>
      </c>
      <c r="G43" s="174">
        <v>0.91599965228322866</v>
      </c>
      <c r="H43" s="175">
        <v>448641</v>
      </c>
    </row>
    <row r="44" spans="1:8" x14ac:dyDescent="0.2">
      <c r="A44" s="171" t="s">
        <v>133</v>
      </c>
      <c r="B44" s="172">
        <v>4643</v>
      </c>
      <c r="C44" s="154">
        <v>6.0996597432966801E-2</v>
      </c>
      <c r="D44" s="172">
        <v>9003</v>
      </c>
      <c r="E44" s="154">
        <v>0.11827533204587554</v>
      </c>
      <c r="F44" s="172">
        <v>62473</v>
      </c>
      <c r="G44" s="154">
        <v>0.8207280705211577</v>
      </c>
      <c r="H44" s="155">
        <v>76119</v>
      </c>
    </row>
    <row r="45" spans="1:8" x14ac:dyDescent="0.2">
      <c r="A45" s="85" t="s">
        <v>146</v>
      </c>
      <c r="B45" s="176">
        <v>5680</v>
      </c>
      <c r="C45" s="174">
        <v>2.187416960953837E-2</v>
      </c>
      <c r="D45" s="176">
        <v>11632</v>
      </c>
      <c r="E45" s="174">
        <v>4.479583466516731E-2</v>
      </c>
      <c r="F45" s="176">
        <v>242355</v>
      </c>
      <c r="G45" s="174">
        <v>0.93332999572529429</v>
      </c>
      <c r="H45" s="220">
        <v>259667</v>
      </c>
    </row>
    <row r="46" spans="1:8" x14ac:dyDescent="0.2">
      <c r="A46" s="171" t="s">
        <v>143</v>
      </c>
      <c r="B46" s="172">
        <v>3052</v>
      </c>
      <c r="C46" s="154">
        <v>1.2861194338040395E-2</v>
      </c>
      <c r="D46" s="172">
        <v>4949</v>
      </c>
      <c r="E46" s="154">
        <v>2.0855193571088438E-2</v>
      </c>
      <c r="F46" s="172">
        <v>229302</v>
      </c>
      <c r="G46" s="154">
        <v>0.96628361209087121</v>
      </c>
      <c r="H46" s="155">
        <v>237303</v>
      </c>
    </row>
    <row r="47" spans="1:8" x14ac:dyDescent="0.2">
      <c r="A47" s="173" t="s">
        <v>172</v>
      </c>
      <c r="B47" s="164">
        <v>21580</v>
      </c>
      <c r="C47" s="174">
        <v>1.1261449314084848E-2</v>
      </c>
      <c r="D47" s="164">
        <v>36815</v>
      </c>
      <c r="E47" s="174">
        <v>1.9211782043467733E-2</v>
      </c>
      <c r="F47" s="164">
        <v>1857876</v>
      </c>
      <c r="G47" s="174">
        <v>0.96952624679586197</v>
      </c>
      <c r="H47" s="175">
        <v>1916272</v>
      </c>
    </row>
    <row r="48" spans="1:8" x14ac:dyDescent="0.2">
      <c r="A48" s="171" t="s">
        <v>145</v>
      </c>
      <c r="B48" s="172">
        <v>5917</v>
      </c>
      <c r="C48" s="154">
        <v>3.0321509464902481E-2</v>
      </c>
      <c r="D48" s="172">
        <v>6523</v>
      </c>
      <c r="E48" s="154">
        <v>3.3426940381875762E-2</v>
      </c>
      <c r="F48" s="172">
        <v>182703</v>
      </c>
      <c r="G48" s="154">
        <v>0.93625667462668216</v>
      </c>
      <c r="H48" s="155">
        <v>195142</v>
      </c>
    </row>
    <row r="49" spans="1:8" x14ac:dyDescent="0.2">
      <c r="A49" s="85" t="s">
        <v>134</v>
      </c>
      <c r="B49" s="176">
        <v>3597</v>
      </c>
      <c r="C49" s="174">
        <v>2.1499784822837469E-2</v>
      </c>
      <c r="D49" s="176">
        <v>9643</v>
      </c>
      <c r="E49" s="174">
        <v>5.7637593841151434E-2</v>
      </c>
      <c r="F49" s="176">
        <v>154064</v>
      </c>
      <c r="G49" s="174">
        <v>0.92086262133601104</v>
      </c>
      <c r="H49" s="220">
        <v>167304</v>
      </c>
    </row>
    <row r="50" spans="1:8" x14ac:dyDescent="0.2">
      <c r="A50" s="171" t="s">
        <v>135</v>
      </c>
      <c r="B50" s="172">
        <v>1833</v>
      </c>
      <c r="C50" s="154">
        <v>1.3793051552752967E-2</v>
      </c>
      <c r="D50" s="172">
        <v>5804</v>
      </c>
      <c r="E50" s="154">
        <v>4.3674234158307811E-2</v>
      </c>
      <c r="F50" s="172">
        <v>125256</v>
      </c>
      <c r="G50" s="154">
        <v>0.94253271428893926</v>
      </c>
      <c r="H50" s="155">
        <v>132893</v>
      </c>
    </row>
    <row r="51" spans="1:8" x14ac:dyDescent="0.2">
      <c r="A51" s="173" t="s">
        <v>169</v>
      </c>
      <c r="B51" s="164">
        <v>2185</v>
      </c>
      <c r="C51" s="174">
        <v>6.7630936278348505E-3</v>
      </c>
      <c r="D51" s="164">
        <v>9832</v>
      </c>
      <c r="E51" s="174">
        <v>3.0432373706577687E-2</v>
      </c>
      <c r="F51" s="164">
        <v>311060</v>
      </c>
      <c r="G51" s="174">
        <v>0.96280453266558741</v>
      </c>
      <c r="H51" s="175">
        <v>323077</v>
      </c>
    </row>
    <row r="52" spans="1:8" x14ac:dyDescent="0.2">
      <c r="A52" s="171" t="s">
        <v>128</v>
      </c>
      <c r="B52" s="172">
        <v>4680</v>
      </c>
      <c r="C52" s="154">
        <v>3.3860535112217288E-2</v>
      </c>
      <c r="D52" s="172">
        <v>9833</v>
      </c>
      <c r="E52" s="154">
        <v>7.1143299521032599E-2</v>
      </c>
      <c r="F52" s="172">
        <v>123701</v>
      </c>
      <c r="G52" s="154">
        <v>0.89499616536675008</v>
      </c>
      <c r="H52" s="155">
        <v>138214</v>
      </c>
    </row>
    <row r="53" spans="1:8" x14ac:dyDescent="0.2">
      <c r="A53" s="85" t="s">
        <v>129</v>
      </c>
      <c r="B53" s="176">
        <v>759</v>
      </c>
      <c r="C53" s="174">
        <v>1.6064512032510001E-2</v>
      </c>
      <c r="D53" s="176">
        <v>2469</v>
      </c>
      <c r="E53" s="174">
        <v>5.225728617690012E-2</v>
      </c>
      <c r="F53" s="176">
        <v>44019</v>
      </c>
      <c r="G53" s="174">
        <v>0.93167820179058991</v>
      </c>
      <c r="H53" s="220">
        <v>47247</v>
      </c>
    </row>
    <row r="54" spans="1:8" x14ac:dyDescent="0.2">
      <c r="A54" s="171" t="s">
        <v>136</v>
      </c>
      <c r="B54" s="172">
        <v>363</v>
      </c>
      <c r="C54" s="154">
        <v>5.5355617908991097E-3</v>
      </c>
      <c r="D54" s="172">
        <v>753</v>
      </c>
      <c r="E54" s="154">
        <v>1.1482859582774186E-2</v>
      </c>
      <c r="F54" s="172">
        <v>64459</v>
      </c>
      <c r="G54" s="154">
        <v>0.98296632914480908</v>
      </c>
      <c r="H54" s="155">
        <v>65576</v>
      </c>
    </row>
    <row r="55" spans="1:8" x14ac:dyDescent="0.2">
      <c r="A55" s="173" t="s">
        <v>144</v>
      </c>
      <c r="B55" s="164">
        <v>4248</v>
      </c>
      <c r="C55" s="174">
        <v>1.994122783134453E-2</v>
      </c>
      <c r="D55" s="164">
        <v>2978</v>
      </c>
      <c r="E55" s="174">
        <v>1.3979514237698684E-2</v>
      </c>
      <c r="F55" s="164">
        <v>205799</v>
      </c>
      <c r="G55" s="174">
        <v>0.96607456366828459</v>
      </c>
      <c r="H55" s="175">
        <v>213026</v>
      </c>
    </row>
    <row r="56" spans="1:8" x14ac:dyDescent="0.2">
      <c r="A56" s="171" t="s">
        <v>137</v>
      </c>
      <c r="B56" s="172">
        <v>6668</v>
      </c>
      <c r="C56" s="154">
        <v>5.8406180474046561E-2</v>
      </c>
      <c r="D56" s="172">
        <v>4787</v>
      </c>
      <c r="E56" s="154">
        <v>4.1930171855018135E-2</v>
      </c>
      <c r="F56" s="172">
        <v>102710</v>
      </c>
      <c r="G56" s="154">
        <v>0.89965488849569919</v>
      </c>
      <c r="H56" s="155">
        <v>114166</v>
      </c>
    </row>
    <row r="57" spans="1:8" x14ac:dyDescent="0.2">
      <c r="A57" s="85" t="s">
        <v>138</v>
      </c>
      <c r="B57" s="176">
        <v>492</v>
      </c>
      <c r="C57" s="174">
        <v>5.65439249758654E-3</v>
      </c>
      <c r="D57" s="176">
        <v>1183</v>
      </c>
      <c r="E57" s="174">
        <v>1.3595825863099343E-2</v>
      </c>
      <c r="F57" s="176">
        <v>85338</v>
      </c>
      <c r="G57" s="174">
        <v>0.98076127430699211</v>
      </c>
      <c r="H57" s="220">
        <v>87012</v>
      </c>
    </row>
    <row r="58" spans="1:8" x14ac:dyDescent="0.2">
      <c r="A58" s="171" t="s">
        <v>139</v>
      </c>
      <c r="B58" s="172">
        <v>7340</v>
      </c>
      <c r="C58" s="154">
        <v>3.5834069705565019E-2</v>
      </c>
      <c r="D58" s="172">
        <v>8839</v>
      </c>
      <c r="E58" s="154">
        <v>4.3152226447886813E-2</v>
      </c>
      <c r="F58" s="172">
        <v>188654</v>
      </c>
      <c r="G58" s="154">
        <v>0.92101370384654813</v>
      </c>
      <c r="H58" s="155">
        <v>204833</v>
      </c>
    </row>
    <row r="59" spans="1:8" x14ac:dyDescent="0.2">
      <c r="A59" s="173" t="s">
        <v>140</v>
      </c>
      <c r="B59" s="164">
        <v>11629</v>
      </c>
      <c r="C59" s="174">
        <v>4.5946084764580147E-2</v>
      </c>
      <c r="D59" s="164">
        <v>20064</v>
      </c>
      <c r="E59" s="174">
        <v>7.9272701411689406E-2</v>
      </c>
      <c r="F59" s="164">
        <v>221408</v>
      </c>
      <c r="G59" s="174">
        <v>0.87478121382373042</v>
      </c>
      <c r="H59" s="175">
        <v>253101</v>
      </c>
    </row>
    <row r="60" spans="1:8" x14ac:dyDescent="0.2">
      <c r="A60" s="221" t="s">
        <v>167</v>
      </c>
      <c r="B60" s="179">
        <v>286870</v>
      </c>
      <c r="C60" s="180">
        <v>2.3688786798358934E-2</v>
      </c>
      <c r="D60" s="179">
        <v>425665</v>
      </c>
      <c r="E60" s="180">
        <v>3.5150024166080304E-2</v>
      </c>
      <c r="F60" s="179">
        <v>11397415</v>
      </c>
      <c r="G60" s="180">
        <v>0.94116127161229168</v>
      </c>
      <c r="H60" s="222">
        <v>12109949</v>
      </c>
    </row>
    <row r="61" spans="1:8" x14ac:dyDescent="0.2">
      <c r="A61" s="184" t="s">
        <v>24</v>
      </c>
    </row>
    <row r="62" spans="1:8" x14ac:dyDescent="0.2">
      <c r="A62" s="283" t="s">
        <v>348</v>
      </c>
    </row>
  </sheetData>
  <mergeCells count="22">
    <mergeCell ref="F19:G19"/>
    <mergeCell ref="H19:H20"/>
    <mergeCell ref="A35:A36"/>
    <mergeCell ref="B35:C35"/>
    <mergeCell ref="D35:E35"/>
    <mergeCell ref="D27:E27"/>
    <mergeCell ref="A19:A20"/>
    <mergeCell ref="B19:C19"/>
    <mergeCell ref="D19:E19"/>
    <mergeCell ref="A27:A28"/>
    <mergeCell ref="B27:C27"/>
    <mergeCell ref="F35:G35"/>
    <mergeCell ref="H35:H36"/>
    <mergeCell ref="F27:G27"/>
    <mergeCell ref="H27:H28"/>
    <mergeCell ref="A11:A13"/>
    <mergeCell ref="B12:C12"/>
    <mergeCell ref="D12:E12"/>
    <mergeCell ref="A6:H6"/>
    <mergeCell ref="B11:H11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C0FC-0F85-4C75-80AC-04E8870E1604}">
  <sheetPr codeName="Hoja17"/>
  <dimension ref="A6:N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8.710937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4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</row>
    <row r="7" spans="1:14" ht="15" customHeight="1" x14ac:dyDescent="0.2">
      <c r="A7" s="525" t="s">
        <v>287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</row>
    <row r="8" spans="1:14" ht="15" customHeight="1" x14ac:dyDescent="0.2">
      <c r="A8" s="525" t="s">
        <v>346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</row>
    <row r="9" spans="1:14" ht="15" customHeight="1" x14ac:dyDescent="0.2">
      <c r="A9" s="525" t="s">
        <v>3</v>
      </c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</row>
    <row r="10" spans="1:14" ht="15" customHeight="1" x14ac:dyDescent="0.2">
      <c r="A10" s="589" t="s">
        <v>347</v>
      </c>
      <c r="B10" s="526"/>
      <c r="C10" s="526"/>
      <c r="D10" s="526"/>
      <c r="E10" s="526"/>
      <c r="F10" s="526"/>
      <c r="G10" s="526"/>
      <c r="H10" s="526"/>
      <c r="I10" s="525"/>
      <c r="J10" s="525"/>
      <c r="K10" s="525"/>
      <c r="L10" s="525"/>
      <c r="M10" s="525"/>
      <c r="N10" s="525"/>
    </row>
    <row r="11" spans="1:14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</row>
    <row r="12" spans="1:14" ht="20.25" customHeight="1" x14ac:dyDescent="0.2">
      <c r="A12" s="668"/>
      <c r="B12" s="672" t="s">
        <v>288</v>
      </c>
      <c r="C12" s="637"/>
      <c r="D12" s="636" t="s">
        <v>289</v>
      </c>
      <c r="E12" s="637"/>
      <c r="F12" s="672" t="s">
        <v>290</v>
      </c>
      <c r="G12" s="637"/>
      <c r="H12" s="672" t="s">
        <v>291</v>
      </c>
      <c r="I12" s="637"/>
      <c r="J12" s="672" t="s">
        <v>292</v>
      </c>
      <c r="K12" s="637"/>
      <c r="L12" s="636" t="s">
        <v>182</v>
      </c>
      <c r="M12" s="637"/>
      <c r="N12" s="675" t="s">
        <v>11</v>
      </c>
    </row>
    <row r="13" spans="1:14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427" t="s">
        <v>23</v>
      </c>
      <c r="M13" s="428" t="s">
        <v>12</v>
      </c>
      <c r="N13" s="676"/>
    </row>
    <row r="14" spans="1:14" ht="24" x14ac:dyDescent="0.2">
      <c r="A14" s="437" t="s">
        <v>3</v>
      </c>
      <c r="B14" s="461">
        <v>9045</v>
      </c>
      <c r="C14" s="462">
        <v>5.5580818011994888E-2</v>
      </c>
      <c r="D14" s="461">
        <v>24796</v>
      </c>
      <c r="E14" s="462">
        <v>0.15236948186019073</v>
      </c>
      <c r="F14" s="461">
        <v>0</v>
      </c>
      <c r="G14" s="462">
        <v>0</v>
      </c>
      <c r="H14" s="461">
        <v>76693</v>
      </c>
      <c r="I14" s="462">
        <v>0</v>
      </c>
      <c r="J14" s="461">
        <v>14437</v>
      </c>
      <c r="K14" s="462">
        <v>8.8714236554911022E-2</v>
      </c>
      <c r="L14" s="461">
        <v>37765</v>
      </c>
      <c r="M14" s="462">
        <v>0.23206297315898142</v>
      </c>
      <c r="N14" s="463">
        <v>162736</v>
      </c>
    </row>
    <row r="15" spans="1:14" x14ac:dyDescent="0.2">
      <c r="A15" s="464" t="s">
        <v>4</v>
      </c>
      <c r="B15" s="465">
        <v>8600</v>
      </c>
      <c r="C15" s="466">
        <v>0.12390324021380512</v>
      </c>
      <c r="D15" s="465">
        <v>12928</v>
      </c>
      <c r="E15" s="466">
        <v>0.18625826621907821</v>
      </c>
      <c r="F15" s="465">
        <v>0</v>
      </c>
      <c r="G15" s="466">
        <v>0</v>
      </c>
      <c r="H15" s="465">
        <v>37382</v>
      </c>
      <c r="I15" s="466">
        <v>0</v>
      </c>
      <c r="J15" s="465">
        <v>4096</v>
      </c>
      <c r="K15" s="466">
        <v>5.9012519990203002E-2</v>
      </c>
      <c r="L15" s="465">
        <v>6403</v>
      </c>
      <c r="M15" s="466">
        <v>9.2250284545231889E-2</v>
      </c>
      <c r="N15" s="467">
        <v>69409</v>
      </c>
    </row>
    <row r="16" spans="1:14" x14ac:dyDescent="0.2">
      <c r="A16" s="468" t="s">
        <v>5</v>
      </c>
      <c r="B16" s="469">
        <v>445</v>
      </c>
      <c r="C16" s="470">
        <v>4.7681806979759343E-3</v>
      </c>
      <c r="D16" s="469">
        <v>11868</v>
      </c>
      <c r="E16" s="470">
        <v>0.1271657719630975</v>
      </c>
      <c r="F16" s="469">
        <v>0</v>
      </c>
      <c r="G16" s="470">
        <v>0</v>
      </c>
      <c r="H16" s="469">
        <v>39311</v>
      </c>
      <c r="I16" s="470">
        <v>0</v>
      </c>
      <c r="J16" s="469">
        <v>10341</v>
      </c>
      <c r="K16" s="470">
        <v>0.11080394741071715</v>
      </c>
      <c r="L16" s="469">
        <v>31361</v>
      </c>
      <c r="M16" s="470">
        <v>0.33603351656005231</v>
      </c>
      <c r="N16" s="471">
        <v>93327</v>
      </c>
    </row>
    <row r="17" spans="1:14" x14ac:dyDescent="0.2">
      <c r="A17" s="460" t="s">
        <v>24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</row>
    <row r="18" spans="1:14" x14ac:dyDescent="0.2"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</row>
    <row r="19" spans="1:14" x14ac:dyDescent="0.2">
      <c r="A19" s="658" t="s">
        <v>14</v>
      </c>
      <c r="B19" s="672" t="s">
        <v>288</v>
      </c>
      <c r="C19" s="637"/>
      <c r="D19" s="636" t="s">
        <v>289</v>
      </c>
      <c r="E19" s="637"/>
      <c r="F19" s="672" t="s">
        <v>290</v>
      </c>
      <c r="G19" s="637"/>
      <c r="H19" s="672" t="s">
        <v>344</v>
      </c>
      <c r="I19" s="637"/>
      <c r="J19" s="672" t="s">
        <v>292</v>
      </c>
      <c r="K19" s="637"/>
      <c r="L19" s="636" t="s">
        <v>182</v>
      </c>
      <c r="M19" s="637"/>
      <c r="N19" s="677" t="s">
        <v>11</v>
      </c>
    </row>
    <row r="20" spans="1:14" x14ac:dyDescent="0.2">
      <c r="A20" s="659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427" t="s">
        <v>23</v>
      </c>
      <c r="M20" s="428" t="s">
        <v>12</v>
      </c>
      <c r="N20" s="676"/>
    </row>
    <row r="21" spans="1:14" x14ac:dyDescent="0.2">
      <c r="A21" s="436" t="s">
        <v>15</v>
      </c>
      <c r="B21" s="473">
        <v>0</v>
      </c>
      <c r="C21" s="462">
        <v>0</v>
      </c>
      <c r="D21" s="473">
        <v>281</v>
      </c>
      <c r="E21" s="462">
        <v>4.5213193885760256E-2</v>
      </c>
      <c r="F21" s="473">
        <v>0</v>
      </c>
      <c r="G21" s="462">
        <v>0</v>
      </c>
      <c r="H21" s="473">
        <v>3727</v>
      </c>
      <c r="I21" s="462">
        <v>0</v>
      </c>
      <c r="J21" s="473">
        <v>0</v>
      </c>
      <c r="K21" s="462">
        <v>0</v>
      </c>
      <c r="L21" s="473">
        <v>2207</v>
      </c>
      <c r="M21" s="462">
        <v>0.35510860820595336</v>
      </c>
      <c r="N21" s="474">
        <v>6215</v>
      </c>
    </row>
    <row r="22" spans="1:14" x14ac:dyDescent="0.2">
      <c r="A22" s="464" t="s">
        <v>16</v>
      </c>
      <c r="B22" s="465">
        <v>8600</v>
      </c>
      <c r="C22" s="466">
        <v>6.4333216137164403E-2</v>
      </c>
      <c r="D22" s="465">
        <v>18488</v>
      </c>
      <c r="E22" s="466">
        <v>0.1383014534818483</v>
      </c>
      <c r="F22" s="465">
        <v>0</v>
      </c>
      <c r="G22" s="466">
        <v>0</v>
      </c>
      <c r="H22" s="465">
        <v>66097</v>
      </c>
      <c r="I22" s="466">
        <v>0</v>
      </c>
      <c r="J22" s="465">
        <v>13479</v>
      </c>
      <c r="K22" s="466">
        <v>0.10083109538521383</v>
      </c>
      <c r="L22" s="465">
        <v>27016</v>
      </c>
      <c r="M22" s="466">
        <v>0.20209606594902715</v>
      </c>
      <c r="N22" s="467">
        <v>133679</v>
      </c>
    </row>
    <row r="23" spans="1:14" x14ac:dyDescent="0.2">
      <c r="A23" s="468" t="s">
        <v>17</v>
      </c>
      <c r="B23" s="469">
        <v>445</v>
      </c>
      <c r="C23" s="470">
        <v>1.9482509522350158E-2</v>
      </c>
      <c r="D23" s="469">
        <v>6028</v>
      </c>
      <c r="E23" s="470">
        <v>0.26391138741736353</v>
      </c>
      <c r="F23" s="469">
        <v>0</v>
      </c>
      <c r="G23" s="470">
        <v>0</v>
      </c>
      <c r="H23" s="469">
        <v>6869</v>
      </c>
      <c r="I23" s="470">
        <v>0</v>
      </c>
      <c r="J23" s="469">
        <v>957</v>
      </c>
      <c r="K23" s="470">
        <v>4.1898340703121581E-2</v>
      </c>
      <c r="L23" s="469">
        <v>8542</v>
      </c>
      <c r="M23" s="470">
        <v>0.37397662098857321</v>
      </c>
      <c r="N23" s="471">
        <v>22841</v>
      </c>
    </row>
    <row r="24" spans="1:14" x14ac:dyDescent="0.2">
      <c r="A24" s="460" t="s">
        <v>24</v>
      </c>
    </row>
    <row r="27" spans="1:14" x14ac:dyDescent="0.2">
      <c r="A27" s="658" t="s">
        <v>18</v>
      </c>
      <c r="B27" s="672" t="s">
        <v>288</v>
      </c>
      <c r="C27" s="637"/>
      <c r="D27" s="636" t="s">
        <v>289</v>
      </c>
      <c r="E27" s="637"/>
      <c r="F27" s="672" t="s">
        <v>290</v>
      </c>
      <c r="G27" s="637"/>
      <c r="H27" s="672" t="s">
        <v>344</v>
      </c>
      <c r="I27" s="637"/>
      <c r="J27" s="672" t="s">
        <v>292</v>
      </c>
      <c r="K27" s="637"/>
      <c r="L27" s="636" t="s">
        <v>182</v>
      </c>
      <c r="M27" s="637"/>
      <c r="N27" s="677" t="s">
        <v>11</v>
      </c>
    </row>
    <row r="28" spans="1:14" x14ac:dyDescent="0.2">
      <c r="A28" s="659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427" t="s">
        <v>23</v>
      </c>
      <c r="M28" s="428" t="s">
        <v>12</v>
      </c>
      <c r="N28" s="676"/>
    </row>
    <row r="29" spans="1:14" x14ac:dyDescent="0.2">
      <c r="A29" s="436" t="s">
        <v>19</v>
      </c>
      <c r="B29" s="473">
        <v>0</v>
      </c>
      <c r="C29" s="475">
        <v>0</v>
      </c>
      <c r="D29" s="473">
        <v>0</v>
      </c>
      <c r="E29" s="475">
        <v>0</v>
      </c>
      <c r="F29" s="473">
        <v>0</v>
      </c>
      <c r="G29" s="475">
        <v>0</v>
      </c>
      <c r="H29" s="473">
        <v>8435</v>
      </c>
      <c r="I29" s="475">
        <v>0</v>
      </c>
      <c r="J29" s="473">
        <v>0</v>
      </c>
      <c r="K29" s="475">
        <v>0</v>
      </c>
      <c r="L29" s="473">
        <v>4924</v>
      </c>
      <c r="M29" s="475">
        <v>0.3685904633580358</v>
      </c>
      <c r="N29" s="476">
        <v>13359</v>
      </c>
    </row>
    <row r="30" spans="1:14" x14ac:dyDescent="0.2">
      <c r="A30" s="464" t="s">
        <v>20</v>
      </c>
      <c r="B30" s="465">
        <v>207</v>
      </c>
      <c r="C30" s="466">
        <v>9.3479046242774567E-3</v>
      </c>
      <c r="D30" s="465">
        <v>7679</v>
      </c>
      <c r="E30" s="466">
        <v>0.34677565028901736</v>
      </c>
      <c r="F30" s="465">
        <v>0</v>
      </c>
      <c r="G30" s="466">
        <v>0</v>
      </c>
      <c r="H30" s="465">
        <v>6434</v>
      </c>
      <c r="I30" s="466">
        <v>0</v>
      </c>
      <c r="J30" s="465">
        <v>815</v>
      </c>
      <c r="K30" s="466">
        <v>3.6804552023121384E-2</v>
      </c>
      <c r="L30" s="465">
        <v>7008</v>
      </c>
      <c r="M30" s="466">
        <v>0.31647398843930635</v>
      </c>
      <c r="N30" s="477">
        <v>22144</v>
      </c>
    </row>
    <row r="31" spans="1:14" x14ac:dyDescent="0.2">
      <c r="A31" s="478" t="s">
        <v>21</v>
      </c>
      <c r="B31" s="479">
        <v>0</v>
      </c>
      <c r="C31" s="480">
        <v>0</v>
      </c>
      <c r="D31" s="479">
        <v>8836</v>
      </c>
      <c r="E31" s="480">
        <v>0.18435602662271278</v>
      </c>
      <c r="F31" s="479">
        <v>0</v>
      </c>
      <c r="G31" s="480">
        <v>0</v>
      </c>
      <c r="H31" s="479">
        <v>20309</v>
      </c>
      <c r="I31" s="480">
        <v>0</v>
      </c>
      <c r="J31" s="479">
        <v>4886</v>
      </c>
      <c r="K31" s="480">
        <v>0.101942456550314</v>
      </c>
      <c r="L31" s="479">
        <v>13897</v>
      </c>
      <c r="M31" s="480">
        <v>0.28994971729015834</v>
      </c>
      <c r="N31" s="476">
        <v>47929</v>
      </c>
    </row>
    <row r="32" spans="1:14" x14ac:dyDescent="0.2">
      <c r="A32" s="481" t="s">
        <v>22</v>
      </c>
      <c r="B32" s="482">
        <v>8838</v>
      </c>
      <c r="C32" s="483">
        <v>0.11144456773933219</v>
      </c>
      <c r="D32" s="482">
        <v>8282</v>
      </c>
      <c r="E32" s="483">
        <v>0.10443357207707052</v>
      </c>
      <c r="F32" s="482">
        <v>0</v>
      </c>
      <c r="G32" s="483">
        <v>0</v>
      </c>
      <c r="H32" s="482">
        <v>41514</v>
      </c>
      <c r="I32" s="483">
        <v>0</v>
      </c>
      <c r="J32" s="482">
        <v>8735</v>
      </c>
      <c r="K32" s="483">
        <v>0.11014576818319378</v>
      </c>
      <c r="L32" s="482">
        <v>11935</v>
      </c>
      <c r="M32" s="483">
        <v>0.150496822354484</v>
      </c>
      <c r="N32" s="484">
        <v>79304</v>
      </c>
    </row>
    <row r="33" spans="1:14" x14ac:dyDescent="0.2">
      <c r="A33" s="460" t="s">
        <v>24</v>
      </c>
    </row>
    <row r="35" spans="1:14" x14ac:dyDescent="0.2">
      <c r="A35" s="658" t="s">
        <v>149</v>
      </c>
      <c r="B35" s="672" t="s">
        <v>288</v>
      </c>
      <c r="C35" s="637"/>
      <c r="D35" s="636" t="s">
        <v>289</v>
      </c>
      <c r="E35" s="637"/>
      <c r="F35" s="672" t="s">
        <v>290</v>
      </c>
      <c r="G35" s="637"/>
      <c r="H35" s="672" t="s">
        <v>291</v>
      </c>
      <c r="I35" s="637"/>
      <c r="J35" s="672" t="s">
        <v>292</v>
      </c>
      <c r="K35" s="637"/>
      <c r="L35" s="636" t="s">
        <v>182</v>
      </c>
      <c r="M35" s="637"/>
      <c r="N35" s="677" t="s">
        <v>11</v>
      </c>
    </row>
    <row r="36" spans="1:14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427" t="s">
        <v>23</v>
      </c>
      <c r="M36" s="428" t="s">
        <v>12</v>
      </c>
      <c r="N36" s="676"/>
    </row>
    <row r="37" spans="1:14" x14ac:dyDescent="0.2">
      <c r="A37" s="434" t="s">
        <v>130</v>
      </c>
      <c r="B37" s="485">
        <v>0</v>
      </c>
      <c r="C37" s="475">
        <v>0</v>
      </c>
      <c r="D37" s="485">
        <v>0</v>
      </c>
      <c r="E37" s="475">
        <v>0</v>
      </c>
      <c r="F37" s="485">
        <v>0</v>
      </c>
      <c r="G37" s="475">
        <v>0</v>
      </c>
      <c r="H37" s="485">
        <v>3029</v>
      </c>
      <c r="I37" s="475">
        <v>0.76029116465863456</v>
      </c>
      <c r="J37" s="485">
        <v>0</v>
      </c>
      <c r="K37" s="475">
        <v>0</v>
      </c>
      <c r="L37" s="485">
        <v>751</v>
      </c>
      <c r="M37" s="475">
        <v>0.18850401606425704</v>
      </c>
      <c r="N37" s="474">
        <v>3984</v>
      </c>
    </row>
    <row r="38" spans="1:14" x14ac:dyDescent="0.2">
      <c r="A38" s="489" t="s">
        <v>142</v>
      </c>
      <c r="B38" s="490">
        <v>1479</v>
      </c>
      <c r="C38" s="466">
        <v>9.7142857142857142E-2</v>
      </c>
      <c r="D38" s="490">
        <v>1479</v>
      </c>
      <c r="E38" s="466">
        <v>9.7142857142857142E-2</v>
      </c>
      <c r="F38" s="490">
        <v>0</v>
      </c>
      <c r="G38" s="466">
        <v>0</v>
      </c>
      <c r="H38" s="490">
        <v>9194</v>
      </c>
      <c r="I38" s="466">
        <v>0.60387520525451555</v>
      </c>
      <c r="J38" s="490">
        <v>450</v>
      </c>
      <c r="K38" s="466">
        <v>2.9556650246305417E-2</v>
      </c>
      <c r="L38" s="490">
        <v>3619</v>
      </c>
      <c r="M38" s="466">
        <v>0.23770114942528736</v>
      </c>
      <c r="N38" s="467">
        <v>15225</v>
      </c>
    </row>
    <row r="39" spans="1:14" x14ac:dyDescent="0.2">
      <c r="A39" s="491" t="s">
        <v>171</v>
      </c>
      <c r="B39" s="479">
        <v>12780</v>
      </c>
      <c r="C39" s="492">
        <v>0.14437578373004667</v>
      </c>
      <c r="D39" s="479">
        <v>12780</v>
      </c>
      <c r="E39" s="492">
        <v>0.14437578373004667</v>
      </c>
      <c r="F39" s="479">
        <v>0</v>
      </c>
      <c r="G39" s="492">
        <v>0</v>
      </c>
      <c r="H39" s="479">
        <v>52144</v>
      </c>
      <c r="I39" s="492">
        <v>0.58907127283408078</v>
      </c>
      <c r="J39" s="479">
        <v>0</v>
      </c>
      <c r="K39" s="492">
        <v>0</v>
      </c>
      <c r="L39" s="479">
        <v>16659</v>
      </c>
      <c r="M39" s="492">
        <v>0.18819688428472983</v>
      </c>
      <c r="N39" s="493">
        <v>88519</v>
      </c>
    </row>
    <row r="40" spans="1:14" x14ac:dyDescent="0.2">
      <c r="A40" s="489" t="s">
        <v>141</v>
      </c>
      <c r="B40" s="490">
        <v>0</v>
      </c>
      <c r="C40" s="466">
        <v>0</v>
      </c>
      <c r="D40" s="490">
        <v>0</v>
      </c>
      <c r="E40" s="466">
        <v>0</v>
      </c>
      <c r="F40" s="490">
        <v>0</v>
      </c>
      <c r="G40" s="466">
        <v>0</v>
      </c>
      <c r="H40" s="490">
        <v>3793</v>
      </c>
      <c r="I40" s="466">
        <v>0.42699538444219293</v>
      </c>
      <c r="J40" s="490">
        <v>1413</v>
      </c>
      <c r="K40" s="466">
        <v>0.15906788247213779</v>
      </c>
      <c r="L40" s="490">
        <v>3677</v>
      </c>
      <c r="M40" s="466">
        <v>0.41393673308566925</v>
      </c>
      <c r="N40" s="467">
        <v>8883</v>
      </c>
    </row>
    <row r="41" spans="1:14" x14ac:dyDescent="0.2">
      <c r="A41" s="435" t="s">
        <v>168</v>
      </c>
      <c r="B41" s="494">
        <v>6428</v>
      </c>
      <c r="C41" s="492">
        <v>0.21087855127616298</v>
      </c>
      <c r="D41" s="494">
        <v>6428</v>
      </c>
      <c r="E41" s="492">
        <v>0.21087855127616298</v>
      </c>
      <c r="F41" s="494">
        <v>0</v>
      </c>
      <c r="G41" s="492">
        <v>0</v>
      </c>
      <c r="H41" s="494">
        <v>10204</v>
      </c>
      <c r="I41" s="492">
        <v>0.33475493734006956</v>
      </c>
      <c r="J41" s="494">
        <v>2935</v>
      </c>
      <c r="K41" s="492">
        <v>9.6286332917787543E-2</v>
      </c>
      <c r="L41" s="494">
        <v>10915</v>
      </c>
      <c r="M41" s="492">
        <v>0.35808017846597995</v>
      </c>
      <c r="N41" s="527">
        <v>30482</v>
      </c>
    </row>
    <row r="42" spans="1:14" x14ac:dyDescent="0.2">
      <c r="A42" s="489" t="s">
        <v>132</v>
      </c>
      <c r="B42" s="490">
        <v>4395</v>
      </c>
      <c r="C42" s="466">
        <v>0.12348974431019949</v>
      </c>
      <c r="D42" s="490">
        <v>4395</v>
      </c>
      <c r="E42" s="466">
        <v>0.12348974431019949</v>
      </c>
      <c r="F42" s="490">
        <v>0</v>
      </c>
      <c r="G42" s="466">
        <v>0</v>
      </c>
      <c r="H42" s="490">
        <v>15238</v>
      </c>
      <c r="I42" s="466">
        <v>0.42815397583590897</v>
      </c>
      <c r="J42" s="490">
        <v>13379</v>
      </c>
      <c r="K42" s="466">
        <v>0.37592020230401796</v>
      </c>
      <c r="L42" s="490">
        <v>967</v>
      </c>
      <c r="M42" s="466">
        <v>2.7170553526271426E-2</v>
      </c>
      <c r="N42" s="467">
        <v>35590</v>
      </c>
    </row>
    <row r="43" spans="1:14" x14ac:dyDescent="0.2">
      <c r="A43" s="491" t="s">
        <v>170</v>
      </c>
      <c r="B43" s="479">
        <v>763</v>
      </c>
      <c r="C43" s="492">
        <v>5.0580046403712296E-2</v>
      </c>
      <c r="D43" s="479">
        <v>763</v>
      </c>
      <c r="E43" s="492">
        <v>5.0580046403712296E-2</v>
      </c>
      <c r="F43" s="479">
        <v>0</v>
      </c>
      <c r="G43" s="492">
        <v>0</v>
      </c>
      <c r="H43" s="479">
        <v>7778</v>
      </c>
      <c r="I43" s="492">
        <v>0.51561153463705667</v>
      </c>
      <c r="J43" s="479">
        <v>1395</v>
      </c>
      <c r="K43" s="492">
        <v>9.2475969506131919E-2</v>
      </c>
      <c r="L43" s="479">
        <v>4169</v>
      </c>
      <c r="M43" s="492">
        <v>0.27636725223732184</v>
      </c>
      <c r="N43" s="493">
        <v>15085</v>
      </c>
    </row>
    <row r="44" spans="1:14" x14ac:dyDescent="0.2">
      <c r="A44" s="489" t="s">
        <v>133</v>
      </c>
      <c r="B44" s="490">
        <v>507</v>
      </c>
      <c r="C44" s="466">
        <v>0.10919664010338144</v>
      </c>
      <c r="D44" s="490">
        <v>507</v>
      </c>
      <c r="E44" s="466">
        <v>0.10919664010338144</v>
      </c>
      <c r="F44" s="490">
        <v>0</v>
      </c>
      <c r="G44" s="466">
        <v>0</v>
      </c>
      <c r="H44" s="490">
        <v>2455</v>
      </c>
      <c r="I44" s="466">
        <v>0.52875296144734008</v>
      </c>
      <c r="J44" s="490">
        <v>318</v>
      </c>
      <c r="K44" s="466">
        <v>6.8490200301529178E-2</v>
      </c>
      <c r="L44" s="490">
        <v>1247</v>
      </c>
      <c r="M44" s="466">
        <v>0.26857635149687703</v>
      </c>
      <c r="N44" s="467">
        <v>4643</v>
      </c>
    </row>
    <row r="45" spans="1:14" x14ac:dyDescent="0.2">
      <c r="A45" s="435" t="s">
        <v>146</v>
      </c>
      <c r="B45" s="494">
        <v>0</v>
      </c>
      <c r="C45" s="492">
        <v>0</v>
      </c>
      <c r="D45" s="494">
        <v>0</v>
      </c>
      <c r="E45" s="492">
        <v>0</v>
      </c>
      <c r="F45" s="494">
        <v>0</v>
      </c>
      <c r="G45" s="492">
        <v>0</v>
      </c>
      <c r="H45" s="494">
        <v>2244</v>
      </c>
      <c r="I45" s="492">
        <v>0.39507042253521124</v>
      </c>
      <c r="J45" s="494">
        <v>554</v>
      </c>
      <c r="K45" s="492">
        <v>9.7535211267605629E-2</v>
      </c>
      <c r="L45" s="494">
        <v>2161</v>
      </c>
      <c r="M45" s="492">
        <v>0.38045774647887326</v>
      </c>
      <c r="N45" s="527">
        <v>5680</v>
      </c>
    </row>
    <row r="46" spans="1:14" x14ac:dyDescent="0.2">
      <c r="A46" s="489" t="s">
        <v>143</v>
      </c>
      <c r="B46" s="490">
        <v>236</v>
      </c>
      <c r="C46" s="466">
        <v>7.7326343381389259E-2</v>
      </c>
      <c r="D46" s="490">
        <v>236</v>
      </c>
      <c r="E46" s="466">
        <v>7.7326343381389259E-2</v>
      </c>
      <c r="F46" s="490">
        <v>0</v>
      </c>
      <c r="G46" s="466">
        <v>0</v>
      </c>
      <c r="H46" s="490">
        <v>908</v>
      </c>
      <c r="I46" s="466">
        <v>0.29750982961992134</v>
      </c>
      <c r="J46" s="490">
        <v>0</v>
      </c>
      <c r="K46" s="466">
        <v>0</v>
      </c>
      <c r="L46" s="490">
        <v>1794</v>
      </c>
      <c r="M46" s="466">
        <v>0.58781127129750987</v>
      </c>
      <c r="N46" s="467">
        <v>3052</v>
      </c>
    </row>
    <row r="47" spans="1:14" x14ac:dyDescent="0.2">
      <c r="A47" s="491" t="s">
        <v>172</v>
      </c>
      <c r="B47" s="479">
        <v>0</v>
      </c>
      <c r="C47" s="492">
        <v>0</v>
      </c>
      <c r="D47" s="479">
        <v>0</v>
      </c>
      <c r="E47" s="492">
        <v>0</v>
      </c>
      <c r="F47" s="479">
        <v>0</v>
      </c>
      <c r="G47" s="492">
        <v>0</v>
      </c>
      <c r="H47" s="479">
        <v>15648</v>
      </c>
      <c r="I47" s="492">
        <v>0.72511584800741424</v>
      </c>
      <c r="J47" s="479">
        <v>917</v>
      </c>
      <c r="K47" s="492">
        <v>4.2493049119555142E-2</v>
      </c>
      <c r="L47" s="479">
        <v>3625</v>
      </c>
      <c r="M47" s="492">
        <v>0.16797961075069509</v>
      </c>
      <c r="N47" s="493">
        <v>21580</v>
      </c>
    </row>
    <row r="48" spans="1:14" x14ac:dyDescent="0.2">
      <c r="A48" s="489" t="s">
        <v>145</v>
      </c>
      <c r="B48" s="490">
        <v>203</v>
      </c>
      <c r="C48" s="466">
        <v>3.430792631401048E-2</v>
      </c>
      <c r="D48" s="490">
        <v>203</v>
      </c>
      <c r="E48" s="466">
        <v>3.430792631401048E-2</v>
      </c>
      <c r="F48" s="490">
        <v>0</v>
      </c>
      <c r="G48" s="466">
        <v>0</v>
      </c>
      <c r="H48" s="490">
        <v>3204</v>
      </c>
      <c r="I48" s="466">
        <v>0.54149062024674666</v>
      </c>
      <c r="J48" s="490">
        <v>0</v>
      </c>
      <c r="K48" s="466">
        <v>0</v>
      </c>
      <c r="L48" s="490">
        <v>2510</v>
      </c>
      <c r="M48" s="466">
        <v>0.42420145343924287</v>
      </c>
      <c r="N48" s="467">
        <v>5917</v>
      </c>
    </row>
    <row r="49" spans="1:14" x14ac:dyDescent="0.2">
      <c r="A49" s="435" t="s">
        <v>134</v>
      </c>
      <c r="B49" s="494">
        <v>0</v>
      </c>
      <c r="C49" s="492">
        <v>0</v>
      </c>
      <c r="D49" s="494">
        <v>0</v>
      </c>
      <c r="E49" s="492">
        <v>0</v>
      </c>
      <c r="F49" s="494">
        <v>0</v>
      </c>
      <c r="G49" s="492">
        <v>0</v>
      </c>
      <c r="H49" s="494">
        <v>2400</v>
      </c>
      <c r="I49" s="492">
        <v>0.66722268557130937</v>
      </c>
      <c r="J49" s="494">
        <v>0</v>
      </c>
      <c r="K49" s="492">
        <v>0</v>
      </c>
      <c r="L49" s="494">
        <v>1077</v>
      </c>
      <c r="M49" s="492">
        <v>0.29941618015012511</v>
      </c>
      <c r="N49" s="527">
        <v>3597</v>
      </c>
    </row>
    <row r="50" spans="1:14" x14ac:dyDescent="0.2">
      <c r="A50" s="489" t="s">
        <v>135</v>
      </c>
      <c r="B50" s="490">
        <v>57</v>
      </c>
      <c r="C50" s="466">
        <v>3.1096563011456628E-2</v>
      </c>
      <c r="D50" s="490">
        <v>57</v>
      </c>
      <c r="E50" s="466">
        <v>3.1096563011456628E-2</v>
      </c>
      <c r="F50" s="490">
        <v>0</v>
      </c>
      <c r="G50" s="466">
        <v>0</v>
      </c>
      <c r="H50" s="490">
        <v>430</v>
      </c>
      <c r="I50" s="466">
        <v>0.23458810692853246</v>
      </c>
      <c r="J50" s="490">
        <v>0</v>
      </c>
      <c r="K50" s="466">
        <v>0</v>
      </c>
      <c r="L50" s="490">
        <v>1346</v>
      </c>
      <c r="M50" s="466">
        <v>0.73431533006001093</v>
      </c>
      <c r="N50" s="467">
        <v>1833</v>
      </c>
    </row>
    <row r="51" spans="1:14" x14ac:dyDescent="0.2">
      <c r="A51" s="491" t="s">
        <v>169</v>
      </c>
      <c r="B51" s="479">
        <v>228</v>
      </c>
      <c r="C51" s="492">
        <v>0.11343283582089553</v>
      </c>
      <c r="D51" s="479">
        <v>228</v>
      </c>
      <c r="E51" s="492">
        <v>0.11343283582089553</v>
      </c>
      <c r="F51" s="479">
        <v>0</v>
      </c>
      <c r="G51" s="492">
        <v>0</v>
      </c>
      <c r="H51" s="479">
        <v>1279</v>
      </c>
      <c r="I51" s="492">
        <v>0.63631840796019901</v>
      </c>
      <c r="J51" s="479">
        <v>0</v>
      </c>
      <c r="K51" s="492">
        <v>0</v>
      </c>
      <c r="L51" s="479">
        <v>503</v>
      </c>
      <c r="M51" s="492">
        <v>0.25024875621890547</v>
      </c>
      <c r="N51" s="493">
        <v>2010</v>
      </c>
    </row>
    <row r="52" spans="1:14" x14ac:dyDescent="0.2">
      <c r="A52" s="489" t="s">
        <v>128</v>
      </c>
      <c r="B52" s="490">
        <v>95</v>
      </c>
      <c r="C52" s="466">
        <v>2.02991452991453E-2</v>
      </c>
      <c r="D52" s="490">
        <v>95</v>
      </c>
      <c r="E52" s="466">
        <v>2.02991452991453E-2</v>
      </c>
      <c r="F52" s="490">
        <v>0</v>
      </c>
      <c r="G52" s="466">
        <v>0</v>
      </c>
      <c r="H52" s="490">
        <v>2608</v>
      </c>
      <c r="I52" s="466">
        <v>0.55726495726495728</v>
      </c>
      <c r="J52" s="490">
        <v>164</v>
      </c>
      <c r="K52" s="466">
        <v>3.5042735042735043E-2</v>
      </c>
      <c r="L52" s="490">
        <v>962</v>
      </c>
      <c r="M52" s="466">
        <v>0.20555555555555555</v>
      </c>
      <c r="N52" s="467">
        <v>4680</v>
      </c>
    </row>
    <row r="53" spans="1:14" x14ac:dyDescent="0.2">
      <c r="A53" s="435" t="s">
        <v>129</v>
      </c>
      <c r="B53" s="494">
        <v>0</v>
      </c>
      <c r="C53" s="492">
        <v>0</v>
      </c>
      <c r="D53" s="494">
        <v>0</v>
      </c>
      <c r="E53" s="492">
        <v>0</v>
      </c>
      <c r="F53" s="494">
        <v>0</v>
      </c>
      <c r="G53" s="492">
        <v>0</v>
      </c>
      <c r="H53" s="494">
        <v>0</v>
      </c>
      <c r="I53" s="492">
        <v>0</v>
      </c>
      <c r="J53" s="494">
        <v>0</v>
      </c>
      <c r="K53" s="492">
        <v>0</v>
      </c>
      <c r="L53" s="494">
        <v>759</v>
      </c>
      <c r="M53" s="492">
        <v>1</v>
      </c>
      <c r="N53" s="527">
        <v>759</v>
      </c>
    </row>
    <row r="54" spans="1:14" x14ac:dyDescent="0.2">
      <c r="A54" s="489" t="s">
        <v>136</v>
      </c>
      <c r="B54" s="490">
        <v>122</v>
      </c>
      <c r="C54" s="466">
        <v>0.36417910447761193</v>
      </c>
      <c r="D54" s="490">
        <v>122</v>
      </c>
      <c r="E54" s="466">
        <v>0.36417910447761193</v>
      </c>
      <c r="F54" s="490">
        <v>0</v>
      </c>
      <c r="G54" s="466">
        <v>0</v>
      </c>
      <c r="H54" s="490">
        <v>44</v>
      </c>
      <c r="I54" s="466">
        <v>0.13134328358208955</v>
      </c>
      <c r="J54" s="490">
        <v>30</v>
      </c>
      <c r="K54" s="466">
        <v>8.9552238805970144E-2</v>
      </c>
      <c r="L54" s="490">
        <v>0</v>
      </c>
      <c r="M54" s="466">
        <v>0</v>
      </c>
      <c r="N54" s="467">
        <v>335</v>
      </c>
    </row>
    <row r="55" spans="1:14" x14ac:dyDescent="0.2">
      <c r="A55" s="491" t="s">
        <v>144</v>
      </c>
      <c r="B55" s="479">
        <v>0</v>
      </c>
      <c r="C55" s="492">
        <v>0</v>
      </c>
      <c r="D55" s="479">
        <v>0</v>
      </c>
      <c r="E55" s="492">
        <v>0</v>
      </c>
      <c r="F55" s="479">
        <v>162</v>
      </c>
      <c r="G55" s="492">
        <v>3.8135593220338986E-2</v>
      </c>
      <c r="H55" s="479">
        <v>3123</v>
      </c>
      <c r="I55" s="492">
        <v>0.73516949152542377</v>
      </c>
      <c r="J55" s="479">
        <v>641</v>
      </c>
      <c r="K55" s="492">
        <v>0.15089453860640301</v>
      </c>
      <c r="L55" s="479">
        <v>99</v>
      </c>
      <c r="M55" s="492">
        <v>2.3305084745762712E-2</v>
      </c>
      <c r="N55" s="493">
        <v>4248</v>
      </c>
    </row>
    <row r="56" spans="1:14" x14ac:dyDescent="0.2">
      <c r="A56" s="489" t="s">
        <v>137</v>
      </c>
      <c r="B56" s="490">
        <v>311</v>
      </c>
      <c r="C56" s="466">
        <v>4.6640671865626877E-2</v>
      </c>
      <c r="D56" s="490">
        <v>311</v>
      </c>
      <c r="E56" s="466">
        <v>4.6640671865626877E-2</v>
      </c>
      <c r="F56" s="490">
        <v>0</v>
      </c>
      <c r="G56" s="466">
        <v>0</v>
      </c>
      <c r="H56" s="490">
        <v>4081</v>
      </c>
      <c r="I56" s="466">
        <v>0.61202759448110378</v>
      </c>
      <c r="J56" s="490">
        <v>690</v>
      </c>
      <c r="K56" s="466">
        <v>0.10347930413917217</v>
      </c>
      <c r="L56" s="490">
        <v>1494</v>
      </c>
      <c r="M56" s="466">
        <v>0.22405518896220755</v>
      </c>
      <c r="N56" s="467">
        <v>6668</v>
      </c>
    </row>
    <row r="57" spans="1:14" x14ac:dyDescent="0.2">
      <c r="A57" s="435" t="s">
        <v>138</v>
      </c>
      <c r="B57" s="494">
        <v>61</v>
      </c>
      <c r="C57" s="492">
        <v>0.13174946004319654</v>
      </c>
      <c r="D57" s="494">
        <v>61</v>
      </c>
      <c r="E57" s="492">
        <v>0.13174946004319654</v>
      </c>
      <c r="F57" s="494">
        <v>0</v>
      </c>
      <c r="G57" s="492">
        <v>0</v>
      </c>
      <c r="H57" s="494">
        <v>37</v>
      </c>
      <c r="I57" s="492">
        <v>7.9913606911447083E-2</v>
      </c>
      <c r="J57" s="494">
        <v>69</v>
      </c>
      <c r="K57" s="492">
        <v>0.14902807775377969</v>
      </c>
      <c r="L57" s="494">
        <v>295</v>
      </c>
      <c r="M57" s="492">
        <v>0.63714902807775375</v>
      </c>
      <c r="N57" s="527">
        <v>463</v>
      </c>
    </row>
    <row r="58" spans="1:14" x14ac:dyDescent="0.2">
      <c r="A58" s="489" t="s">
        <v>139</v>
      </c>
      <c r="B58" s="490">
        <v>513</v>
      </c>
      <c r="C58" s="466">
        <v>6.9891008174386926E-2</v>
      </c>
      <c r="D58" s="490">
        <v>513</v>
      </c>
      <c r="E58" s="466">
        <v>6.9891008174386926E-2</v>
      </c>
      <c r="F58" s="490">
        <v>0</v>
      </c>
      <c r="G58" s="466">
        <v>0</v>
      </c>
      <c r="H58" s="490">
        <v>5130</v>
      </c>
      <c r="I58" s="466">
        <v>0.69891008174386926</v>
      </c>
      <c r="J58" s="490">
        <v>175</v>
      </c>
      <c r="K58" s="466">
        <v>2.3841961852861037E-2</v>
      </c>
      <c r="L58" s="490">
        <v>1395</v>
      </c>
      <c r="M58" s="466">
        <v>0.19005449591280654</v>
      </c>
      <c r="N58" s="467">
        <v>7340</v>
      </c>
    </row>
    <row r="59" spans="1:14" x14ac:dyDescent="0.2">
      <c r="A59" s="491" t="s">
        <v>140</v>
      </c>
      <c r="B59" s="479">
        <v>147</v>
      </c>
      <c r="C59" s="492">
        <v>1.2640811763694212E-2</v>
      </c>
      <c r="D59" s="479">
        <v>147</v>
      </c>
      <c r="E59" s="492">
        <v>1.2640811763694212E-2</v>
      </c>
      <c r="F59" s="479">
        <v>0</v>
      </c>
      <c r="G59" s="492">
        <v>0</v>
      </c>
      <c r="H59" s="479">
        <v>7284</v>
      </c>
      <c r="I59" s="492">
        <v>0.62636512167856218</v>
      </c>
      <c r="J59" s="479">
        <v>1092</v>
      </c>
      <c r="K59" s="492">
        <v>9.3903173101728438E-2</v>
      </c>
      <c r="L59" s="479">
        <v>2468</v>
      </c>
      <c r="M59" s="492">
        <v>0.21222805056324706</v>
      </c>
      <c r="N59" s="493">
        <v>11629</v>
      </c>
    </row>
    <row r="60" spans="1:14" x14ac:dyDescent="0.2">
      <c r="A60" s="528" t="s">
        <v>167</v>
      </c>
      <c r="B60" s="497">
        <v>28324</v>
      </c>
      <c r="C60" s="498">
        <v>0.10036746597307612</v>
      </c>
      <c r="D60" s="497">
        <v>28324</v>
      </c>
      <c r="E60" s="498">
        <v>0.10036746597307612</v>
      </c>
      <c r="F60" s="497">
        <v>162</v>
      </c>
      <c r="G60" s="498">
        <v>5.7405484704273169E-4</v>
      </c>
      <c r="H60" s="497">
        <v>152256</v>
      </c>
      <c r="I60" s="498">
        <v>0.53952651105764293</v>
      </c>
      <c r="J60" s="497">
        <v>24221</v>
      </c>
      <c r="K60" s="498">
        <v>8.5828286729765446E-2</v>
      </c>
      <c r="L60" s="497">
        <v>62494</v>
      </c>
      <c r="M60" s="498">
        <v>0.22145051611783007</v>
      </c>
      <c r="N60" s="529">
        <v>282203</v>
      </c>
    </row>
    <row r="61" spans="1:14" x14ac:dyDescent="0.2">
      <c r="A61" s="501" t="s">
        <v>24</v>
      </c>
    </row>
    <row r="62" spans="1:14" x14ac:dyDescent="0.2">
      <c r="A62" s="524" t="s">
        <v>348</v>
      </c>
    </row>
  </sheetData>
  <mergeCells count="34">
    <mergeCell ref="L35:M35"/>
    <mergeCell ref="N35:N36"/>
    <mergeCell ref="A35:A36"/>
    <mergeCell ref="B35:C35"/>
    <mergeCell ref="D35:E35"/>
    <mergeCell ref="F35:G35"/>
    <mergeCell ref="H35:I35"/>
    <mergeCell ref="J35:K35"/>
    <mergeCell ref="L27:M27"/>
    <mergeCell ref="N27:N28"/>
    <mergeCell ref="A27:A28"/>
    <mergeCell ref="B27:C27"/>
    <mergeCell ref="D27:E27"/>
    <mergeCell ref="F27:G27"/>
    <mergeCell ref="H27:I27"/>
    <mergeCell ref="J27:K27"/>
    <mergeCell ref="L19:M19"/>
    <mergeCell ref="N19:N20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41F5-7A73-4026-8568-8C1BFBDC8278}">
  <sheetPr codeName="Hoja23"/>
  <dimension ref="A6:F66"/>
  <sheetViews>
    <sheetView showGridLines="0" topLeftCell="A19" zoomScale="80" zoomScaleNormal="8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3" style="460" customWidth="1"/>
    <col min="4" max="4" width="14.140625" style="460" customWidth="1"/>
    <col min="5" max="5" width="12.140625" style="460" customWidth="1"/>
    <col min="6" max="16384" width="11.42578125" style="460"/>
  </cols>
  <sheetData>
    <row r="6" spans="1:6" s="459" customFormat="1" ht="16.5" x14ac:dyDescent="0.2">
      <c r="A6" s="670" t="s">
        <v>1</v>
      </c>
      <c r="B6" s="670"/>
      <c r="C6" s="670"/>
      <c r="D6" s="670"/>
      <c r="E6" s="670"/>
      <c r="F6" s="670"/>
    </row>
    <row r="7" spans="1:6" ht="15" customHeight="1" x14ac:dyDescent="0.2">
      <c r="A7" s="308" t="s">
        <v>293</v>
      </c>
      <c r="B7" s="308"/>
      <c r="C7" s="308"/>
      <c r="D7" s="308"/>
      <c r="E7" s="308"/>
      <c r="F7" s="308"/>
    </row>
    <row r="8" spans="1:6" ht="15" customHeight="1" x14ac:dyDescent="0.2">
      <c r="A8" s="308" t="s">
        <v>346</v>
      </c>
      <c r="B8" s="308"/>
      <c r="C8" s="308"/>
      <c r="D8" s="308"/>
      <c r="E8" s="308"/>
      <c r="F8" s="308"/>
    </row>
    <row r="9" spans="1:6" ht="15" customHeight="1" x14ac:dyDescent="0.2">
      <c r="A9" s="308" t="s">
        <v>3</v>
      </c>
      <c r="B9" s="308"/>
      <c r="C9" s="308"/>
      <c r="D9" s="308"/>
      <c r="E9" s="308"/>
      <c r="F9" s="308"/>
    </row>
    <row r="10" spans="1:6" ht="15" customHeight="1" x14ac:dyDescent="0.2">
      <c r="A10" s="582" t="s">
        <v>347</v>
      </c>
      <c r="B10" s="309"/>
      <c r="C10" s="309"/>
      <c r="D10" s="309"/>
      <c r="E10" s="309"/>
      <c r="F10" s="308"/>
    </row>
    <row r="11" spans="1:6" ht="14.25" x14ac:dyDescent="0.25">
      <c r="A11" s="667" t="s">
        <v>13</v>
      </c>
      <c r="B11" s="671"/>
      <c r="C11" s="671"/>
      <c r="D11" s="671"/>
      <c r="E11" s="671"/>
      <c r="F11" s="671"/>
    </row>
    <row r="12" spans="1:6" ht="27.95" customHeight="1" x14ac:dyDescent="0.2">
      <c r="A12" s="668"/>
      <c r="B12" s="636" t="s">
        <v>37</v>
      </c>
      <c r="C12" s="637"/>
      <c r="D12" s="636" t="s">
        <v>36</v>
      </c>
      <c r="E12" s="637"/>
      <c r="F12" s="674" t="s">
        <v>11</v>
      </c>
    </row>
    <row r="13" spans="1:6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674"/>
    </row>
    <row r="14" spans="1:6" ht="24" x14ac:dyDescent="0.2">
      <c r="A14" s="437" t="s">
        <v>3</v>
      </c>
      <c r="B14" s="461">
        <v>293674</v>
      </c>
      <c r="C14" s="462">
        <v>2.7255142787086472E-2</v>
      </c>
      <c r="D14" s="461">
        <v>10481320</v>
      </c>
      <c r="E14" s="462">
        <v>0.97274485721291348</v>
      </c>
      <c r="F14" s="463">
        <v>10774994</v>
      </c>
    </row>
    <row r="15" spans="1:6" x14ac:dyDescent="0.2">
      <c r="A15" s="464" t="s">
        <v>4</v>
      </c>
      <c r="B15" s="465">
        <v>167190</v>
      </c>
      <c r="C15" s="466">
        <v>3.5629590354544154E-2</v>
      </c>
      <c r="D15" s="465">
        <v>4525257</v>
      </c>
      <c r="E15" s="466">
        <v>0.96437019653707401</v>
      </c>
      <c r="F15" s="467">
        <v>4692448</v>
      </c>
    </row>
    <row r="16" spans="1:6" x14ac:dyDescent="0.2">
      <c r="A16" s="468" t="s">
        <v>5</v>
      </c>
      <c r="B16" s="469">
        <v>126484</v>
      </c>
      <c r="C16" s="470">
        <v>2.0794578323850191E-2</v>
      </c>
      <c r="D16" s="469">
        <v>5956063</v>
      </c>
      <c r="E16" s="470">
        <v>0.97920542167614977</v>
      </c>
      <c r="F16" s="471">
        <v>6082547</v>
      </c>
    </row>
    <row r="17" spans="1:6" x14ac:dyDescent="0.2">
      <c r="A17" s="460" t="s">
        <v>24</v>
      </c>
      <c r="B17" s="472"/>
      <c r="C17" s="472"/>
      <c r="D17" s="472"/>
      <c r="E17" s="472"/>
    </row>
    <row r="18" spans="1:6" x14ac:dyDescent="0.2">
      <c r="B18" s="472"/>
      <c r="C18" s="472"/>
      <c r="D18" s="472"/>
      <c r="E18" s="472"/>
    </row>
    <row r="19" spans="1:6" ht="24" customHeight="1" x14ac:dyDescent="0.2">
      <c r="A19" s="658" t="s">
        <v>14</v>
      </c>
      <c r="B19" s="636" t="s">
        <v>37</v>
      </c>
      <c r="C19" s="637"/>
      <c r="D19" s="636" t="s">
        <v>36</v>
      </c>
      <c r="E19" s="637"/>
      <c r="F19" s="674" t="s">
        <v>11</v>
      </c>
    </row>
    <row r="20" spans="1:6" x14ac:dyDescent="0.2">
      <c r="A20" s="659"/>
      <c r="B20" s="427" t="s">
        <v>23</v>
      </c>
      <c r="C20" s="428" t="s">
        <v>12</v>
      </c>
      <c r="D20" s="427" t="s">
        <v>23</v>
      </c>
      <c r="E20" s="428" t="s">
        <v>12</v>
      </c>
      <c r="F20" s="674"/>
    </row>
    <row r="21" spans="1:6" x14ac:dyDescent="0.2">
      <c r="A21" s="436" t="s">
        <v>15</v>
      </c>
      <c r="B21" s="473">
        <v>0</v>
      </c>
      <c r="C21" s="462">
        <v>0</v>
      </c>
      <c r="D21" s="473">
        <v>324961</v>
      </c>
      <c r="E21" s="462">
        <v>1</v>
      </c>
      <c r="F21" s="474">
        <v>324961</v>
      </c>
    </row>
    <row r="22" spans="1:6" x14ac:dyDescent="0.2">
      <c r="A22" s="464" t="s">
        <v>16</v>
      </c>
      <c r="B22" s="465">
        <v>197054</v>
      </c>
      <c r="C22" s="466">
        <v>2.9850841229772128E-2</v>
      </c>
      <c r="D22" s="465">
        <v>6404233</v>
      </c>
      <c r="E22" s="466">
        <v>0.97014900728463904</v>
      </c>
      <c r="F22" s="467">
        <v>6601288</v>
      </c>
    </row>
    <row r="23" spans="1:6" x14ac:dyDescent="0.2">
      <c r="A23" s="468" t="s">
        <v>17</v>
      </c>
      <c r="B23" s="469">
        <v>96620</v>
      </c>
      <c r="C23" s="470">
        <v>2.5131196184594383E-2</v>
      </c>
      <c r="D23" s="469">
        <v>3748004</v>
      </c>
      <c r="E23" s="470">
        <v>0.97486880381540564</v>
      </c>
      <c r="F23" s="471">
        <v>3844624</v>
      </c>
    </row>
    <row r="24" spans="1:6" x14ac:dyDescent="0.2">
      <c r="A24" s="460" t="s">
        <v>24</v>
      </c>
    </row>
    <row r="27" spans="1:6" ht="24.95" customHeight="1" x14ac:dyDescent="0.2">
      <c r="A27" s="658" t="s">
        <v>18</v>
      </c>
      <c r="B27" s="636" t="s">
        <v>37</v>
      </c>
      <c r="C27" s="637"/>
      <c r="D27" s="636" t="s">
        <v>36</v>
      </c>
      <c r="E27" s="637"/>
      <c r="F27" s="674" t="s">
        <v>11</v>
      </c>
    </row>
    <row r="28" spans="1:6" x14ac:dyDescent="0.2">
      <c r="A28" s="659"/>
      <c r="B28" s="427" t="s">
        <v>23</v>
      </c>
      <c r="C28" s="428" t="s">
        <v>12</v>
      </c>
      <c r="D28" s="427" t="s">
        <v>23</v>
      </c>
      <c r="E28" s="428" t="s">
        <v>12</v>
      </c>
      <c r="F28" s="674"/>
    </row>
    <row r="29" spans="1:6" x14ac:dyDescent="0.2">
      <c r="A29" s="436" t="s">
        <v>19</v>
      </c>
      <c r="B29" s="473">
        <v>83820</v>
      </c>
      <c r="C29" s="475">
        <v>8.0594138992679032E-2</v>
      </c>
      <c r="D29" s="473">
        <v>956206</v>
      </c>
      <c r="E29" s="475">
        <v>0.91940586100732102</v>
      </c>
      <c r="F29" s="476">
        <v>1040026</v>
      </c>
    </row>
    <row r="30" spans="1:6" x14ac:dyDescent="0.2">
      <c r="A30" s="464" t="s">
        <v>20</v>
      </c>
      <c r="B30" s="465">
        <v>58567</v>
      </c>
      <c r="C30" s="466">
        <v>2.4612378260823888E-2</v>
      </c>
      <c r="D30" s="465">
        <v>2321008</v>
      </c>
      <c r="E30" s="466">
        <v>0.97538762173917615</v>
      </c>
      <c r="F30" s="477">
        <v>2379575</v>
      </c>
    </row>
    <row r="31" spans="1:6" x14ac:dyDescent="0.2">
      <c r="A31" s="478" t="s">
        <v>21</v>
      </c>
      <c r="B31" s="479">
        <v>75541</v>
      </c>
      <c r="C31" s="480">
        <v>2.6622641562630396E-2</v>
      </c>
      <c r="D31" s="479">
        <v>2761931</v>
      </c>
      <c r="E31" s="480">
        <v>0.97337735843736961</v>
      </c>
      <c r="F31" s="476">
        <v>2837472</v>
      </c>
    </row>
    <row r="32" spans="1:6" x14ac:dyDescent="0.2">
      <c r="A32" s="481" t="s">
        <v>22</v>
      </c>
      <c r="B32" s="482">
        <v>75747</v>
      </c>
      <c r="C32" s="483">
        <v>1.6765897411663462E-2</v>
      </c>
      <c r="D32" s="482">
        <v>4442174</v>
      </c>
      <c r="E32" s="483">
        <v>0.98323410258833654</v>
      </c>
      <c r="F32" s="484">
        <v>4517921</v>
      </c>
    </row>
    <row r="33" spans="1:6" x14ac:dyDescent="0.2">
      <c r="A33" s="460" t="s">
        <v>24</v>
      </c>
    </row>
    <row r="35" spans="1:6" ht="26.1" customHeight="1" x14ac:dyDescent="0.2">
      <c r="A35" s="658" t="s">
        <v>174</v>
      </c>
      <c r="B35" s="636" t="s">
        <v>37</v>
      </c>
      <c r="C35" s="637"/>
      <c r="D35" s="636" t="s">
        <v>36</v>
      </c>
      <c r="E35" s="637"/>
      <c r="F35" s="674" t="s">
        <v>11</v>
      </c>
    </row>
    <row r="36" spans="1:6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674"/>
    </row>
    <row r="37" spans="1:6" x14ac:dyDescent="0.2">
      <c r="A37" s="434" t="s">
        <v>150</v>
      </c>
      <c r="B37" s="485">
        <v>167190</v>
      </c>
      <c r="C37" s="475">
        <v>3.5629590354544154E-2</v>
      </c>
      <c r="D37" s="485">
        <v>4525257</v>
      </c>
      <c r="E37" s="475">
        <v>0.96437019653707401</v>
      </c>
      <c r="F37" s="474">
        <v>4692448</v>
      </c>
    </row>
    <row r="38" spans="1:6" x14ac:dyDescent="0.2">
      <c r="A38" s="486" t="s">
        <v>166</v>
      </c>
      <c r="B38" s="482">
        <v>126484</v>
      </c>
      <c r="C38" s="483">
        <v>2.0794578323850191E-2</v>
      </c>
      <c r="D38" s="482">
        <v>5956063</v>
      </c>
      <c r="E38" s="483">
        <v>0.97920542167614977</v>
      </c>
      <c r="F38" s="484">
        <v>6082547</v>
      </c>
    </row>
    <row r="39" spans="1:6" x14ac:dyDescent="0.2">
      <c r="A39" s="460" t="s">
        <v>24</v>
      </c>
    </row>
    <row r="41" spans="1:6" ht="12" customHeight="1" x14ac:dyDescent="0.2">
      <c r="A41" s="658" t="s">
        <v>149</v>
      </c>
      <c r="B41" s="636" t="s">
        <v>37</v>
      </c>
      <c r="C41" s="637"/>
      <c r="D41" s="636" t="s">
        <v>36</v>
      </c>
      <c r="E41" s="637"/>
      <c r="F41" s="674" t="s">
        <v>11</v>
      </c>
    </row>
    <row r="42" spans="1:6" x14ac:dyDescent="0.2">
      <c r="A42" s="659"/>
      <c r="B42" s="427" t="s">
        <v>23</v>
      </c>
      <c r="C42" s="428" t="s">
        <v>12</v>
      </c>
      <c r="D42" s="427" t="s">
        <v>23</v>
      </c>
      <c r="E42" s="428" t="s">
        <v>12</v>
      </c>
      <c r="F42" s="674"/>
    </row>
    <row r="43" spans="1:6" x14ac:dyDescent="0.2">
      <c r="A43" s="434" t="s">
        <v>130</v>
      </c>
      <c r="B43" s="485">
        <v>158</v>
      </c>
      <c r="C43" s="475">
        <v>1.1451930882523484E-3</v>
      </c>
      <c r="D43" s="485">
        <v>137810</v>
      </c>
      <c r="E43" s="475">
        <v>0.99885480691174766</v>
      </c>
      <c r="F43" s="474">
        <v>137968</v>
      </c>
    </row>
    <row r="44" spans="1:6" x14ac:dyDescent="0.2">
      <c r="A44" s="489" t="s">
        <v>142</v>
      </c>
      <c r="B44" s="490">
        <v>4978</v>
      </c>
      <c r="C44" s="466">
        <v>6.1437903656777117E-3</v>
      </c>
      <c r="D44" s="490">
        <v>805271</v>
      </c>
      <c r="E44" s="466">
        <v>0.99385620963432231</v>
      </c>
      <c r="F44" s="467">
        <v>810249</v>
      </c>
    </row>
    <row r="45" spans="1:6" x14ac:dyDescent="0.2">
      <c r="A45" s="491" t="s">
        <v>171</v>
      </c>
      <c r="B45" s="479">
        <v>120440</v>
      </c>
      <c r="C45" s="492">
        <v>3.0596608460963157E-2</v>
      </c>
      <c r="D45" s="479">
        <v>3815944</v>
      </c>
      <c r="E45" s="492">
        <v>0.96940339153903687</v>
      </c>
      <c r="F45" s="493">
        <v>3936384</v>
      </c>
    </row>
    <row r="46" spans="1:6" x14ac:dyDescent="0.2">
      <c r="A46" s="489" t="s">
        <v>141</v>
      </c>
      <c r="B46" s="490">
        <v>7847</v>
      </c>
      <c r="C46" s="466">
        <v>1.4072130653644819E-2</v>
      </c>
      <c r="D46" s="490">
        <v>549780</v>
      </c>
      <c r="E46" s="466">
        <v>0.98592786934635523</v>
      </c>
      <c r="F46" s="467">
        <v>557627</v>
      </c>
    </row>
    <row r="47" spans="1:6" x14ac:dyDescent="0.2">
      <c r="A47" s="435" t="s">
        <v>168</v>
      </c>
      <c r="B47" s="494">
        <v>21009</v>
      </c>
      <c r="C47" s="492">
        <v>2.1843986379350679E-2</v>
      </c>
      <c r="D47" s="494">
        <v>940766</v>
      </c>
      <c r="E47" s="492">
        <v>0.9781560136206493</v>
      </c>
      <c r="F47" s="527">
        <v>961775</v>
      </c>
    </row>
    <row r="48" spans="1:6" x14ac:dyDescent="0.2">
      <c r="A48" s="489" t="s">
        <v>132</v>
      </c>
      <c r="B48" s="490">
        <v>3775</v>
      </c>
      <c r="C48" s="466">
        <v>9.9008342928181576E-3</v>
      </c>
      <c r="D48" s="490">
        <v>377506</v>
      </c>
      <c r="E48" s="466">
        <v>0.99009916570718182</v>
      </c>
      <c r="F48" s="467">
        <v>381281</v>
      </c>
    </row>
    <row r="49" spans="1:6" x14ac:dyDescent="0.2">
      <c r="A49" s="491" t="s">
        <v>170</v>
      </c>
      <c r="B49" s="479">
        <v>1537</v>
      </c>
      <c r="C49" s="492">
        <v>3.7400688639875413E-3</v>
      </c>
      <c r="D49" s="479">
        <v>409418</v>
      </c>
      <c r="E49" s="492">
        <v>0.99625993113601241</v>
      </c>
      <c r="F49" s="493">
        <v>410955</v>
      </c>
    </row>
    <row r="50" spans="1:6" x14ac:dyDescent="0.2">
      <c r="A50" s="489" t="s">
        <v>133</v>
      </c>
      <c r="B50" s="490">
        <v>63</v>
      </c>
      <c r="C50" s="466">
        <v>1.0084356441982937E-3</v>
      </c>
      <c r="D50" s="490">
        <v>62410</v>
      </c>
      <c r="E50" s="466">
        <v>0.99899156435580172</v>
      </c>
      <c r="F50" s="467">
        <v>62473</v>
      </c>
    </row>
    <row r="51" spans="1:6" x14ac:dyDescent="0.2">
      <c r="A51" s="435" t="s">
        <v>146</v>
      </c>
      <c r="B51" s="494">
        <v>2878</v>
      </c>
      <c r="C51" s="492">
        <v>1.1875141837387304E-2</v>
      </c>
      <c r="D51" s="494">
        <v>239477</v>
      </c>
      <c r="E51" s="492">
        <v>0.98812485816261275</v>
      </c>
      <c r="F51" s="527">
        <v>242355</v>
      </c>
    </row>
    <row r="52" spans="1:6" x14ac:dyDescent="0.2">
      <c r="A52" s="489" t="s">
        <v>143</v>
      </c>
      <c r="B52" s="490">
        <v>3540</v>
      </c>
      <c r="C52" s="466">
        <v>1.5438155794541697E-2</v>
      </c>
      <c r="D52" s="490">
        <v>225761</v>
      </c>
      <c r="E52" s="466">
        <v>0.98455748314449942</v>
      </c>
      <c r="F52" s="467">
        <v>229302</v>
      </c>
    </row>
    <row r="53" spans="1:6" x14ac:dyDescent="0.2">
      <c r="A53" s="491" t="s">
        <v>172</v>
      </c>
      <c r="B53" s="479">
        <v>23143</v>
      </c>
      <c r="C53" s="492">
        <v>1.2456697863581855E-2</v>
      </c>
      <c r="D53" s="479">
        <v>1834734</v>
      </c>
      <c r="E53" s="492">
        <v>0.98754384038547249</v>
      </c>
      <c r="F53" s="493">
        <v>1857876</v>
      </c>
    </row>
    <row r="54" spans="1:6" x14ac:dyDescent="0.2">
      <c r="A54" s="489" t="s">
        <v>145</v>
      </c>
      <c r="B54" s="490">
        <v>2147</v>
      </c>
      <c r="C54" s="466">
        <v>1.175131223898896E-2</v>
      </c>
      <c r="D54" s="490">
        <v>180556</v>
      </c>
      <c r="E54" s="466">
        <v>0.98824868776101105</v>
      </c>
      <c r="F54" s="467">
        <v>182703</v>
      </c>
    </row>
    <row r="55" spans="1:6" x14ac:dyDescent="0.2">
      <c r="A55" s="435" t="s">
        <v>134</v>
      </c>
      <c r="B55" s="494">
        <v>1584</v>
      </c>
      <c r="C55" s="492">
        <v>1.0281441478865927E-2</v>
      </c>
      <c r="D55" s="494">
        <v>152480</v>
      </c>
      <c r="E55" s="492">
        <v>0.98971855852113411</v>
      </c>
      <c r="F55" s="527">
        <v>154064</v>
      </c>
    </row>
    <row r="56" spans="1:6" x14ac:dyDescent="0.2">
      <c r="A56" s="489" t="s">
        <v>135</v>
      </c>
      <c r="B56" s="490">
        <v>965</v>
      </c>
      <c r="C56" s="466">
        <v>7.7042217538481192E-3</v>
      </c>
      <c r="D56" s="490">
        <v>124291</v>
      </c>
      <c r="E56" s="466">
        <v>0.99229577824615189</v>
      </c>
      <c r="F56" s="467">
        <v>125256</v>
      </c>
    </row>
    <row r="57" spans="1:6" x14ac:dyDescent="0.2">
      <c r="A57" s="491" t="s">
        <v>169</v>
      </c>
      <c r="B57" s="479">
        <v>3336</v>
      </c>
      <c r="C57" s="492">
        <v>1.0724619044557321E-2</v>
      </c>
      <c r="D57" s="479">
        <v>307724</v>
      </c>
      <c r="E57" s="492">
        <v>0.98927538095544265</v>
      </c>
      <c r="F57" s="493">
        <v>311060</v>
      </c>
    </row>
    <row r="58" spans="1:6" x14ac:dyDescent="0.2">
      <c r="A58" s="489" t="s">
        <v>128</v>
      </c>
      <c r="B58" s="490">
        <v>828</v>
      </c>
      <c r="C58" s="466">
        <v>6.6935594700123684E-3</v>
      </c>
      <c r="D58" s="490">
        <v>122873</v>
      </c>
      <c r="E58" s="466">
        <v>0.99330644052998762</v>
      </c>
      <c r="F58" s="467">
        <v>123701</v>
      </c>
    </row>
    <row r="59" spans="1:6" x14ac:dyDescent="0.2">
      <c r="A59" s="435" t="s">
        <v>129</v>
      </c>
      <c r="B59" s="494">
        <v>62</v>
      </c>
      <c r="C59" s="492">
        <v>1.4084827006519912E-3</v>
      </c>
      <c r="D59" s="494">
        <v>43958</v>
      </c>
      <c r="E59" s="492">
        <v>0.99861423476226174</v>
      </c>
      <c r="F59" s="527">
        <v>44019</v>
      </c>
    </row>
    <row r="60" spans="1:6" x14ac:dyDescent="0.2">
      <c r="A60" s="489" t="s">
        <v>136</v>
      </c>
      <c r="B60" s="490">
        <v>4145</v>
      </c>
      <c r="C60" s="466">
        <v>6.430444158302176E-2</v>
      </c>
      <c r="D60" s="490">
        <v>60314</v>
      </c>
      <c r="E60" s="466">
        <v>0.93569555841697827</v>
      </c>
      <c r="F60" s="467">
        <v>64459</v>
      </c>
    </row>
    <row r="61" spans="1:6" x14ac:dyDescent="0.2">
      <c r="A61" s="491" t="s">
        <v>144</v>
      </c>
      <c r="B61" s="479">
        <v>859</v>
      </c>
      <c r="C61" s="492">
        <v>4.1739755781126245E-3</v>
      </c>
      <c r="D61" s="479">
        <v>204940</v>
      </c>
      <c r="E61" s="492">
        <v>0.99582602442188739</v>
      </c>
      <c r="F61" s="493">
        <v>205799</v>
      </c>
    </row>
    <row r="62" spans="1:6" x14ac:dyDescent="0.2">
      <c r="A62" s="489" t="s">
        <v>348</v>
      </c>
      <c r="B62" s="490">
        <v>661</v>
      </c>
      <c r="C62" s="466">
        <v>6.4355953655924449E-3</v>
      </c>
      <c r="D62" s="490">
        <v>102049</v>
      </c>
      <c r="E62" s="466">
        <v>0.99356440463440754</v>
      </c>
      <c r="F62" s="467">
        <v>102710</v>
      </c>
    </row>
    <row r="63" spans="1:6" x14ac:dyDescent="0.2">
      <c r="A63" s="435" t="s">
        <v>138</v>
      </c>
      <c r="B63" s="494">
        <v>5800</v>
      </c>
      <c r="C63" s="492">
        <v>6.7965033162248945E-2</v>
      </c>
      <c r="D63" s="494">
        <v>79537</v>
      </c>
      <c r="E63" s="492">
        <v>0.93202324872858511</v>
      </c>
      <c r="F63" s="527">
        <v>85338</v>
      </c>
    </row>
    <row r="64" spans="1:6" x14ac:dyDescent="0.2">
      <c r="A64" s="489" t="s">
        <v>139</v>
      </c>
      <c r="B64" s="490">
        <v>2099</v>
      </c>
      <c r="C64" s="466">
        <v>1.1126188684045926E-2</v>
      </c>
      <c r="D64" s="490">
        <v>186555</v>
      </c>
      <c r="E64" s="466">
        <v>0.98887381131595409</v>
      </c>
      <c r="F64" s="467">
        <v>188654</v>
      </c>
    </row>
    <row r="65" spans="1:6" x14ac:dyDescent="0.2">
      <c r="A65" s="491" t="s">
        <v>140</v>
      </c>
      <c r="B65" s="479">
        <v>1942</v>
      </c>
      <c r="C65" s="492">
        <v>8.7711374476080357E-3</v>
      </c>
      <c r="D65" s="479">
        <v>219465</v>
      </c>
      <c r="E65" s="492">
        <v>0.99122434600375775</v>
      </c>
      <c r="F65" s="493">
        <v>221408</v>
      </c>
    </row>
    <row r="66" spans="1:6" x14ac:dyDescent="0.2">
      <c r="A66" s="528" t="s">
        <v>167</v>
      </c>
      <c r="B66" s="497">
        <v>213796</v>
      </c>
      <c r="C66" s="498">
        <v>1.875828861193525E-2</v>
      </c>
      <c r="D66" s="497">
        <v>11183619</v>
      </c>
      <c r="E66" s="498">
        <v>0.98124171138806471</v>
      </c>
      <c r="F66" s="529">
        <v>11397415</v>
      </c>
    </row>
  </sheetData>
  <mergeCells count="22">
    <mergeCell ref="A41:A42"/>
    <mergeCell ref="B41:C41"/>
    <mergeCell ref="D41:E41"/>
    <mergeCell ref="F41:F42"/>
    <mergeCell ref="A27:A28"/>
    <mergeCell ref="B27:C27"/>
    <mergeCell ref="D27:E27"/>
    <mergeCell ref="F27:F28"/>
    <mergeCell ref="A35:A36"/>
    <mergeCell ref="B35:C35"/>
    <mergeCell ref="D35:E35"/>
    <mergeCell ref="F35:F36"/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1814-A88E-4CEB-B8CA-D41A9952042D}">
  <sheetPr codeName="Hoja24"/>
  <dimension ref="A6:F66"/>
  <sheetViews>
    <sheetView showGridLines="0" topLeftCell="A19" zoomScale="80" zoomScaleNormal="80" workbookViewId="0">
      <selection activeCell="F41" sqref="F41:F66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3" style="460" customWidth="1"/>
    <col min="4" max="4" width="14.140625" style="460" customWidth="1"/>
    <col min="5" max="5" width="12.140625" style="460" customWidth="1"/>
    <col min="6" max="16384" width="11.42578125" style="460"/>
  </cols>
  <sheetData>
    <row r="6" spans="1:6" s="459" customFormat="1" ht="16.5" x14ac:dyDescent="0.2">
      <c r="A6" s="670" t="s">
        <v>1</v>
      </c>
      <c r="B6" s="670"/>
      <c r="C6" s="670"/>
      <c r="D6" s="670"/>
      <c r="E6" s="670"/>
      <c r="F6" s="670"/>
    </row>
    <row r="7" spans="1:6" ht="15" customHeight="1" x14ac:dyDescent="0.2">
      <c r="A7" s="308" t="s">
        <v>345</v>
      </c>
      <c r="B7" s="308"/>
      <c r="C7" s="308"/>
      <c r="D7" s="308"/>
      <c r="E7" s="308"/>
      <c r="F7" s="308"/>
    </row>
    <row r="8" spans="1:6" ht="15" customHeight="1" x14ac:dyDescent="0.2">
      <c r="A8" s="308" t="s">
        <v>346</v>
      </c>
      <c r="B8" s="308"/>
      <c r="C8" s="308"/>
      <c r="D8" s="308"/>
      <c r="E8" s="308"/>
      <c r="F8" s="308"/>
    </row>
    <row r="9" spans="1:6" ht="15" customHeight="1" x14ac:dyDescent="0.2">
      <c r="A9" s="308" t="s">
        <v>3</v>
      </c>
      <c r="B9" s="308"/>
      <c r="C9" s="308"/>
      <c r="D9" s="308"/>
      <c r="E9" s="308"/>
      <c r="F9" s="308"/>
    </row>
    <row r="10" spans="1:6" ht="15" customHeight="1" x14ac:dyDescent="0.2">
      <c r="A10" s="582" t="s">
        <v>347</v>
      </c>
      <c r="B10" s="309"/>
      <c r="C10" s="309"/>
      <c r="D10" s="309"/>
      <c r="E10" s="309"/>
      <c r="F10" s="308"/>
    </row>
    <row r="11" spans="1:6" ht="14.25" x14ac:dyDescent="0.25">
      <c r="A11" s="667" t="s">
        <v>13</v>
      </c>
      <c r="B11" s="671"/>
      <c r="C11" s="671"/>
      <c r="D11" s="671"/>
      <c r="E11" s="671"/>
      <c r="F11" s="671"/>
    </row>
    <row r="12" spans="1:6" ht="27.95" customHeight="1" x14ac:dyDescent="0.2">
      <c r="A12" s="668"/>
      <c r="B12" s="636" t="s">
        <v>37</v>
      </c>
      <c r="C12" s="637"/>
      <c r="D12" s="636" t="s">
        <v>36</v>
      </c>
      <c r="E12" s="637"/>
      <c r="F12" s="674" t="s">
        <v>11</v>
      </c>
    </row>
    <row r="13" spans="1:6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674"/>
    </row>
    <row r="14" spans="1:6" ht="24" x14ac:dyDescent="0.2">
      <c r="A14" s="437" t="s">
        <v>3</v>
      </c>
      <c r="B14" s="461">
        <v>9362454</v>
      </c>
      <c r="C14" s="462">
        <v>0.85597779429552567</v>
      </c>
      <c r="D14" s="461">
        <v>1575277</v>
      </c>
      <c r="E14" s="462">
        <v>0.14402229713112319</v>
      </c>
      <c r="F14" s="463">
        <v>10937730</v>
      </c>
    </row>
    <row r="15" spans="1:6" x14ac:dyDescent="0.2">
      <c r="A15" s="464" t="s">
        <v>4</v>
      </c>
      <c r="B15" s="465">
        <v>4103293</v>
      </c>
      <c r="C15" s="466">
        <v>0.8617001728527337</v>
      </c>
      <c r="D15" s="465">
        <v>658564</v>
      </c>
      <c r="E15" s="466">
        <v>0.1382998271472663</v>
      </c>
      <c r="F15" s="467">
        <v>4761857</v>
      </c>
    </row>
    <row r="16" spans="1:6" x14ac:dyDescent="0.2">
      <c r="A16" s="468" t="s">
        <v>5</v>
      </c>
      <c r="B16" s="469">
        <v>5259161</v>
      </c>
      <c r="C16" s="470">
        <v>0.851565462637353</v>
      </c>
      <c r="D16" s="469">
        <v>916713</v>
      </c>
      <c r="E16" s="470">
        <v>0.14843453736264697</v>
      </c>
      <c r="F16" s="471">
        <v>6175874</v>
      </c>
    </row>
    <row r="17" spans="1:6" x14ac:dyDescent="0.2">
      <c r="A17" s="460" t="s">
        <v>24</v>
      </c>
      <c r="B17" s="472"/>
      <c r="C17" s="472"/>
      <c r="D17" s="472"/>
      <c r="E17" s="472"/>
    </row>
    <row r="18" spans="1:6" x14ac:dyDescent="0.2">
      <c r="B18" s="472"/>
      <c r="C18" s="472"/>
      <c r="D18" s="472"/>
      <c r="E18" s="472"/>
    </row>
    <row r="19" spans="1:6" ht="24" customHeight="1" x14ac:dyDescent="0.2">
      <c r="A19" s="658" t="s">
        <v>14</v>
      </c>
      <c r="B19" s="636" t="s">
        <v>37</v>
      </c>
      <c r="C19" s="637"/>
      <c r="D19" s="636" t="s">
        <v>36</v>
      </c>
      <c r="E19" s="637"/>
      <c r="F19" s="674" t="s">
        <v>11</v>
      </c>
    </row>
    <row r="20" spans="1:6" x14ac:dyDescent="0.2">
      <c r="A20" s="659"/>
      <c r="B20" s="427" t="s">
        <v>23</v>
      </c>
      <c r="C20" s="428" t="s">
        <v>12</v>
      </c>
      <c r="D20" s="427" t="s">
        <v>23</v>
      </c>
      <c r="E20" s="428" t="s">
        <v>12</v>
      </c>
      <c r="F20" s="674"/>
    </row>
    <row r="21" spans="1:6" x14ac:dyDescent="0.2">
      <c r="A21" s="436" t="s">
        <v>15</v>
      </c>
      <c r="B21" s="473">
        <v>252020</v>
      </c>
      <c r="C21" s="462">
        <v>0.76098279771844057</v>
      </c>
      <c r="D21" s="473">
        <v>79157</v>
      </c>
      <c r="E21" s="462">
        <v>0.2390172022815594</v>
      </c>
      <c r="F21" s="474">
        <v>331177</v>
      </c>
    </row>
    <row r="22" spans="1:6" x14ac:dyDescent="0.2">
      <c r="A22" s="464" t="s">
        <v>16</v>
      </c>
      <c r="B22" s="465">
        <v>5785698</v>
      </c>
      <c r="C22" s="466">
        <v>0.85905365237869757</v>
      </c>
      <c r="D22" s="465">
        <v>949269</v>
      </c>
      <c r="E22" s="466">
        <v>0.14094634762130237</v>
      </c>
      <c r="F22" s="467">
        <v>6734967</v>
      </c>
    </row>
    <row r="23" spans="1:6" x14ac:dyDescent="0.2">
      <c r="A23" s="468" t="s">
        <v>17</v>
      </c>
      <c r="B23" s="469">
        <v>3320614</v>
      </c>
      <c r="C23" s="470">
        <v>0.85860221100902012</v>
      </c>
      <c r="D23" s="469">
        <v>546851</v>
      </c>
      <c r="E23" s="470">
        <v>0.14139778899097988</v>
      </c>
      <c r="F23" s="471">
        <v>3867465</v>
      </c>
    </row>
    <row r="24" spans="1:6" x14ac:dyDescent="0.2">
      <c r="A24" s="460" t="s">
        <v>24</v>
      </c>
    </row>
    <row r="27" spans="1:6" ht="24.95" customHeight="1" x14ac:dyDescent="0.2">
      <c r="A27" s="658" t="s">
        <v>18</v>
      </c>
      <c r="B27" s="636" t="s">
        <v>37</v>
      </c>
      <c r="C27" s="637"/>
      <c r="D27" s="636" t="s">
        <v>36</v>
      </c>
      <c r="E27" s="637"/>
      <c r="F27" s="674" t="s">
        <v>11</v>
      </c>
    </row>
    <row r="28" spans="1:6" x14ac:dyDescent="0.2">
      <c r="A28" s="659"/>
      <c r="B28" s="427" t="s">
        <v>23</v>
      </c>
      <c r="C28" s="428" t="s">
        <v>12</v>
      </c>
      <c r="D28" s="427" t="s">
        <v>23</v>
      </c>
      <c r="E28" s="428" t="s">
        <v>12</v>
      </c>
      <c r="F28" s="674"/>
    </row>
    <row r="29" spans="1:6" x14ac:dyDescent="0.2">
      <c r="A29" s="436" t="s">
        <v>19</v>
      </c>
      <c r="B29" s="473">
        <v>922110</v>
      </c>
      <c r="C29" s="475">
        <v>0.87537794823355186</v>
      </c>
      <c r="D29" s="473">
        <v>131275</v>
      </c>
      <c r="E29" s="475">
        <v>0.12462205176644817</v>
      </c>
      <c r="F29" s="476">
        <v>1053385</v>
      </c>
    </row>
    <row r="30" spans="1:6" x14ac:dyDescent="0.2">
      <c r="A30" s="464" t="s">
        <v>20</v>
      </c>
      <c r="B30" s="465">
        <v>2102399</v>
      </c>
      <c r="C30" s="466">
        <v>0.87537259771022335</v>
      </c>
      <c r="D30" s="465">
        <v>299320</v>
      </c>
      <c r="E30" s="466">
        <v>0.12462740228977662</v>
      </c>
      <c r="F30" s="477">
        <v>2401719</v>
      </c>
    </row>
    <row r="31" spans="1:6" x14ac:dyDescent="0.2">
      <c r="A31" s="478" t="s">
        <v>21</v>
      </c>
      <c r="B31" s="479">
        <v>2428681</v>
      </c>
      <c r="C31" s="480">
        <v>0.84171350879825713</v>
      </c>
      <c r="D31" s="479">
        <v>456720</v>
      </c>
      <c r="E31" s="480">
        <v>0.15828649120174285</v>
      </c>
      <c r="F31" s="476">
        <v>2885401</v>
      </c>
    </row>
    <row r="32" spans="1:6" x14ac:dyDescent="0.2">
      <c r="A32" s="481" t="s">
        <v>22</v>
      </c>
      <c r="B32" s="482">
        <v>3909264</v>
      </c>
      <c r="C32" s="483">
        <v>0.85035298468097598</v>
      </c>
      <c r="D32" s="482">
        <v>687961</v>
      </c>
      <c r="E32" s="483">
        <v>0.14964701531902397</v>
      </c>
      <c r="F32" s="484">
        <v>4597225</v>
      </c>
    </row>
    <row r="33" spans="1:6" x14ac:dyDescent="0.2">
      <c r="A33" s="460" t="s">
        <v>24</v>
      </c>
    </row>
    <row r="35" spans="1:6" ht="26.1" customHeight="1" x14ac:dyDescent="0.2">
      <c r="A35" s="658" t="s">
        <v>174</v>
      </c>
      <c r="B35" s="636" t="s">
        <v>37</v>
      </c>
      <c r="C35" s="637"/>
      <c r="D35" s="636" t="s">
        <v>36</v>
      </c>
      <c r="E35" s="637"/>
      <c r="F35" s="674" t="s">
        <v>11</v>
      </c>
    </row>
    <row r="36" spans="1:6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674"/>
    </row>
    <row r="37" spans="1:6" x14ac:dyDescent="0.2">
      <c r="A37" s="434" t="s">
        <v>150</v>
      </c>
      <c r="B37" s="485">
        <v>4103293</v>
      </c>
      <c r="C37" s="475">
        <v>0.8617001728527337</v>
      </c>
      <c r="D37" s="485">
        <v>658564</v>
      </c>
      <c r="E37" s="475">
        <v>0.1382998271472663</v>
      </c>
      <c r="F37" s="474">
        <v>4761857</v>
      </c>
    </row>
    <row r="38" spans="1:6" x14ac:dyDescent="0.2">
      <c r="A38" s="486" t="s">
        <v>166</v>
      </c>
      <c r="B38" s="482">
        <v>5259161</v>
      </c>
      <c r="C38" s="483">
        <v>0.851565462637353</v>
      </c>
      <c r="D38" s="482">
        <v>916713</v>
      </c>
      <c r="E38" s="483">
        <v>0.14843453736264697</v>
      </c>
      <c r="F38" s="484">
        <v>6175874</v>
      </c>
    </row>
    <row r="39" spans="1:6" x14ac:dyDescent="0.2">
      <c r="A39" s="460" t="s">
        <v>24</v>
      </c>
    </row>
    <row r="41" spans="1:6" x14ac:dyDescent="0.2">
      <c r="A41" s="658" t="s">
        <v>149</v>
      </c>
      <c r="B41" s="636" t="s">
        <v>37</v>
      </c>
      <c r="C41" s="637"/>
      <c r="D41" s="636" t="s">
        <v>36</v>
      </c>
      <c r="E41" s="637"/>
      <c r="F41" s="677" t="s">
        <v>11</v>
      </c>
    </row>
    <row r="42" spans="1:6" x14ac:dyDescent="0.2">
      <c r="A42" s="659"/>
      <c r="B42" s="427" t="s">
        <v>23</v>
      </c>
      <c r="C42" s="428" t="s">
        <v>12</v>
      </c>
      <c r="D42" s="427" t="s">
        <v>23</v>
      </c>
      <c r="E42" s="428" t="s">
        <v>12</v>
      </c>
      <c r="F42" s="676"/>
    </row>
    <row r="43" spans="1:6" x14ac:dyDescent="0.2">
      <c r="A43" s="434" t="s">
        <v>130</v>
      </c>
      <c r="B43" s="485">
        <v>127921</v>
      </c>
      <c r="C43" s="475">
        <v>0.90115038075982901</v>
      </c>
      <c r="D43" s="485">
        <v>14031</v>
      </c>
      <c r="E43" s="475">
        <v>9.8842574654991439E-2</v>
      </c>
      <c r="F43" s="474">
        <v>141953</v>
      </c>
    </row>
    <row r="44" spans="1:6" x14ac:dyDescent="0.2">
      <c r="A44" s="489" t="s">
        <v>142</v>
      </c>
      <c r="B44" s="490">
        <v>775150</v>
      </c>
      <c r="C44" s="466">
        <v>0.93903623857323182</v>
      </c>
      <c r="D44" s="490">
        <v>50323</v>
      </c>
      <c r="E44" s="466">
        <v>6.0962550001574856E-2</v>
      </c>
      <c r="F44" s="467">
        <v>825474</v>
      </c>
    </row>
    <row r="45" spans="1:6" x14ac:dyDescent="0.2">
      <c r="A45" s="491" t="s">
        <v>171</v>
      </c>
      <c r="B45" s="479">
        <v>3663431</v>
      </c>
      <c r="C45" s="492">
        <v>0.90937210812485358</v>
      </c>
      <c r="D45" s="479">
        <v>365096</v>
      </c>
      <c r="E45" s="492">
        <v>9.0627643645520145E-2</v>
      </c>
      <c r="F45" s="493">
        <v>4028528</v>
      </c>
    </row>
    <row r="46" spans="1:6" x14ac:dyDescent="0.2">
      <c r="A46" s="489" t="s">
        <v>141</v>
      </c>
      <c r="B46" s="490">
        <v>421011</v>
      </c>
      <c r="C46" s="466">
        <v>0.74263382935037991</v>
      </c>
      <c r="D46" s="490">
        <v>145905</v>
      </c>
      <c r="E46" s="466">
        <v>0.25736617064962003</v>
      </c>
      <c r="F46" s="467">
        <v>566916</v>
      </c>
    </row>
    <row r="47" spans="1:6" x14ac:dyDescent="0.2">
      <c r="A47" s="435" t="s">
        <v>168</v>
      </c>
      <c r="B47" s="494">
        <v>790759</v>
      </c>
      <c r="C47" s="492">
        <v>0.79692962609485241</v>
      </c>
      <c r="D47" s="494">
        <v>201498</v>
      </c>
      <c r="E47" s="492">
        <v>0.20307037390514757</v>
      </c>
      <c r="F47" s="527">
        <v>992257</v>
      </c>
    </row>
    <row r="48" spans="1:6" x14ac:dyDescent="0.2">
      <c r="A48" s="489" t="s">
        <v>132</v>
      </c>
      <c r="B48" s="490">
        <v>327434</v>
      </c>
      <c r="C48" s="466">
        <v>0.78469594392187403</v>
      </c>
      <c r="D48" s="490">
        <v>89842</v>
      </c>
      <c r="E48" s="466">
        <v>0.21530645257923431</v>
      </c>
      <c r="F48" s="467">
        <v>417275</v>
      </c>
    </row>
    <row r="49" spans="1:6" x14ac:dyDescent="0.2">
      <c r="A49" s="491" t="s">
        <v>170</v>
      </c>
      <c r="B49" s="479">
        <v>392100</v>
      </c>
      <c r="C49" s="492">
        <v>0.92033611867430287</v>
      </c>
      <c r="D49" s="479">
        <v>33940</v>
      </c>
      <c r="E49" s="492">
        <v>7.9663881325697114E-2</v>
      </c>
      <c r="F49" s="493">
        <v>426040</v>
      </c>
    </row>
    <row r="50" spans="1:6" x14ac:dyDescent="0.2">
      <c r="A50" s="489" t="s">
        <v>133</v>
      </c>
      <c r="B50" s="490">
        <v>54108</v>
      </c>
      <c r="C50" s="466">
        <v>0.80618630430895766</v>
      </c>
      <c r="D50" s="490">
        <v>13008</v>
      </c>
      <c r="E50" s="466">
        <v>0.19381369569104237</v>
      </c>
      <c r="F50" s="467">
        <v>67116</v>
      </c>
    </row>
    <row r="51" spans="1:6" x14ac:dyDescent="0.2">
      <c r="A51" s="435" t="s">
        <v>146</v>
      </c>
      <c r="B51" s="494">
        <v>208504</v>
      </c>
      <c r="C51" s="492">
        <v>0.84062329913117095</v>
      </c>
      <c r="D51" s="494">
        <v>39530</v>
      </c>
      <c r="E51" s="492">
        <v>0.15937266917975285</v>
      </c>
      <c r="F51" s="527">
        <v>248035</v>
      </c>
    </row>
    <row r="52" spans="1:6" x14ac:dyDescent="0.2">
      <c r="A52" s="489" t="s">
        <v>143</v>
      </c>
      <c r="B52" s="490">
        <v>200829</v>
      </c>
      <c r="C52" s="466">
        <v>0.86432340308322642</v>
      </c>
      <c r="D52" s="490">
        <v>31525</v>
      </c>
      <c r="E52" s="466">
        <v>0.13567659691677356</v>
      </c>
      <c r="F52" s="467">
        <v>232354</v>
      </c>
    </row>
    <row r="53" spans="1:6" x14ac:dyDescent="0.2">
      <c r="A53" s="491" t="s">
        <v>172</v>
      </c>
      <c r="B53" s="479">
        <v>1696203</v>
      </c>
      <c r="C53" s="492">
        <v>0.902496786304122</v>
      </c>
      <c r="D53" s="479">
        <v>183254</v>
      </c>
      <c r="E53" s="492">
        <v>9.7503745764731919E-2</v>
      </c>
      <c r="F53" s="493">
        <v>1879456</v>
      </c>
    </row>
    <row r="54" spans="1:6" x14ac:dyDescent="0.2">
      <c r="A54" s="489" t="s">
        <v>145</v>
      </c>
      <c r="B54" s="490">
        <v>164867</v>
      </c>
      <c r="C54" s="466">
        <v>0.87407419188947033</v>
      </c>
      <c r="D54" s="490">
        <v>23752</v>
      </c>
      <c r="E54" s="466">
        <v>0.1259258081105297</v>
      </c>
      <c r="F54" s="467">
        <v>188619</v>
      </c>
    </row>
    <row r="55" spans="1:6" x14ac:dyDescent="0.2">
      <c r="A55" s="435" t="s">
        <v>134</v>
      </c>
      <c r="B55" s="494">
        <v>82556</v>
      </c>
      <c r="C55" s="492">
        <v>0.52362981333367165</v>
      </c>
      <c r="D55" s="494">
        <v>75105</v>
      </c>
      <c r="E55" s="492">
        <v>0.47637018666632841</v>
      </c>
      <c r="F55" s="527">
        <v>157661</v>
      </c>
    </row>
    <row r="56" spans="1:6" x14ac:dyDescent="0.2">
      <c r="A56" s="489" t="s">
        <v>135</v>
      </c>
      <c r="B56" s="490">
        <v>103052</v>
      </c>
      <c r="C56" s="466">
        <v>0.81086482701099227</v>
      </c>
      <c r="D56" s="490">
        <v>24037</v>
      </c>
      <c r="E56" s="466">
        <v>0.1891351729890077</v>
      </c>
      <c r="F56" s="467">
        <v>127089</v>
      </c>
    </row>
    <row r="57" spans="1:6" x14ac:dyDescent="0.2">
      <c r="A57" s="491" t="s">
        <v>169</v>
      </c>
      <c r="B57" s="479">
        <v>247322</v>
      </c>
      <c r="C57" s="492">
        <v>0.78954811728838448</v>
      </c>
      <c r="D57" s="479">
        <v>65923</v>
      </c>
      <c r="E57" s="492">
        <v>0.2104518827116155</v>
      </c>
      <c r="F57" s="493">
        <v>313245</v>
      </c>
    </row>
    <row r="58" spans="1:6" x14ac:dyDescent="0.2">
      <c r="A58" s="489" t="s">
        <v>128</v>
      </c>
      <c r="B58" s="490">
        <v>114290</v>
      </c>
      <c r="C58" s="466">
        <v>0.89169241331960181</v>
      </c>
      <c r="D58" s="490">
        <v>13882</v>
      </c>
      <c r="E58" s="466">
        <v>0.10830758668039822</v>
      </c>
      <c r="F58" s="467">
        <v>128172</v>
      </c>
    </row>
    <row r="59" spans="1:6" x14ac:dyDescent="0.2">
      <c r="A59" s="435" t="s">
        <v>129</v>
      </c>
      <c r="B59" s="494">
        <v>26186</v>
      </c>
      <c r="C59" s="492">
        <v>0.5847830456240648</v>
      </c>
      <c r="D59" s="494">
        <v>18593</v>
      </c>
      <c r="E59" s="492">
        <v>0.41521695437593514</v>
      </c>
      <c r="F59" s="527">
        <v>44779</v>
      </c>
    </row>
    <row r="60" spans="1:6" x14ac:dyDescent="0.2">
      <c r="A60" s="489" t="s">
        <v>136</v>
      </c>
      <c r="B60" s="490">
        <v>58031</v>
      </c>
      <c r="C60" s="466">
        <v>0.89523618524574988</v>
      </c>
      <c r="D60" s="490">
        <v>6792</v>
      </c>
      <c r="E60" s="466">
        <v>0.10477924161550091</v>
      </c>
      <c r="F60" s="467">
        <v>64822</v>
      </c>
    </row>
    <row r="61" spans="1:6" x14ac:dyDescent="0.2">
      <c r="A61" s="491" t="s">
        <v>144</v>
      </c>
      <c r="B61" s="479">
        <v>190176</v>
      </c>
      <c r="C61" s="492">
        <v>0.90539736344722843</v>
      </c>
      <c r="D61" s="479">
        <v>19871</v>
      </c>
      <c r="E61" s="492">
        <v>9.4602636552771527E-2</v>
      </c>
      <c r="F61" s="493">
        <v>210047</v>
      </c>
    </row>
    <row r="62" spans="1:6" x14ac:dyDescent="0.2">
      <c r="A62" s="489" t="s">
        <v>348</v>
      </c>
      <c r="B62" s="490">
        <v>97051</v>
      </c>
      <c r="C62" s="466">
        <v>0.88729909122492645</v>
      </c>
      <c r="D62" s="490">
        <v>12328</v>
      </c>
      <c r="E62" s="466">
        <v>0.11271005138144782</v>
      </c>
      <c r="F62" s="467">
        <v>109378</v>
      </c>
    </row>
    <row r="63" spans="1:6" x14ac:dyDescent="0.2">
      <c r="A63" s="435" t="s">
        <v>138</v>
      </c>
      <c r="B63" s="494">
        <v>66833</v>
      </c>
      <c r="C63" s="492">
        <v>0.77867620501229184</v>
      </c>
      <c r="D63" s="494">
        <v>18997</v>
      </c>
      <c r="E63" s="492">
        <v>0.22133544606135455</v>
      </c>
      <c r="F63" s="527">
        <v>85829</v>
      </c>
    </row>
    <row r="64" spans="1:6" x14ac:dyDescent="0.2">
      <c r="A64" s="489" t="s">
        <v>139</v>
      </c>
      <c r="B64" s="490">
        <v>172635</v>
      </c>
      <c r="C64" s="466">
        <v>0.88081778013612666</v>
      </c>
      <c r="D64" s="490">
        <v>23359</v>
      </c>
      <c r="E64" s="466">
        <v>0.11918221986387338</v>
      </c>
      <c r="F64" s="467">
        <v>195994</v>
      </c>
    </row>
    <row r="65" spans="1:6" x14ac:dyDescent="0.2">
      <c r="A65" s="491" t="s">
        <v>140</v>
      </c>
      <c r="B65" s="479">
        <v>194462</v>
      </c>
      <c r="C65" s="492">
        <v>0.83446834622828137</v>
      </c>
      <c r="D65" s="479">
        <v>38575</v>
      </c>
      <c r="E65" s="492">
        <v>0.16553165377171866</v>
      </c>
      <c r="F65" s="493">
        <v>233037</v>
      </c>
    </row>
    <row r="66" spans="1:6" x14ac:dyDescent="0.2">
      <c r="A66" s="528" t="s">
        <v>167</v>
      </c>
      <c r="B66" s="497">
        <v>10174912</v>
      </c>
      <c r="C66" s="498">
        <v>0.87083582818187766</v>
      </c>
      <c r="D66" s="497">
        <v>1509164</v>
      </c>
      <c r="E66" s="498">
        <v>0.12916417181812237</v>
      </c>
      <c r="F66" s="529">
        <v>11684076</v>
      </c>
    </row>
  </sheetData>
  <mergeCells count="22">
    <mergeCell ref="A41:A42"/>
    <mergeCell ref="B41:C41"/>
    <mergeCell ref="D41:E41"/>
    <mergeCell ref="F41:F42"/>
    <mergeCell ref="A27:A28"/>
    <mergeCell ref="B27:C27"/>
    <mergeCell ref="D27:E27"/>
    <mergeCell ref="F27:F28"/>
    <mergeCell ref="A35:A36"/>
    <mergeCell ref="B35:C35"/>
    <mergeCell ref="D35:E35"/>
    <mergeCell ref="F35:F36"/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2BB2-2D57-4B95-9D4D-4898B2A06812}">
  <sheetPr codeName="Hoja25"/>
  <dimension ref="A6:IN61"/>
  <sheetViews>
    <sheetView showGridLines="0" zoomScale="70" zoomScaleNormal="70" workbookViewId="0">
      <selection activeCell="A60" sqref="A60"/>
    </sheetView>
  </sheetViews>
  <sheetFormatPr baseColWidth="10" defaultColWidth="14.42578125" defaultRowHeight="12" x14ac:dyDescent="0.2"/>
  <cols>
    <col min="1" max="1" width="24" style="501" customWidth="1"/>
    <col min="2" max="2" width="13.7109375" style="501" customWidth="1"/>
    <col min="3" max="3" width="13.85546875" style="501" customWidth="1"/>
    <col min="4" max="4" width="17.28515625" style="501" customWidth="1"/>
    <col min="5" max="5" width="15" style="501" customWidth="1"/>
    <col min="6" max="6" width="21.140625" style="501" customWidth="1"/>
    <col min="7" max="7" width="16" style="501" customWidth="1"/>
    <col min="8" max="8" width="21.140625" style="501" customWidth="1"/>
    <col min="9" max="12" width="11.42578125" style="501" customWidth="1"/>
    <col min="13" max="14" width="14.85546875" style="501" customWidth="1"/>
    <col min="15" max="235" width="11.42578125" style="501" customWidth="1"/>
    <col min="236" max="236" width="24" style="501" customWidth="1"/>
    <col min="237" max="237" width="19.42578125" style="501" customWidth="1"/>
    <col min="238" max="238" width="6.42578125" style="501" customWidth="1"/>
    <col min="239" max="239" width="14.140625" style="501" customWidth="1"/>
    <col min="240" max="240" width="12.140625" style="501" customWidth="1"/>
    <col min="241" max="241" width="12.85546875" style="501" customWidth="1"/>
    <col min="242" max="242" width="14.42578125" style="501" customWidth="1"/>
    <col min="243" max="243" width="12.85546875" style="501" customWidth="1"/>
    <col min="244" max="244" width="14.42578125" style="501" customWidth="1"/>
    <col min="245" max="245" width="12.85546875" style="501" customWidth="1"/>
    <col min="246" max="246" width="14.42578125" style="501" customWidth="1"/>
    <col min="247" max="247" width="12.85546875" style="501" customWidth="1"/>
    <col min="248" max="16384" width="14.42578125" style="501"/>
  </cols>
  <sheetData>
    <row r="6" spans="1:248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499"/>
      <c r="BX6" s="499"/>
      <c r="BY6" s="499"/>
      <c r="BZ6" s="499"/>
      <c r="CA6" s="499"/>
      <c r="CB6" s="499"/>
      <c r="CC6" s="499"/>
      <c r="CD6" s="499"/>
      <c r="CE6" s="499"/>
      <c r="CF6" s="499"/>
      <c r="CG6" s="499"/>
      <c r="CH6" s="499"/>
      <c r="CI6" s="499"/>
      <c r="CJ6" s="499"/>
      <c r="CK6" s="499"/>
      <c r="CL6" s="499"/>
      <c r="CM6" s="499"/>
      <c r="CN6" s="499"/>
      <c r="CO6" s="499"/>
      <c r="CP6" s="499"/>
      <c r="CQ6" s="499"/>
      <c r="CR6" s="499"/>
      <c r="CS6" s="499"/>
      <c r="CT6" s="499"/>
      <c r="CU6" s="499"/>
      <c r="CV6" s="499"/>
      <c r="CW6" s="499"/>
      <c r="CX6" s="499"/>
      <c r="CY6" s="499"/>
      <c r="CZ6" s="499"/>
      <c r="DA6" s="499"/>
      <c r="DB6" s="499"/>
      <c r="DC6" s="499"/>
      <c r="DD6" s="499"/>
      <c r="DE6" s="499"/>
      <c r="DF6" s="499"/>
      <c r="DG6" s="499"/>
      <c r="DH6" s="499"/>
      <c r="DI6" s="499"/>
      <c r="DJ6" s="499"/>
      <c r="DK6" s="499"/>
      <c r="DL6" s="499"/>
      <c r="DM6" s="499"/>
      <c r="DN6" s="499"/>
      <c r="DO6" s="499"/>
      <c r="DP6" s="499"/>
      <c r="DQ6" s="499"/>
      <c r="DR6" s="499"/>
      <c r="DS6" s="499"/>
      <c r="DT6" s="499"/>
      <c r="DU6" s="499"/>
      <c r="DV6" s="499"/>
      <c r="DW6" s="499"/>
      <c r="DX6" s="499"/>
      <c r="DY6" s="499"/>
      <c r="DZ6" s="499"/>
      <c r="EA6" s="499"/>
      <c r="EB6" s="499"/>
      <c r="EC6" s="499"/>
      <c r="ED6" s="499"/>
      <c r="EE6" s="499"/>
      <c r="EF6" s="499"/>
      <c r="EG6" s="499"/>
      <c r="EH6" s="499"/>
      <c r="EI6" s="499"/>
      <c r="EJ6" s="499"/>
      <c r="EK6" s="499"/>
      <c r="EL6" s="499"/>
      <c r="EM6" s="499"/>
      <c r="EN6" s="499"/>
      <c r="EO6" s="499"/>
      <c r="EP6" s="499"/>
      <c r="EQ6" s="499"/>
      <c r="ER6" s="499"/>
      <c r="ES6" s="499"/>
      <c r="ET6" s="499"/>
      <c r="EU6" s="499"/>
      <c r="EV6" s="499"/>
      <c r="EW6" s="499"/>
      <c r="EX6" s="499"/>
      <c r="EY6" s="499"/>
      <c r="EZ6" s="499"/>
      <c r="FA6" s="499"/>
      <c r="FB6" s="499"/>
      <c r="FC6" s="499"/>
      <c r="FD6" s="499"/>
      <c r="FE6" s="499"/>
      <c r="FF6" s="499"/>
      <c r="FG6" s="499"/>
      <c r="FH6" s="499"/>
      <c r="FI6" s="499"/>
      <c r="FJ6" s="499"/>
      <c r="FK6" s="499"/>
      <c r="FL6" s="499"/>
      <c r="FM6" s="499"/>
      <c r="FN6" s="499"/>
      <c r="FO6" s="499"/>
      <c r="FP6" s="499"/>
      <c r="FQ6" s="499"/>
      <c r="FR6" s="499"/>
      <c r="FS6" s="499"/>
      <c r="FT6" s="499"/>
      <c r="FU6" s="499"/>
      <c r="FV6" s="499"/>
      <c r="FW6" s="499"/>
      <c r="FX6" s="499"/>
      <c r="FY6" s="499"/>
      <c r="FZ6" s="499"/>
      <c r="GA6" s="499"/>
      <c r="GB6" s="499"/>
      <c r="GC6" s="499"/>
      <c r="GD6" s="499"/>
      <c r="GE6" s="499"/>
      <c r="GF6" s="499"/>
      <c r="GG6" s="499"/>
      <c r="GH6" s="499"/>
      <c r="GI6" s="499"/>
      <c r="GJ6" s="499"/>
      <c r="GK6" s="499"/>
      <c r="GL6" s="499"/>
      <c r="GM6" s="499"/>
      <c r="GN6" s="499"/>
      <c r="GO6" s="499"/>
      <c r="GP6" s="499"/>
      <c r="GQ6" s="499"/>
      <c r="GR6" s="499"/>
      <c r="GS6" s="499"/>
      <c r="GT6" s="499"/>
      <c r="GU6" s="499"/>
      <c r="GV6" s="499"/>
      <c r="GW6" s="499"/>
      <c r="GX6" s="499"/>
      <c r="GY6" s="499"/>
      <c r="GZ6" s="499"/>
      <c r="HA6" s="499"/>
      <c r="HB6" s="499"/>
      <c r="HC6" s="499"/>
      <c r="HD6" s="499"/>
      <c r="HE6" s="499"/>
      <c r="HF6" s="499"/>
      <c r="HG6" s="499"/>
      <c r="HH6" s="499"/>
      <c r="HI6" s="499"/>
      <c r="HJ6" s="499"/>
      <c r="HK6" s="499"/>
      <c r="HL6" s="499"/>
      <c r="HM6" s="499"/>
      <c r="HN6" s="499"/>
      <c r="HO6" s="499"/>
      <c r="HP6" s="499"/>
      <c r="HQ6" s="499"/>
      <c r="HR6" s="499"/>
      <c r="HS6" s="499"/>
      <c r="HT6" s="499"/>
      <c r="HU6" s="499"/>
      <c r="HV6" s="499"/>
      <c r="HW6" s="499"/>
      <c r="HX6" s="499"/>
      <c r="HY6" s="499"/>
      <c r="HZ6" s="499"/>
      <c r="IA6" s="499"/>
      <c r="IB6" s="499"/>
      <c r="IC6" s="499"/>
      <c r="ID6" s="499"/>
      <c r="IE6" s="499"/>
      <c r="IF6" s="499"/>
      <c r="IG6" s="499"/>
      <c r="IH6" s="499"/>
      <c r="II6" s="499"/>
      <c r="IJ6" s="499"/>
      <c r="IK6" s="499"/>
      <c r="IL6" s="499"/>
      <c r="IM6" s="499"/>
      <c r="IN6" s="499"/>
    </row>
    <row r="7" spans="1:248" x14ac:dyDescent="0.2">
      <c r="A7" s="551" t="s">
        <v>275</v>
      </c>
      <c r="B7" s="551"/>
      <c r="C7" s="551"/>
      <c r="D7" s="551"/>
      <c r="E7" s="551"/>
      <c r="F7" s="551"/>
      <c r="G7" s="551"/>
      <c r="H7" s="551"/>
    </row>
    <row r="8" spans="1:248" x14ac:dyDescent="0.2">
      <c r="A8" s="551" t="s">
        <v>346</v>
      </c>
      <c r="B8" s="551"/>
      <c r="C8" s="551"/>
      <c r="D8" s="551"/>
      <c r="E8" s="551"/>
      <c r="F8" s="551"/>
      <c r="G8" s="551"/>
      <c r="H8" s="551"/>
    </row>
    <row r="9" spans="1:248" x14ac:dyDescent="0.2">
      <c r="A9" s="551" t="s">
        <v>3</v>
      </c>
      <c r="B9" s="551"/>
      <c r="C9" s="551"/>
      <c r="D9" s="551"/>
      <c r="E9" s="551"/>
      <c r="F9" s="551"/>
      <c r="G9" s="551"/>
      <c r="H9" s="551"/>
    </row>
    <row r="10" spans="1:248" x14ac:dyDescent="0.2">
      <c r="A10" s="585" t="s">
        <v>347</v>
      </c>
      <c r="B10" s="552"/>
      <c r="C10" s="552"/>
      <c r="D10" s="552"/>
      <c r="E10" s="552"/>
      <c r="F10" s="552"/>
      <c r="G10" s="551"/>
      <c r="H10" s="551"/>
    </row>
    <row r="11" spans="1:248" ht="14.25" x14ac:dyDescent="0.25">
      <c r="A11" s="654" t="s">
        <v>13</v>
      </c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</row>
    <row r="12" spans="1:248" ht="12" customHeight="1" x14ac:dyDescent="0.2">
      <c r="A12" s="655"/>
      <c r="B12" s="666" t="s">
        <v>276</v>
      </c>
      <c r="C12" s="666"/>
      <c r="D12" s="666" t="s">
        <v>277</v>
      </c>
      <c r="E12" s="666"/>
      <c r="F12" s="666" t="s">
        <v>278</v>
      </c>
      <c r="G12" s="666"/>
      <c r="H12" s="666" t="s">
        <v>423</v>
      </c>
      <c r="I12" s="666"/>
      <c r="J12" s="666" t="s">
        <v>424</v>
      </c>
      <c r="K12" s="666"/>
      <c r="L12" s="666" t="s">
        <v>425</v>
      </c>
      <c r="M12" s="666"/>
      <c r="N12" s="577" t="s">
        <v>11</v>
      </c>
    </row>
    <row r="13" spans="1:248" x14ac:dyDescent="0.2">
      <c r="A13" s="656"/>
      <c r="B13" s="538" t="s">
        <v>184</v>
      </c>
      <c r="C13" s="539" t="s">
        <v>12</v>
      </c>
      <c r="D13" s="538" t="s">
        <v>184</v>
      </c>
      <c r="E13" s="539" t="s">
        <v>12</v>
      </c>
      <c r="F13" s="538" t="s">
        <v>184</v>
      </c>
      <c r="G13" s="539" t="s">
        <v>12</v>
      </c>
      <c r="H13" s="538" t="s">
        <v>184</v>
      </c>
      <c r="I13" s="539" t="s">
        <v>12</v>
      </c>
      <c r="J13" s="538" t="s">
        <v>184</v>
      </c>
      <c r="K13" s="539" t="s">
        <v>12</v>
      </c>
      <c r="L13" s="538" t="s">
        <v>184</v>
      </c>
      <c r="M13" s="539" t="s">
        <v>12</v>
      </c>
      <c r="N13" s="577"/>
    </row>
    <row r="14" spans="1:248" ht="24" x14ac:dyDescent="0.2">
      <c r="A14" s="502" t="s">
        <v>3</v>
      </c>
      <c r="B14" s="461">
        <v>724454</v>
      </c>
      <c r="C14" s="462">
        <v>6.7250469367531596E-2</v>
      </c>
      <c r="D14" s="461">
        <v>6901752</v>
      </c>
      <c r="E14" s="462">
        <v>0.64068396538399952</v>
      </c>
      <c r="F14" s="461">
        <v>697693</v>
      </c>
      <c r="G14" s="462">
        <v>6.4766267733273916E-2</v>
      </c>
      <c r="H14" s="461">
        <v>2296545</v>
      </c>
      <c r="I14" s="462">
        <v>0.21318638474445287</v>
      </c>
      <c r="J14" s="461">
        <v>14593</v>
      </c>
      <c r="K14" s="462">
        <v>1.3546561955353807E-3</v>
      </c>
      <c r="L14" s="461">
        <v>137438</v>
      </c>
      <c r="M14" s="462">
        <v>1.2758256575206718E-2</v>
      </c>
      <c r="N14" s="463">
        <v>10772475</v>
      </c>
    </row>
    <row r="15" spans="1:248" x14ac:dyDescent="0.2">
      <c r="A15" s="505" t="s">
        <v>4</v>
      </c>
      <c r="B15" s="465">
        <v>346099</v>
      </c>
      <c r="C15" s="466">
        <v>7.3756597835500787E-2</v>
      </c>
      <c r="D15" s="465">
        <v>2933142</v>
      </c>
      <c r="E15" s="466">
        <v>0.62507714523421465</v>
      </c>
      <c r="F15" s="465">
        <v>292986</v>
      </c>
      <c r="G15" s="466">
        <v>6.2437772352511953E-2</v>
      </c>
      <c r="H15" s="465">
        <v>1050441</v>
      </c>
      <c r="I15" s="466">
        <v>0.22385778169518342</v>
      </c>
      <c r="J15" s="465">
        <v>7103</v>
      </c>
      <c r="K15" s="466">
        <v>1.5137088359849699E-3</v>
      </c>
      <c r="L15" s="465">
        <v>62677</v>
      </c>
      <c r="M15" s="466">
        <v>1.3356994046604245E-2</v>
      </c>
      <c r="N15" s="467">
        <v>4692448</v>
      </c>
    </row>
    <row r="16" spans="1:248" x14ac:dyDescent="0.2">
      <c r="A16" s="509" t="s">
        <v>5</v>
      </c>
      <c r="B16" s="469">
        <v>378355</v>
      </c>
      <c r="C16" s="470">
        <v>6.222916444285527E-2</v>
      </c>
      <c r="D16" s="469">
        <v>3968610</v>
      </c>
      <c r="E16" s="470">
        <v>0.65272900926262334</v>
      </c>
      <c r="F16" s="469">
        <v>404707</v>
      </c>
      <c r="G16" s="470">
        <v>6.6563355721940054E-2</v>
      </c>
      <c r="H16" s="469">
        <v>1246105</v>
      </c>
      <c r="I16" s="470">
        <v>0.20495057012082349</v>
      </c>
      <c r="J16" s="469">
        <v>7489</v>
      </c>
      <c r="K16" s="470">
        <v>1.2317379511637037E-3</v>
      </c>
      <c r="L16" s="469">
        <v>74762</v>
      </c>
      <c r="M16" s="470">
        <v>1.229632697354798E-2</v>
      </c>
      <c r="N16" s="471">
        <v>6080027</v>
      </c>
    </row>
    <row r="17" spans="1:14" x14ac:dyDescent="0.2">
      <c r="A17" s="501" t="s">
        <v>24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60"/>
    </row>
    <row r="18" spans="1:14" x14ac:dyDescent="0.2"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60"/>
    </row>
    <row r="19" spans="1:14" ht="12" customHeight="1" x14ac:dyDescent="0.2">
      <c r="A19" s="649" t="s">
        <v>14</v>
      </c>
      <c r="B19" s="666" t="s">
        <v>276</v>
      </c>
      <c r="C19" s="666"/>
      <c r="D19" s="666" t="s">
        <v>277</v>
      </c>
      <c r="E19" s="666"/>
      <c r="F19" s="666" t="s">
        <v>278</v>
      </c>
      <c r="G19" s="666"/>
      <c r="H19" s="666" t="s">
        <v>426</v>
      </c>
      <c r="I19" s="666"/>
      <c r="J19" s="666" t="s">
        <v>424</v>
      </c>
      <c r="K19" s="666"/>
      <c r="L19" s="666" t="s">
        <v>425</v>
      </c>
      <c r="M19" s="666"/>
      <c r="N19" s="577" t="s">
        <v>11</v>
      </c>
    </row>
    <row r="20" spans="1:14" x14ac:dyDescent="0.2">
      <c r="A20" s="649"/>
      <c r="B20" s="538" t="s">
        <v>184</v>
      </c>
      <c r="C20" s="539" t="s">
        <v>12</v>
      </c>
      <c r="D20" s="538" t="s">
        <v>184</v>
      </c>
      <c r="E20" s="539" t="s">
        <v>12</v>
      </c>
      <c r="F20" s="538" t="s">
        <v>184</v>
      </c>
      <c r="G20" s="539" t="s">
        <v>12</v>
      </c>
      <c r="H20" s="538" t="s">
        <v>184</v>
      </c>
      <c r="I20" s="539" t="s">
        <v>12</v>
      </c>
      <c r="J20" s="538" t="s">
        <v>184</v>
      </c>
      <c r="K20" s="539" t="s">
        <v>12</v>
      </c>
      <c r="L20" s="538" t="s">
        <v>184</v>
      </c>
      <c r="M20" s="539" t="s">
        <v>12</v>
      </c>
      <c r="N20" s="577"/>
    </row>
    <row r="21" spans="1:14" x14ac:dyDescent="0.2">
      <c r="A21" s="513" t="s">
        <v>15</v>
      </c>
      <c r="B21" s="473">
        <v>98911</v>
      </c>
      <c r="C21" s="462">
        <v>0.30449894099103536</v>
      </c>
      <c r="D21" s="473">
        <v>159906</v>
      </c>
      <c r="E21" s="462">
        <v>0.49227292877549012</v>
      </c>
      <c r="F21" s="473">
        <v>62516</v>
      </c>
      <c r="G21" s="462">
        <v>0.19245640823564181</v>
      </c>
      <c r="H21" s="473">
        <v>3368</v>
      </c>
      <c r="I21" s="462">
        <v>1.0368436607230814E-2</v>
      </c>
      <c r="J21" s="473">
        <v>131</v>
      </c>
      <c r="K21" s="462">
        <v>4.0328539060191114E-4</v>
      </c>
      <c r="L21" s="473">
        <v>0</v>
      </c>
      <c r="M21" s="462">
        <v>0</v>
      </c>
      <c r="N21" s="474">
        <v>324832</v>
      </c>
    </row>
    <row r="22" spans="1:14" x14ac:dyDescent="0.2">
      <c r="A22" s="505" t="s">
        <v>16</v>
      </c>
      <c r="B22" s="465">
        <v>534585</v>
      </c>
      <c r="C22" s="466">
        <v>8.1004281255483396E-2</v>
      </c>
      <c r="D22" s="465">
        <v>4556046</v>
      </c>
      <c r="E22" s="466">
        <v>0.69036585687387431</v>
      </c>
      <c r="F22" s="465">
        <v>558394</v>
      </c>
      <c r="G22" s="466">
        <v>8.4611997394940741E-2</v>
      </c>
      <c r="H22" s="465">
        <v>814543</v>
      </c>
      <c r="I22" s="466">
        <v>0.12342559231307502</v>
      </c>
      <c r="J22" s="465">
        <v>635</v>
      </c>
      <c r="K22" s="466">
        <v>9.6219906277265468E-5</v>
      </c>
      <c r="L22" s="465">
        <v>135262</v>
      </c>
      <c r="M22" s="466">
        <v>2.0495900728937765E-2</v>
      </c>
      <c r="N22" s="467">
        <v>6599466</v>
      </c>
    </row>
    <row r="23" spans="1:14" x14ac:dyDescent="0.2">
      <c r="A23" s="509" t="s">
        <v>17</v>
      </c>
      <c r="B23" s="469">
        <v>90958</v>
      </c>
      <c r="C23" s="470">
        <v>2.3661986193749519E-2</v>
      </c>
      <c r="D23" s="469">
        <v>2184742</v>
      </c>
      <c r="E23" s="470">
        <v>0.568342916960627</v>
      </c>
      <c r="F23" s="469">
        <v>73719</v>
      </c>
      <c r="G23" s="470">
        <v>1.9177400121122064E-2</v>
      </c>
      <c r="H23" s="469">
        <v>1478634</v>
      </c>
      <c r="I23" s="470">
        <v>0.38465464603013066</v>
      </c>
      <c r="J23" s="469">
        <v>13826</v>
      </c>
      <c r="K23" s="470">
        <v>3.5967217959363756E-3</v>
      </c>
      <c r="L23" s="469">
        <v>2176</v>
      </c>
      <c r="M23" s="470">
        <v>5.6606875654256858E-4</v>
      </c>
      <c r="N23" s="471">
        <v>3844056</v>
      </c>
    </row>
    <row r="24" spans="1:14" x14ac:dyDescent="0.2">
      <c r="A24" s="501" t="s">
        <v>24</v>
      </c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</row>
    <row r="25" spans="1:14" x14ac:dyDescent="0.2"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</row>
    <row r="26" spans="1:14" ht="12" customHeight="1" x14ac:dyDescent="0.2">
      <c r="A26" s="649" t="s">
        <v>18</v>
      </c>
      <c r="B26" s="666" t="s">
        <v>276</v>
      </c>
      <c r="C26" s="666"/>
      <c r="D26" s="666" t="s">
        <v>277</v>
      </c>
      <c r="E26" s="666"/>
      <c r="F26" s="666" t="s">
        <v>278</v>
      </c>
      <c r="G26" s="666"/>
      <c r="H26" s="666" t="s">
        <v>426</v>
      </c>
      <c r="I26" s="666"/>
      <c r="J26" s="666" t="s">
        <v>424</v>
      </c>
      <c r="K26" s="666"/>
      <c r="L26" s="666" t="s">
        <v>425</v>
      </c>
      <c r="M26" s="666"/>
      <c r="N26" s="577" t="s">
        <v>11</v>
      </c>
    </row>
    <row r="27" spans="1:14" x14ac:dyDescent="0.2">
      <c r="A27" s="649"/>
      <c r="B27" s="538" t="s">
        <v>184</v>
      </c>
      <c r="C27" s="539" t="s">
        <v>12</v>
      </c>
      <c r="D27" s="538" t="s">
        <v>184</v>
      </c>
      <c r="E27" s="539" t="s">
        <v>12</v>
      </c>
      <c r="F27" s="538" t="s">
        <v>184</v>
      </c>
      <c r="G27" s="539" t="s">
        <v>12</v>
      </c>
      <c r="H27" s="538" t="s">
        <v>184</v>
      </c>
      <c r="I27" s="539" t="s">
        <v>12</v>
      </c>
      <c r="J27" s="538" t="s">
        <v>184</v>
      </c>
      <c r="K27" s="539" t="s">
        <v>12</v>
      </c>
      <c r="L27" s="538" t="s">
        <v>184</v>
      </c>
      <c r="M27" s="539" t="s">
        <v>12</v>
      </c>
      <c r="N27" s="577"/>
    </row>
    <row r="28" spans="1:14" x14ac:dyDescent="0.2">
      <c r="A28" s="505" t="s">
        <v>19</v>
      </c>
      <c r="B28" s="473">
        <v>67522</v>
      </c>
      <c r="C28" s="475">
        <v>6.4957041309799929E-2</v>
      </c>
      <c r="D28" s="473">
        <v>649388</v>
      </c>
      <c r="E28" s="475">
        <v>0.62471969346417988</v>
      </c>
      <c r="F28" s="473">
        <v>51818</v>
      </c>
      <c r="G28" s="475">
        <v>4.9849589268552659E-2</v>
      </c>
      <c r="H28" s="473">
        <v>236095</v>
      </c>
      <c r="I28" s="475">
        <v>0.22712645756993594</v>
      </c>
      <c r="J28" s="473">
        <v>1037</v>
      </c>
      <c r="K28" s="475">
        <v>9.9760747368653961E-4</v>
      </c>
      <c r="L28" s="473">
        <v>33627</v>
      </c>
      <c r="M28" s="475">
        <v>3.2349610913845001E-2</v>
      </c>
      <c r="N28" s="476">
        <v>1039487</v>
      </c>
    </row>
    <row r="29" spans="1:14" x14ac:dyDescent="0.2">
      <c r="A29" s="540" t="s">
        <v>20</v>
      </c>
      <c r="B29" s="465">
        <v>110635</v>
      </c>
      <c r="C29" s="466">
        <v>4.6500846501603056E-2</v>
      </c>
      <c r="D29" s="465">
        <v>1497570</v>
      </c>
      <c r="E29" s="466">
        <v>0.62944161156420386</v>
      </c>
      <c r="F29" s="465">
        <v>128605</v>
      </c>
      <c r="G29" s="466">
        <v>5.405379278111503E-2</v>
      </c>
      <c r="H29" s="465">
        <v>603589</v>
      </c>
      <c r="I29" s="466">
        <v>0.25369367233747087</v>
      </c>
      <c r="J29" s="465">
        <v>4146</v>
      </c>
      <c r="K29" s="466">
        <v>1.7425996257571859E-3</v>
      </c>
      <c r="L29" s="465">
        <v>34659</v>
      </c>
      <c r="M29" s="466">
        <v>1.4567477189850051E-2</v>
      </c>
      <c r="N29" s="477">
        <v>2379204</v>
      </c>
    </row>
    <row r="30" spans="1:14" x14ac:dyDescent="0.2">
      <c r="A30" s="505" t="s">
        <v>21</v>
      </c>
      <c r="B30" s="479">
        <v>170067</v>
      </c>
      <c r="C30" s="480">
        <v>5.9949387400007687E-2</v>
      </c>
      <c r="D30" s="479">
        <v>1831444</v>
      </c>
      <c r="E30" s="480">
        <v>0.64559230101912579</v>
      </c>
      <c r="F30" s="479">
        <v>169556</v>
      </c>
      <c r="G30" s="480">
        <v>5.9769257586690556E-2</v>
      </c>
      <c r="H30" s="479">
        <v>623052</v>
      </c>
      <c r="I30" s="480">
        <v>0.21962865058094508</v>
      </c>
      <c r="J30" s="479">
        <v>3321</v>
      </c>
      <c r="K30" s="480">
        <v>1.1706675342978091E-3</v>
      </c>
      <c r="L30" s="479">
        <v>39402</v>
      </c>
      <c r="M30" s="480">
        <v>1.3889383374405985E-2</v>
      </c>
      <c r="N30" s="476">
        <v>2836843</v>
      </c>
    </row>
    <row r="31" spans="1:14" x14ac:dyDescent="0.2">
      <c r="A31" s="541" t="s">
        <v>279</v>
      </c>
      <c r="B31" s="482">
        <v>376230</v>
      </c>
      <c r="C31" s="483">
        <v>8.329311436503474E-2</v>
      </c>
      <c r="D31" s="482">
        <v>2923351</v>
      </c>
      <c r="E31" s="483">
        <v>0.64719721758535642</v>
      </c>
      <c r="F31" s="482">
        <v>347714</v>
      </c>
      <c r="G31" s="483">
        <v>7.6979990878780769E-2</v>
      </c>
      <c r="H31" s="482">
        <v>833809</v>
      </c>
      <c r="I31" s="483">
        <v>0.18459598754909298</v>
      </c>
      <c r="J31" s="482">
        <v>6088</v>
      </c>
      <c r="K31" s="483">
        <v>1.3478151137717128E-3</v>
      </c>
      <c r="L31" s="482">
        <v>29750</v>
      </c>
      <c r="M31" s="483">
        <v>6.5863172855960012E-3</v>
      </c>
      <c r="N31" s="484">
        <v>4516940</v>
      </c>
    </row>
    <row r="32" spans="1:14" ht="12" customHeight="1" x14ac:dyDescent="0.2">
      <c r="A32" s="501" t="s">
        <v>24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</row>
    <row r="33" spans="1:14" x14ac:dyDescent="0.2"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</row>
    <row r="34" spans="1:14" x14ac:dyDescent="0.2">
      <c r="A34" s="658" t="s">
        <v>149</v>
      </c>
      <c r="B34" s="666" t="s">
        <v>276</v>
      </c>
      <c r="C34" s="666"/>
      <c r="D34" s="666" t="s">
        <v>277</v>
      </c>
      <c r="E34" s="666"/>
      <c r="F34" s="666" t="s">
        <v>278</v>
      </c>
      <c r="G34" s="666"/>
      <c r="H34" s="666" t="s">
        <v>426</v>
      </c>
      <c r="I34" s="666"/>
      <c r="J34" s="666" t="s">
        <v>424</v>
      </c>
      <c r="K34" s="666"/>
      <c r="L34" s="666" t="s">
        <v>425</v>
      </c>
      <c r="M34" s="666"/>
      <c r="N34" s="577" t="s">
        <v>11</v>
      </c>
    </row>
    <row r="35" spans="1:14" x14ac:dyDescent="0.2">
      <c r="A35" s="659"/>
      <c r="B35" s="538" t="s">
        <v>184</v>
      </c>
      <c r="C35" s="539" t="s">
        <v>12</v>
      </c>
      <c r="D35" s="538" t="s">
        <v>184</v>
      </c>
      <c r="E35" s="539" t="s">
        <v>12</v>
      </c>
      <c r="F35" s="538" t="s">
        <v>184</v>
      </c>
      <c r="G35" s="539" t="s">
        <v>12</v>
      </c>
      <c r="H35" s="538" t="s">
        <v>184</v>
      </c>
      <c r="I35" s="539" t="s">
        <v>12</v>
      </c>
      <c r="J35" s="538" t="s">
        <v>184</v>
      </c>
      <c r="K35" s="539" t="s">
        <v>12</v>
      </c>
      <c r="L35" s="538" t="s">
        <v>184</v>
      </c>
      <c r="M35" s="539" t="s">
        <v>12</v>
      </c>
      <c r="N35" s="577"/>
    </row>
    <row r="36" spans="1:14" x14ac:dyDescent="0.2">
      <c r="A36" s="434" t="s">
        <v>130</v>
      </c>
      <c r="B36" s="485">
        <v>11758</v>
      </c>
      <c r="C36" s="475">
        <v>8.5222660327032351E-2</v>
      </c>
      <c r="D36" s="485">
        <v>78100</v>
      </c>
      <c r="E36" s="475">
        <v>0.56607329235764814</v>
      </c>
      <c r="F36" s="485">
        <v>12547</v>
      </c>
      <c r="G36" s="475">
        <v>9.0941377710773513E-2</v>
      </c>
      <c r="H36" s="485">
        <v>34114</v>
      </c>
      <c r="I36" s="475">
        <v>0.24726023425721907</v>
      </c>
      <c r="J36" s="485">
        <v>0</v>
      </c>
      <c r="K36" s="475">
        <v>0</v>
      </c>
      <c r="L36" s="485">
        <v>1448</v>
      </c>
      <c r="M36" s="475">
        <v>1.0495187289806331E-2</v>
      </c>
      <c r="N36" s="474">
        <v>137968</v>
      </c>
    </row>
    <row r="37" spans="1:14" x14ac:dyDescent="0.2">
      <c r="A37" s="489" t="s">
        <v>142</v>
      </c>
      <c r="B37" s="490">
        <v>57432</v>
      </c>
      <c r="C37" s="466">
        <v>7.0936807547225741E-2</v>
      </c>
      <c r="D37" s="490">
        <v>706353</v>
      </c>
      <c r="E37" s="466">
        <v>0.87244788308618093</v>
      </c>
      <c r="F37" s="490">
        <v>43775</v>
      </c>
      <c r="G37" s="466">
        <v>5.4068441816057369E-2</v>
      </c>
      <c r="H37" s="490">
        <v>1291</v>
      </c>
      <c r="I37" s="466">
        <v>1.5945712937642505E-3</v>
      </c>
      <c r="J37" s="490">
        <v>0</v>
      </c>
      <c r="K37" s="466">
        <v>0</v>
      </c>
      <c r="L37" s="490">
        <v>772</v>
      </c>
      <c r="M37" s="466">
        <v>9.535314010735874E-4</v>
      </c>
      <c r="N37" s="467">
        <v>809622</v>
      </c>
    </row>
    <row r="38" spans="1:14" x14ac:dyDescent="0.2">
      <c r="A38" s="491" t="s">
        <v>171</v>
      </c>
      <c r="B38" s="479">
        <v>331746</v>
      </c>
      <c r="C38" s="492">
        <v>8.4276838844990737E-2</v>
      </c>
      <c r="D38" s="479">
        <v>2886528</v>
      </c>
      <c r="E38" s="492">
        <v>0.73329431274997559</v>
      </c>
      <c r="F38" s="479">
        <v>345256</v>
      </c>
      <c r="G38" s="492">
        <v>8.7708922706727796E-2</v>
      </c>
      <c r="H38" s="479">
        <v>344083</v>
      </c>
      <c r="I38" s="492">
        <v>8.7410933486163953E-2</v>
      </c>
      <c r="J38" s="479">
        <v>5936</v>
      </c>
      <c r="K38" s="492">
        <v>1.5079829610119338E-3</v>
      </c>
      <c r="L38" s="479">
        <v>22835</v>
      </c>
      <c r="M38" s="492">
        <v>5.8010092511299712E-3</v>
      </c>
      <c r="N38" s="493">
        <v>3936384</v>
      </c>
    </row>
    <row r="39" spans="1:14" x14ac:dyDescent="0.2">
      <c r="A39" s="489" t="s">
        <v>141</v>
      </c>
      <c r="B39" s="490">
        <v>45515</v>
      </c>
      <c r="C39" s="466">
        <v>8.1622661743423475E-2</v>
      </c>
      <c r="D39" s="490">
        <v>349396</v>
      </c>
      <c r="E39" s="466">
        <v>0.6265765466880191</v>
      </c>
      <c r="F39" s="490">
        <v>44122</v>
      </c>
      <c r="G39" s="466">
        <v>7.9124576105532904E-2</v>
      </c>
      <c r="H39" s="490">
        <v>118594</v>
      </c>
      <c r="I39" s="466">
        <v>0.21267621546302456</v>
      </c>
      <c r="J39" s="490">
        <v>0</v>
      </c>
      <c r="K39" s="466">
        <v>0</v>
      </c>
      <c r="L39" s="490">
        <v>0</v>
      </c>
      <c r="M39" s="466">
        <v>0</v>
      </c>
      <c r="N39" s="467">
        <v>557627</v>
      </c>
    </row>
    <row r="40" spans="1:14" x14ac:dyDescent="0.2">
      <c r="A40" s="435" t="s">
        <v>168</v>
      </c>
      <c r="B40" s="494">
        <v>178364</v>
      </c>
      <c r="C40" s="492">
        <v>0.18545293857711004</v>
      </c>
      <c r="D40" s="494">
        <v>650830</v>
      </c>
      <c r="E40" s="492">
        <v>0.67669673260377949</v>
      </c>
      <c r="F40" s="494">
        <v>69679</v>
      </c>
      <c r="G40" s="492">
        <v>7.2448337708923602E-2</v>
      </c>
      <c r="H40" s="494">
        <v>61076</v>
      </c>
      <c r="I40" s="492">
        <v>6.3503418159132852E-2</v>
      </c>
      <c r="J40" s="494">
        <v>498</v>
      </c>
      <c r="K40" s="492">
        <v>5.1779262301473842E-4</v>
      </c>
      <c r="L40" s="494">
        <v>1328</v>
      </c>
      <c r="M40" s="492">
        <v>1.3807803280393024E-3</v>
      </c>
      <c r="N40" s="527">
        <v>961775</v>
      </c>
    </row>
    <row r="41" spans="1:14" x14ac:dyDescent="0.2">
      <c r="A41" s="489" t="s">
        <v>132</v>
      </c>
      <c r="B41" s="490">
        <v>73005</v>
      </c>
      <c r="C41" s="466">
        <v>0.19233403763166076</v>
      </c>
      <c r="D41" s="490">
        <v>269828</v>
      </c>
      <c r="E41" s="466">
        <v>0.7108706075758614</v>
      </c>
      <c r="F41" s="490">
        <v>30679</v>
      </c>
      <c r="G41" s="466">
        <v>8.0824819402804199E-2</v>
      </c>
      <c r="H41" s="490">
        <v>4033</v>
      </c>
      <c r="I41" s="466">
        <v>1.0625069156475417E-2</v>
      </c>
      <c r="J41" s="490">
        <v>1202</v>
      </c>
      <c r="K41" s="466">
        <v>3.1667079410075505E-3</v>
      </c>
      <c r="L41" s="490">
        <v>827</v>
      </c>
      <c r="M41" s="466">
        <v>2.1787582921907189E-3</v>
      </c>
      <c r="N41" s="467">
        <v>379574</v>
      </c>
    </row>
    <row r="42" spans="1:14" x14ac:dyDescent="0.2">
      <c r="A42" s="491" t="s">
        <v>170</v>
      </c>
      <c r="B42" s="479">
        <v>36634</v>
      </c>
      <c r="C42" s="492">
        <v>8.914358019734521E-2</v>
      </c>
      <c r="D42" s="479">
        <v>305262</v>
      </c>
      <c r="E42" s="492">
        <v>0.74281125670693871</v>
      </c>
      <c r="F42" s="479">
        <v>26583</v>
      </c>
      <c r="G42" s="492">
        <v>6.4685914516187909E-2</v>
      </c>
      <c r="H42" s="479">
        <v>39735</v>
      </c>
      <c r="I42" s="492">
        <v>9.6689418549476214E-2</v>
      </c>
      <c r="J42" s="479">
        <v>0</v>
      </c>
      <c r="K42" s="492">
        <v>0</v>
      </c>
      <c r="L42" s="479">
        <v>2740</v>
      </c>
      <c r="M42" s="492">
        <v>6.6673966736017325E-3</v>
      </c>
      <c r="N42" s="493">
        <v>410955</v>
      </c>
    </row>
    <row r="43" spans="1:14" x14ac:dyDescent="0.2">
      <c r="A43" s="489" t="s">
        <v>133</v>
      </c>
      <c r="B43" s="490">
        <v>8255</v>
      </c>
      <c r="C43" s="466">
        <v>0.13213708321995102</v>
      </c>
      <c r="D43" s="490">
        <v>37135</v>
      </c>
      <c r="E43" s="466">
        <v>0.59441678805243869</v>
      </c>
      <c r="F43" s="490">
        <v>5721</v>
      </c>
      <c r="G43" s="466">
        <v>9.1575560642197434E-2</v>
      </c>
      <c r="H43" s="490">
        <v>11102</v>
      </c>
      <c r="I43" s="466">
        <v>0.17770877018872153</v>
      </c>
      <c r="J43" s="490">
        <v>0</v>
      </c>
      <c r="K43" s="466">
        <v>0</v>
      </c>
      <c r="L43" s="490">
        <v>261</v>
      </c>
      <c r="M43" s="466">
        <v>4.1778048116786455E-3</v>
      </c>
      <c r="N43" s="467">
        <v>62473</v>
      </c>
    </row>
    <row r="44" spans="1:14" x14ac:dyDescent="0.2">
      <c r="A44" s="435" t="s">
        <v>146</v>
      </c>
      <c r="B44" s="494">
        <v>20586</v>
      </c>
      <c r="C44" s="492">
        <v>8.4941511419199103E-2</v>
      </c>
      <c r="D44" s="494">
        <v>121254</v>
      </c>
      <c r="E44" s="492">
        <v>0.50031565265829048</v>
      </c>
      <c r="F44" s="494">
        <v>28586</v>
      </c>
      <c r="G44" s="492">
        <v>0.11795093973716243</v>
      </c>
      <c r="H44" s="494">
        <v>68697</v>
      </c>
      <c r="I44" s="492">
        <v>0.28345608714489073</v>
      </c>
      <c r="J44" s="494">
        <v>773</v>
      </c>
      <c r="K44" s="492">
        <v>3.1895360112232057E-3</v>
      </c>
      <c r="L44" s="494">
        <v>2458</v>
      </c>
      <c r="M44" s="492">
        <v>1.014214685069423E-2</v>
      </c>
      <c r="N44" s="527">
        <v>242355</v>
      </c>
    </row>
    <row r="45" spans="1:14" x14ac:dyDescent="0.2">
      <c r="A45" s="489" t="s">
        <v>143</v>
      </c>
      <c r="B45" s="490">
        <v>16787</v>
      </c>
      <c r="C45" s="466">
        <v>7.3380980482154176E-2</v>
      </c>
      <c r="D45" s="490">
        <v>183320</v>
      </c>
      <c r="E45" s="466">
        <v>0.80134635980154312</v>
      </c>
      <c r="F45" s="490">
        <v>7961</v>
      </c>
      <c r="G45" s="466">
        <v>3.4799903831442748E-2</v>
      </c>
      <c r="H45" s="490">
        <v>19420</v>
      </c>
      <c r="I45" s="466">
        <v>8.4890608266124629E-2</v>
      </c>
      <c r="J45" s="490">
        <v>668</v>
      </c>
      <c r="K45" s="466">
        <v>2.9200271020479529E-3</v>
      </c>
      <c r="L45" s="490">
        <v>609</v>
      </c>
      <c r="M45" s="466">
        <v>2.6621205166874303E-3</v>
      </c>
      <c r="N45" s="467">
        <v>228765</v>
      </c>
    </row>
    <row r="46" spans="1:14" x14ac:dyDescent="0.2">
      <c r="A46" s="491" t="s">
        <v>172</v>
      </c>
      <c r="B46" s="479">
        <v>104954</v>
      </c>
      <c r="C46" s="492">
        <v>5.6491391244625586E-2</v>
      </c>
      <c r="D46" s="479">
        <v>1028985</v>
      </c>
      <c r="E46" s="492">
        <v>0.55385020313519306</v>
      </c>
      <c r="F46" s="479">
        <v>165873</v>
      </c>
      <c r="G46" s="492">
        <v>8.9280985383308684E-2</v>
      </c>
      <c r="H46" s="479">
        <v>537203</v>
      </c>
      <c r="I46" s="492">
        <v>0.28914900671519522</v>
      </c>
      <c r="J46" s="479">
        <v>0</v>
      </c>
      <c r="K46" s="492">
        <v>0</v>
      </c>
      <c r="L46" s="479">
        <v>20861</v>
      </c>
      <c r="M46" s="492">
        <v>1.1228413521677442E-2</v>
      </c>
      <c r="N46" s="493">
        <v>1857876</v>
      </c>
    </row>
    <row r="47" spans="1:14" x14ac:dyDescent="0.2">
      <c r="A47" s="489" t="s">
        <v>145</v>
      </c>
      <c r="B47" s="490">
        <v>14400</v>
      </c>
      <c r="C47" s="466">
        <v>7.8816439795734064E-2</v>
      </c>
      <c r="D47" s="490">
        <v>132635</v>
      </c>
      <c r="E47" s="466">
        <v>0.72595961752133242</v>
      </c>
      <c r="F47" s="490">
        <v>28323</v>
      </c>
      <c r="G47" s="466">
        <v>0.15502208502323442</v>
      </c>
      <c r="H47" s="490">
        <v>7343</v>
      </c>
      <c r="I47" s="466">
        <v>4.0190910931949667E-2</v>
      </c>
      <c r="J47" s="490">
        <v>0</v>
      </c>
      <c r="K47" s="466">
        <v>0</v>
      </c>
      <c r="L47" s="490">
        <v>0</v>
      </c>
      <c r="M47" s="466">
        <v>0</v>
      </c>
      <c r="N47" s="467">
        <v>182703</v>
      </c>
    </row>
    <row r="48" spans="1:14" x14ac:dyDescent="0.2">
      <c r="A48" s="435" t="s">
        <v>134</v>
      </c>
      <c r="B48" s="494">
        <v>15590</v>
      </c>
      <c r="C48" s="492">
        <v>0.10125217572026082</v>
      </c>
      <c r="D48" s="494">
        <v>106128</v>
      </c>
      <c r="E48" s="492">
        <v>0.68926817862988077</v>
      </c>
      <c r="F48" s="494">
        <v>6456</v>
      </c>
      <c r="G48" s="492">
        <v>4.1929701504169588E-2</v>
      </c>
      <c r="H48" s="494">
        <v>25741</v>
      </c>
      <c r="I48" s="492">
        <v>0.16717974696698101</v>
      </c>
      <c r="J48" s="494">
        <v>0</v>
      </c>
      <c r="K48" s="492">
        <v>0</v>
      </c>
      <c r="L48" s="494">
        <v>57</v>
      </c>
      <c r="M48" s="492">
        <v>3.70197178707817E-4</v>
      </c>
      <c r="N48" s="527">
        <v>153972</v>
      </c>
    </row>
    <row r="49" spans="1:14" x14ac:dyDescent="0.2">
      <c r="A49" s="489" t="s">
        <v>135</v>
      </c>
      <c r="B49" s="490">
        <v>6198</v>
      </c>
      <c r="C49" s="466">
        <v>4.9482659513316728E-2</v>
      </c>
      <c r="D49" s="490">
        <v>76618</v>
      </c>
      <c r="E49" s="466">
        <v>0.6116912563070831</v>
      </c>
      <c r="F49" s="490">
        <v>11076</v>
      </c>
      <c r="G49" s="466">
        <v>8.8426901705307537E-2</v>
      </c>
      <c r="H49" s="490">
        <v>31364</v>
      </c>
      <c r="I49" s="466">
        <v>0.25039918247429266</v>
      </c>
      <c r="J49" s="490">
        <v>0</v>
      </c>
      <c r="K49" s="466">
        <v>0</v>
      </c>
      <c r="L49" s="490">
        <v>0</v>
      </c>
      <c r="M49" s="466">
        <v>0</v>
      </c>
      <c r="N49" s="467">
        <v>125256</v>
      </c>
    </row>
    <row r="50" spans="1:14" x14ac:dyDescent="0.2">
      <c r="A50" s="491" t="s">
        <v>169</v>
      </c>
      <c r="B50" s="479">
        <v>16089</v>
      </c>
      <c r="C50" s="492">
        <v>5.1723140230180674E-2</v>
      </c>
      <c r="D50" s="479">
        <v>196145</v>
      </c>
      <c r="E50" s="492">
        <v>0.63056966501639555</v>
      </c>
      <c r="F50" s="479">
        <v>34327</v>
      </c>
      <c r="G50" s="492">
        <v>0.11035491545039543</v>
      </c>
      <c r="H50" s="479">
        <v>58835</v>
      </c>
      <c r="I50" s="492">
        <v>0.1891435735870893</v>
      </c>
      <c r="J50" s="479">
        <v>0</v>
      </c>
      <c r="K50" s="492">
        <v>0</v>
      </c>
      <c r="L50" s="479">
        <v>5665</v>
      </c>
      <c r="M50" s="492">
        <v>1.8211920529801324E-2</v>
      </c>
      <c r="N50" s="493">
        <v>311060</v>
      </c>
    </row>
    <row r="51" spans="1:14" x14ac:dyDescent="0.2">
      <c r="A51" s="489" t="s">
        <v>128</v>
      </c>
      <c r="B51" s="490">
        <v>9699</v>
      </c>
      <c r="C51" s="466">
        <v>7.8406803501992708E-2</v>
      </c>
      <c r="D51" s="490">
        <v>76831</v>
      </c>
      <c r="E51" s="466">
        <v>0.62110249715038679</v>
      </c>
      <c r="F51" s="490">
        <v>9087</v>
      </c>
      <c r="G51" s="466">
        <v>7.3459389980679218E-2</v>
      </c>
      <c r="H51" s="490">
        <v>28084</v>
      </c>
      <c r="I51" s="466">
        <v>0.22703130936694124</v>
      </c>
      <c r="J51" s="490">
        <v>0</v>
      </c>
      <c r="K51" s="466">
        <v>0</v>
      </c>
      <c r="L51" s="490">
        <v>0</v>
      </c>
      <c r="M51" s="466">
        <v>0</v>
      </c>
      <c r="N51" s="467">
        <v>123701</v>
      </c>
    </row>
    <row r="52" spans="1:14" x14ac:dyDescent="0.2">
      <c r="A52" s="435" t="s">
        <v>129</v>
      </c>
      <c r="B52" s="494">
        <v>9862</v>
      </c>
      <c r="C52" s="492">
        <v>0.22839277443260769</v>
      </c>
      <c r="D52" s="494">
        <v>24928</v>
      </c>
      <c r="E52" s="492">
        <v>0.57730430754979156</v>
      </c>
      <c r="F52" s="494">
        <v>7327</v>
      </c>
      <c r="G52" s="492">
        <v>0.16968503937007873</v>
      </c>
      <c r="H52" s="494">
        <v>1063</v>
      </c>
      <c r="I52" s="492">
        <v>2.4617878647522001E-2</v>
      </c>
      <c r="J52" s="494">
        <v>0</v>
      </c>
      <c r="K52" s="492">
        <v>0</v>
      </c>
      <c r="L52" s="494">
        <v>0</v>
      </c>
      <c r="M52" s="492">
        <v>0</v>
      </c>
      <c r="N52" s="527">
        <v>43180</v>
      </c>
    </row>
    <row r="53" spans="1:14" x14ac:dyDescent="0.2">
      <c r="A53" s="489" t="s">
        <v>136</v>
      </c>
      <c r="B53" s="490">
        <v>4413</v>
      </c>
      <c r="C53" s="466">
        <v>6.8519524881608576E-2</v>
      </c>
      <c r="D53" s="490">
        <v>46818</v>
      </c>
      <c r="E53" s="466">
        <v>0.72693113888673244</v>
      </c>
      <c r="F53" s="490">
        <v>9204</v>
      </c>
      <c r="G53" s="466">
        <v>0.14290815930440184</v>
      </c>
      <c r="H53" s="490">
        <v>3805</v>
      </c>
      <c r="I53" s="466">
        <v>5.9079264032295631E-2</v>
      </c>
      <c r="J53" s="490">
        <v>166</v>
      </c>
      <c r="K53" s="466">
        <v>2.5774396397795201E-3</v>
      </c>
      <c r="L53" s="490">
        <v>0</v>
      </c>
      <c r="M53" s="466">
        <v>0</v>
      </c>
      <c r="N53" s="467">
        <v>64405</v>
      </c>
    </row>
    <row r="54" spans="1:14" x14ac:dyDescent="0.2">
      <c r="A54" s="491" t="s">
        <v>144</v>
      </c>
      <c r="B54" s="479">
        <v>16349</v>
      </c>
      <c r="C54" s="492">
        <v>7.9441591067011985E-2</v>
      </c>
      <c r="D54" s="479">
        <v>145801</v>
      </c>
      <c r="E54" s="492">
        <v>0.70846311206565626</v>
      </c>
      <c r="F54" s="479">
        <v>12622</v>
      </c>
      <c r="G54" s="492">
        <v>6.1331687714711924E-2</v>
      </c>
      <c r="H54" s="479">
        <v>23420</v>
      </c>
      <c r="I54" s="492">
        <v>0.11380035860232557</v>
      </c>
      <c r="J54" s="479">
        <v>6964</v>
      </c>
      <c r="K54" s="492">
        <v>3.3838842754337968E-2</v>
      </c>
      <c r="L54" s="479">
        <v>642</v>
      </c>
      <c r="M54" s="492">
        <v>3.1195486858536727E-3</v>
      </c>
      <c r="N54" s="493">
        <v>205799</v>
      </c>
    </row>
    <row r="55" spans="1:14" x14ac:dyDescent="0.2">
      <c r="A55" s="489" t="s">
        <v>348</v>
      </c>
      <c r="B55" s="490">
        <v>14245</v>
      </c>
      <c r="C55" s="466">
        <v>0.13884692236463766</v>
      </c>
      <c r="D55" s="490">
        <v>60554</v>
      </c>
      <c r="E55" s="466">
        <v>0.59022369511184758</v>
      </c>
      <c r="F55" s="490">
        <v>6709</v>
      </c>
      <c r="G55" s="466">
        <v>6.5393050343583989E-2</v>
      </c>
      <c r="H55" s="490">
        <v>20971</v>
      </c>
      <c r="I55" s="466">
        <v>0.20440567279107169</v>
      </c>
      <c r="J55" s="490">
        <v>0</v>
      </c>
      <c r="K55" s="466">
        <v>0</v>
      </c>
      <c r="L55" s="490">
        <v>115</v>
      </c>
      <c r="M55" s="466">
        <v>1.120912325162045E-3</v>
      </c>
      <c r="N55" s="467">
        <v>102595</v>
      </c>
    </row>
    <row r="56" spans="1:14" x14ac:dyDescent="0.2">
      <c r="A56" s="435" t="s">
        <v>138</v>
      </c>
      <c r="B56" s="494">
        <v>2692</v>
      </c>
      <c r="C56" s="492">
        <v>3.1581787679348654E-2</v>
      </c>
      <c r="D56" s="494">
        <v>50217</v>
      </c>
      <c r="E56" s="492">
        <v>0.58913173547319886</v>
      </c>
      <c r="F56" s="494">
        <v>12849</v>
      </c>
      <c r="G56" s="492">
        <v>0.15074085805793122</v>
      </c>
      <c r="H56" s="494">
        <v>17576</v>
      </c>
      <c r="I56" s="492">
        <v>0.20619669400157206</v>
      </c>
      <c r="J56" s="494">
        <v>52</v>
      </c>
      <c r="K56" s="492">
        <v>6.1004939053719545E-4</v>
      </c>
      <c r="L56" s="494">
        <v>1853</v>
      </c>
      <c r="M56" s="492">
        <v>2.1738875397411983E-2</v>
      </c>
      <c r="N56" s="527">
        <v>85239</v>
      </c>
    </row>
    <row r="57" spans="1:14" x14ac:dyDescent="0.2">
      <c r="A57" s="489" t="s">
        <v>139</v>
      </c>
      <c r="B57" s="490">
        <v>19135</v>
      </c>
      <c r="C57" s="466">
        <v>0.10142907120972786</v>
      </c>
      <c r="D57" s="490">
        <v>111452</v>
      </c>
      <c r="E57" s="466">
        <v>0.59077464564758764</v>
      </c>
      <c r="F57" s="490">
        <v>23498</v>
      </c>
      <c r="G57" s="466">
        <v>0.12455606560157749</v>
      </c>
      <c r="H57" s="490">
        <v>34207</v>
      </c>
      <c r="I57" s="466">
        <v>0.18132136079807479</v>
      </c>
      <c r="J57" s="490">
        <v>52</v>
      </c>
      <c r="K57" s="466">
        <v>2.7563688021457273E-4</v>
      </c>
      <c r="L57" s="490">
        <v>310</v>
      </c>
      <c r="M57" s="466">
        <v>1.643219862817645E-3</v>
      </c>
      <c r="N57" s="467">
        <v>188654</v>
      </c>
    </row>
    <row r="58" spans="1:14" x14ac:dyDescent="0.2">
      <c r="A58" s="491" t="s">
        <v>140</v>
      </c>
      <c r="B58" s="479">
        <v>21879</v>
      </c>
      <c r="C58" s="492">
        <v>9.8901545972335234E-2</v>
      </c>
      <c r="D58" s="479">
        <v>156272</v>
      </c>
      <c r="E58" s="492">
        <v>0.70640990868818376</v>
      </c>
      <c r="F58" s="479">
        <v>23296</v>
      </c>
      <c r="G58" s="492">
        <v>0.10530693427357382</v>
      </c>
      <c r="H58" s="479">
        <v>18203</v>
      </c>
      <c r="I58" s="492">
        <v>8.2284603562064906E-2</v>
      </c>
      <c r="J58" s="479">
        <v>924</v>
      </c>
      <c r="K58" s="492">
        <v>4.1768375372931927E-3</v>
      </c>
      <c r="L58" s="479">
        <v>646</v>
      </c>
      <c r="M58" s="492">
        <v>2.9201699665491365E-3</v>
      </c>
      <c r="N58" s="493">
        <v>221220</v>
      </c>
    </row>
    <row r="59" spans="1:14" x14ac:dyDescent="0.2">
      <c r="A59" s="528" t="s">
        <v>167</v>
      </c>
      <c r="B59" s="497">
        <v>1035586</v>
      </c>
      <c r="C59" s="498">
        <v>9.0895438375860171E-2</v>
      </c>
      <c r="D59" s="497">
        <v>7801391</v>
      </c>
      <c r="E59" s="498">
        <v>0.68474357019744392</v>
      </c>
      <c r="F59" s="497">
        <v>965558</v>
      </c>
      <c r="G59" s="498">
        <v>8.4748941842897454E-2</v>
      </c>
      <c r="H59" s="497">
        <v>1509959</v>
      </c>
      <c r="I59" s="498">
        <v>0.13253209799531421</v>
      </c>
      <c r="J59" s="497">
        <v>17236</v>
      </c>
      <c r="K59" s="498">
        <v>1.5128379254319062E-3</v>
      </c>
      <c r="L59" s="497">
        <v>63427</v>
      </c>
      <c r="M59" s="498">
        <v>5.5671136630523043E-3</v>
      </c>
      <c r="N59" s="529">
        <v>11393157</v>
      </c>
    </row>
    <row r="60" spans="1:14" x14ac:dyDescent="0.2">
      <c r="A60" s="501" t="s">
        <v>24</v>
      </c>
    </row>
    <row r="61" spans="1:14" x14ac:dyDescent="0.2">
      <c r="A61" s="460" t="s">
        <v>348</v>
      </c>
    </row>
  </sheetData>
  <mergeCells count="30">
    <mergeCell ref="J34:K34"/>
    <mergeCell ref="L34:M34"/>
    <mergeCell ref="A34:A35"/>
    <mergeCell ref="B34:C34"/>
    <mergeCell ref="D34:E34"/>
    <mergeCell ref="F34:G34"/>
    <mergeCell ref="H34:I34"/>
    <mergeCell ref="J26:K26"/>
    <mergeCell ref="L26:M26"/>
    <mergeCell ref="H19:I19"/>
    <mergeCell ref="J19:K19"/>
    <mergeCell ref="L19:M19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A6:H6"/>
    <mergeCell ref="A11:A13"/>
    <mergeCell ref="B12:C12"/>
    <mergeCell ref="D12:E12"/>
    <mergeCell ref="F12:G12"/>
    <mergeCell ref="B11:N11"/>
    <mergeCell ref="H12:I12"/>
    <mergeCell ref="J12:K12"/>
    <mergeCell ref="L12:M1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8FBE-2A6C-4B6D-B6C0-65C194435203}">
  <sheetPr codeName="Hoja26"/>
  <dimension ref="A6:Z7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8.710937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6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</row>
    <row r="7" spans="1:16" ht="15" customHeight="1" x14ac:dyDescent="0.2">
      <c r="A7" s="525" t="s">
        <v>280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</row>
    <row r="8" spans="1:16" ht="15" customHeight="1" x14ac:dyDescent="0.2">
      <c r="A8" s="525" t="s">
        <v>346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</row>
    <row r="9" spans="1:16" ht="15" customHeight="1" x14ac:dyDescent="0.2">
      <c r="A9" s="525" t="s">
        <v>3</v>
      </c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</row>
    <row r="10" spans="1:16" ht="15" customHeight="1" x14ac:dyDescent="0.2">
      <c r="A10" s="589" t="s">
        <v>347</v>
      </c>
      <c r="B10" s="526"/>
      <c r="C10" s="526"/>
      <c r="D10" s="526"/>
      <c r="E10" s="526"/>
      <c r="F10" s="526"/>
      <c r="G10" s="526"/>
      <c r="H10" s="526"/>
      <c r="I10" s="525"/>
      <c r="J10" s="525"/>
      <c r="K10" s="525"/>
      <c r="L10" s="525"/>
      <c r="M10" s="525"/>
      <c r="N10" s="525"/>
      <c r="O10" s="525"/>
      <c r="P10" s="525"/>
    </row>
    <row r="11" spans="1:16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</row>
    <row r="12" spans="1:16" ht="20.25" customHeight="1" x14ac:dyDescent="0.2">
      <c r="A12" s="668"/>
      <c r="B12" s="636" t="s">
        <v>281</v>
      </c>
      <c r="C12" s="637"/>
      <c r="D12" s="636" t="s">
        <v>282</v>
      </c>
      <c r="E12" s="637"/>
      <c r="F12" s="636" t="s">
        <v>283</v>
      </c>
      <c r="G12" s="637"/>
      <c r="H12" s="636" t="s">
        <v>284</v>
      </c>
      <c r="I12" s="637"/>
      <c r="J12" s="636" t="s">
        <v>285</v>
      </c>
      <c r="K12" s="637"/>
      <c r="L12" s="636" t="s">
        <v>286</v>
      </c>
      <c r="M12" s="637"/>
      <c r="N12" s="636" t="s">
        <v>182</v>
      </c>
      <c r="O12" s="637"/>
      <c r="P12" s="675" t="s">
        <v>11</v>
      </c>
    </row>
    <row r="13" spans="1:16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427" t="s">
        <v>23</v>
      </c>
      <c r="M13" s="428" t="s">
        <v>12</v>
      </c>
      <c r="N13" s="427" t="s">
        <v>23</v>
      </c>
      <c r="O13" s="428" t="s">
        <v>12</v>
      </c>
      <c r="P13" s="676"/>
    </row>
    <row r="14" spans="1:16" ht="24" x14ac:dyDescent="0.2">
      <c r="A14" s="437" t="s">
        <v>3</v>
      </c>
      <c r="B14" s="461">
        <v>87214</v>
      </c>
      <c r="C14" s="462">
        <v>0.26493997278118014</v>
      </c>
      <c r="D14" s="461">
        <v>188814</v>
      </c>
      <c r="E14" s="462">
        <v>0.5735819480898221</v>
      </c>
      <c r="F14" s="461">
        <v>9421</v>
      </c>
      <c r="G14" s="462">
        <v>2.8619252454554291E-2</v>
      </c>
      <c r="H14" s="461">
        <v>5455</v>
      </c>
      <c r="I14" s="462">
        <v>1.6571279284533877E-2</v>
      </c>
      <c r="J14" s="461">
        <v>9630</v>
      </c>
      <c r="K14" s="462">
        <v>2.9254155730533683E-2</v>
      </c>
      <c r="L14" s="461">
        <v>1337</v>
      </c>
      <c r="M14" s="462">
        <v>4.0615582774375424E-3</v>
      </c>
      <c r="N14" s="461">
        <v>27313</v>
      </c>
      <c r="O14" s="462">
        <v>8.2971833381938365E-2</v>
      </c>
      <c r="P14" s="463">
        <v>329184</v>
      </c>
    </row>
    <row r="15" spans="1:16" x14ac:dyDescent="0.2">
      <c r="A15" s="464" t="s">
        <v>4</v>
      </c>
      <c r="B15" s="465">
        <v>42167</v>
      </c>
      <c r="C15" s="466">
        <v>0.25819903007739786</v>
      </c>
      <c r="D15" s="465">
        <v>97836</v>
      </c>
      <c r="E15" s="466">
        <v>0.59907416478887043</v>
      </c>
      <c r="F15" s="465">
        <v>6298</v>
      </c>
      <c r="G15" s="466">
        <v>3.8564220632898993E-2</v>
      </c>
      <c r="H15" s="465">
        <v>1439</v>
      </c>
      <c r="I15" s="466">
        <v>8.8113549524835889E-3</v>
      </c>
      <c r="J15" s="465">
        <v>1222</v>
      </c>
      <c r="K15" s="466">
        <v>7.4826099735475658E-3</v>
      </c>
      <c r="L15" s="465">
        <v>1086</v>
      </c>
      <c r="M15" s="466">
        <v>6.6498481434309788E-3</v>
      </c>
      <c r="N15" s="465">
        <v>13263</v>
      </c>
      <c r="O15" s="466">
        <v>8.1212648182619765E-2</v>
      </c>
      <c r="P15" s="467">
        <v>163312</v>
      </c>
    </row>
    <row r="16" spans="1:16" x14ac:dyDescent="0.2">
      <c r="A16" s="468" t="s">
        <v>5</v>
      </c>
      <c r="B16" s="469">
        <v>45048</v>
      </c>
      <c r="C16" s="470">
        <v>0.27158127000777704</v>
      </c>
      <c r="D16" s="469">
        <v>90977</v>
      </c>
      <c r="E16" s="470">
        <v>0.54847383238984038</v>
      </c>
      <c r="F16" s="469">
        <v>3123</v>
      </c>
      <c r="G16" s="470">
        <v>1.8827657304082038E-2</v>
      </c>
      <c r="H16" s="469">
        <v>4016</v>
      </c>
      <c r="I16" s="470">
        <v>2.4211294182898965E-2</v>
      </c>
      <c r="J16" s="469">
        <v>8407</v>
      </c>
      <c r="K16" s="470">
        <v>5.0683354132378386E-2</v>
      </c>
      <c r="L16" s="469">
        <v>251</v>
      </c>
      <c r="M16" s="470">
        <v>1.5132058864311853E-3</v>
      </c>
      <c r="N16" s="469">
        <v>14050</v>
      </c>
      <c r="O16" s="470">
        <v>8.4703357387881095E-2</v>
      </c>
      <c r="P16" s="471">
        <v>165873</v>
      </c>
    </row>
    <row r="17" spans="1:16" x14ac:dyDescent="0.2">
      <c r="A17" s="460" t="s">
        <v>24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</row>
    <row r="18" spans="1:16" x14ac:dyDescent="0.2"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</row>
    <row r="19" spans="1:16" x14ac:dyDescent="0.2">
      <c r="A19" s="658" t="s">
        <v>14</v>
      </c>
      <c r="B19" s="636" t="s">
        <v>281</v>
      </c>
      <c r="C19" s="637"/>
      <c r="D19" s="636" t="s">
        <v>282</v>
      </c>
      <c r="E19" s="637"/>
      <c r="F19" s="636" t="s">
        <v>283</v>
      </c>
      <c r="G19" s="637"/>
      <c r="H19" s="636" t="s">
        <v>284</v>
      </c>
      <c r="I19" s="637"/>
      <c r="J19" s="636" t="s">
        <v>285</v>
      </c>
      <c r="K19" s="637"/>
      <c r="L19" s="636" t="s">
        <v>286</v>
      </c>
      <c r="M19" s="637"/>
      <c r="N19" s="636" t="s">
        <v>182</v>
      </c>
      <c r="O19" s="637"/>
      <c r="P19" s="674" t="s">
        <v>11</v>
      </c>
    </row>
    <row r="20" spans="1:16" x14ac:dyDescent="0.2">
      <c r="A20" s="659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427" t="s">
        <v>23</v>
      </c>
      <c r="M20" s="428" t="s">
        <v>12</v>
      </c>
      <c r="N20" s="427" t="s">
        <v>23</v>
      </c>
      <c r="O20" s="428" t="s">
        <v>12</v>
      </c>
      <c r="P20" s="674"/>
    </row>
    <row r="21" spans="1:16" x14ac:dyDescent="0.2">
      <c r="A21" s="436" t="s">
        <v>15</v>
      </c>
      <c r="B21" s="473">
        <v>2500</v>
      </c>
      <c r="C21" s="462">
        <v>0.43222683264177042</v>
      </c>
      <c r="D21" s="473">
        <v>2180</v>
      </c>
      <c r="E21" s="462">
        <v>0.37690179806362378</v>
      </c>
      <c r="F21" s="473">
        <v>500</v>
      </c>
      <c r="G21" s="462">
        <v>8.6445366528354078E-2</v>
      </c>
      <c r="H21" s="473">
        <v>0</v>
      </c>
      <c r="I21" s="462">
        <v>0</v>
      </c>
      <c r="J21" s="473">
        <v>0</v>
      </c>
      <c r="K21" s="462">
        <v>0</v>
      </c>
      <c r="L21" s="473">
        <v>456</v>
      </c>
      <c r="M21" s="462">
        <v>7.8838174273858919E-2</v>
      </c>
      <c r="N21" s="473">
        <v>148</v>
      </c>
      <c r="O21" s="462">
        <v>2.5587828492392807E-2</v>
      </c>
      <c r="P21" s="474">
        <v>5784</v>
      </c>
    </row>
    <row r="22" spans="1:16" x14ac:dyDescent="0.2">
      <c r="A22" s="464" t="s">
        <v>16</v>
      </c>
      <c r="B22" s="465">
        <v>55058</v>
      </c>
      <c r="C22" s="466">
        <v>0.30330808428591105</v>
      </c>
      <c r="D22" s="465">
        <v>100827</v>
      </c>
      <c r="E22" s="466">
        <v>0.55544415369783773</v>
      </c>
      <c r="F22" s="465">
        <v>7560</v>
      </c>
      <c r="G22" s="466">
        <v>4.1647156039113072E-2</v>
      </c>
      <c r="H22" s="465">
        <v>2280</v>
      </c>
      <c r="I22" s="466">
        <v>1.2560253408621403E-2</v>
      </c>
      <c r="J22" s="465">
        <v>3684</v>
      </c>
      <c r="K22" s="466">
        <v>2.0294725244456687E-2</v>
      </c>
      <c r="L22" s="465">
        <v>629</v>
      </c>
      <c r="M22" s="466">
        <v>3.4650874535187993E-3</v>
      </c>
      <c r="N22" s="465">
        <v>11486</v>
      </c>
      <c r="O22" s="466">
        <v>6.3275030987467284E-2</v>
      </c>
      <c r="P22" s="467">
        <v>181525</v>
      </c>
    </row>
    <row r="23" spans="1:16" x14ac:dyDescent="0.2">
      <c r="A23" s="468" t="s">
        <v>17</v>
      </c>
      <c r="B23" s="469">
        <v>29657</v>
      </c>
      <c r="C23" s="470">
        <v>0.20903464997603541</v>
      </c>
      <c r="D23" s="469">
        <v>85806</v>
      </c>
      <c r="E23" s="470">
        <v>0.60479573712255774</v>
      </c>
      <c r="F23" s="469">
        <v>1362</v>
      </c>
      <c r="G23" s="470">
        <v>9.599932335278694E-3</v>
      </c>
      <c r="H23" s="469">
        <v>3175</v>
      </c>
      <c r="I23" s="470">
        <v>2.2378696890242182E-2</v>
      </c>
      <c r="J23" s="469">
        <v>5945</v>
      </c>
      <c r="K23" s="470">
        <v>4.1902788350390484E-2</v>
      </c>
      <c r="L23" s="469">
        <v>251</v>
      </c>
      <c r="M23" s="470">
        <v>1.7691505258112718E-3</v>
      </c>
      <c r="N23" s="469">
        <v>15679</v>
      </c>
      <c r="O23" s="470">
        <v>0.11051199639121487</v>
      </c>
      <c r="P23" s="471">
        <v>141876</v>
      </c>
    </row>
    <row r="24" spans="1:16" x14ac:dyDescent="0.2">
      <c r="A24" s="460" t="s">
        <v>24</v>
      </c>
    </row>
    <row r="27" spans="1:16" x14ac:dyDescent="0.2">
      <c r="A27" s="658" t="s">
        <v>18</v>
      </c>
      <c r="B27" s="636" t="s">
        <v>281</v>
      </c>
      <c r="C27" s="637"/>
      <c r="D27" s="636" t="s">
        <v>282</v>
      </c>
      <c r="E27" s="637"/>
      <c r="F27" s="636" t="s">
        <v>283</v>
      </c>
      <c r="G27" s="637"/>
      <c r="H27" s="636" t="s">
        <v>284</v>
      </c>
      <c r="I27" s="637"/>
      <c r="J27" s="636" t="s">
        <v>285</v>
      </c>
      <c r="K27" s="637"/>
      <c r="L27" s="636" t="s">
        <v>286</v>
      </c>
      <c r="M27" s="637"/>
      <c r="N27" s="636" t="s">
        <v>182</v>
      </c>
      <c r="O27" s="637"/>
      <c r="P27" s="674" t="s">
        <v>11</v>
      </c>
    </row>
    <row r="28" spans="1:16" x14ac:dyDescent="0.2">
      <c r="A28" s="659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427" t="s">
        <v>23</v>
      </c>
      <c r="M28" s="428" t="s">
        <v>12</v>
      </c>
      <c r="N28" s="427" t="s">
        <v>23</v>
      </c>
      <c r="O28" s="428" t="s">
        <v>12</v>
      </c>
      <c r="P28" s="674"/>
    </row>
    <row r="29" spans="1:16" x14ac:dyDescent="0.2">
      <c r="A29" s="436" t="s">
        <v>19</v>
      </c>
      <c r="B29" s="473">
        <v>9955</v>
      </c>
      <c r="C29" s="475">
        <v>0.28886051707628468</v>
      </c>
      <c r="D29" s="473">
        <v>21953</v>
      </c>
      <c r="E29" s="475">
        <v>0.63700200214723035</v>
      </c>
      <c r="F29" s="473">
        <v>0</v>
      </c>
      <c r="G29" s="475">
        <v>0</v>
      </c>
      <c r="H29" s="473">
        <v>0</v>
      </c>
      <c r="I29" s="475">
        <v>0</v>
      </c>
      <c r="J29" s="473">
        <v>345</v>
      </c>
      <c r="K29" s="475">
        <v>1.001073615181499E-2</v>
      </c>
      <c r="L29" s="473">
        <v>456</v>
      </c>
      <c r="M29" s="475">
        <v>1.3231581696311986E-2</v>
      </c>
      <c r="N29" s="473">
        <v>1754</v>
      </c>
      <c r="O29" s="475">
        <v>5.0895162928357947E-2</v>
      </c>
      <c r="P29" s="476">
        <v>34463</v>
      </c>
    </row>
    <row r="30" spans="1:16" x14ac:dyDescent="0.2">
      <c r="A30" s="464" t="s">
        <v>20</v>
      </c>
      <c r="B30" s="465">
        <v>21909</v>
      </c>
      <c r="C30" s="466">
        <v>0.30612415990163339</v>
      </c>
      <c r="D30" s="465">
        <v>39018</v>
      </c>
      <c r="E30" s="466">
        <v>0.54518017577442746</v>
      </c>
      <c r="F30" s="465">
        <v>685</v>
      </c>
      <c r="G30" s="466">
        <v>9.5711830541156083E-3</v>
      </c>
      <c r="H30" s="465">
        <v>594</v>
      </c>
      <c r="I30" s="466">
        <v>8.2996828235688633E-3</v>
      </c>
      <c r="J30" s="465">
        <v>539</v>
      </c>
      <c r="K30" s="466">
        <v>7.5311936732384132E-3</v>
      </c>
      <c r="L30" s="465">
        <v>0</v>
      </c>
      <c r="M30" s="466">
        <v>0</v>
      </c>
      <c r="N30" s="465">
        <v>8824</v>
      </c>
      <c r="O30" s="466">
        <v>0.12329360477301625</v>
      </c>
      <c r="P30" s="477">
        <v>71569</v>
      </c>
    </row>
    <row r="31" spans="1:16" x14ac:dyDescent="0.2">
      <c r="A31" s="478" t="s">
        <v>21</v>
      </c>
      <c r="B31" s="479">
        <v>17877</v>
      </c>
      <c r="C31" s="480">
        <v>0.18867944442099041</v>
      </c>
      <c r="D31" s="479">
        <v>65949</v>
      </c>
      <c r="E31" s="480">
        <v>0.69604635454046526</v>
      </c>
      <c r="F31" s="479">
        <v>766</v>
      </c>
      <c r="G31" s="480">
        <v>8.0846033689365472E-3</v>
      </c>
      <c r="H31" s="479">
        <v>3584</v>
      </c>
      <c r="I31" s="480">
        <v>3.7826655971630006E-2</v>
      </c>
      <c r="J31" s="479">
        <v>929</v>
      </c>
      <c r="K31" s="480">
        <v>9.8049563051462833E-3</v>
      </c>
      <c r="L31" s="479">
        <v>0</v>
      </c>
      <c r="M31" s="480">
        <v>0</v>
      </c>
      <c r="N31" s="479">
        <v>5642</v>
      </c>
      <c r="O31" s="480">
        <v>5.9547431080339427E-2</v>
      </c>
      <c r="P31" s="476">
        <v>94748</v>
      </c>
    </row>
    <row r="32" spans="1:16" x14ac:dyDescent="0.2">
      <c r="A32" s="481" t="s">
        <v>22</v>
      </c>
      <c r="B32" s="482">
        <v>37474</v>
      </c>
      <c r="C32" s="483">
        <v>0.29184221798216581</v>
      </c>
      <c r="D32" s="482">
        <v>61894</v>
      </c>
      <c r="E32" s="483">
        <v>0.48202172812585181</v>
      </c>
      <c r="F32" s="482">
        <v>7970</v>
      </c>
      <c r="G32" s="483">
        <v>6.2069234064094078E-2</v>
      </c>
      <c r="H32" s="482">
        <v>1278</v>
      </c>
      <c r="I32" s="483">
        <v>9.9528834546941322E-3</v>
      </c>
      <c r="J32" s="482">
        <v>7817</v>
      </c>
      <c r="K32" s="483">
        <v>6.0877691678672949E-2</v>
      </c>
      <c r="L32" s="482">
        <v>880</v>
      </c>
      <c r="M32" s="483">
        <v>6.8533156808535493E-3</v>
      </c>
      <c r="N32" s="482">
        <v>11093</v>
      </c>
      <c r="O32" s="483">
        <v>8.639071687239594E-2</v>
      </c>
      <c r="P32" s="484">
        <v>128405</v>
      </c>
    </row>
    <row r="33" spans="1:26" x14ac:dyDescent="0.2">
      <c r="A33" s="460" t="s">
        <v>24</v>
      </c>
    </row>
    <row r="35" spans="1:26" x14ac:dyDescent="0.2">
      <c r="A35" s="658" t="s">
        <v>149</v>
      </c>
      <c r="B35" s="636" t="s">
        <v>281</v>
      </c>
      <c r="C35" s="637"/>
      <c r="D35" s="636" t="s">
        <v>282</v>
      </c>
      <c r="E35" s="637"/>
      <c r="F35" s="636" t="s">
        <v>283</v>
      </c>
      <c r="G35" s="637"/>
      <c r="H35" s="636" t="s">
        <v>284</v>
      </c>
      <c r="I35" s="637"/>
      <c r="J35" s="636" t="s">
        <v>285</v>
      </c>
      <c r="K35" s="637"/>
      <c r="L35" s="636" t="s">
        <v>286</v>
      </c>
      <c r="M35" s="637"/>
      <c r="N35" s="636" t="s">
        <v>182</v>
      </c>
      <c r="O35" s="637"/>
      <c r="P35" s="677" t="s">
        <v>11</v>
      </c>
    </row>
    <row r="36" spans="1:26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427" t="s">
        <v>23</v>
      </c>
      <c r="M36" s="428" t="s">
        <v>12</v>
      </c>
      <c r="N36" s="427" t="s">
        <v>23</v>
      </c>
      <c r="O36" s="428" t="s">
        <v>12</v>
      </c>
      <c r="P36" s="676"/>
      <c r="T36" s="488"/>
      <c r="U36" s="488"/>
      <c r="V36" s="488"/>
      <c r="W36" s="488"/>
      <c r="X36" s="488"/>
      <c r="Y36" s="488"/>
    </row>
    <row r="37" spans="1:26" x14ac:dyDescent="0.2">
      <c r="A37" s="434" t="s">
        <v>130</v>
      </c>
      <c r="B37" s="485">
        <v>2830</v>
      </c>
      <c r="C37" s="475">
        <v>0.3906681391496411</v>
      </c>
      <c r="D37" s="485">
        <v>2511</v>
      </c>
      <c r="E37" s="475">
        <v>0.34663169519602427</v>
      </c>
      <c r="F37" s="485">
        <v>330</v>
      </c>
      <c r="G37" s="475">
        <v>4.5554942020982883E-2</v>
      </c>
      <c r="H37" s="485">
        <v>66</v>
      </c>
      <c r="I37" s="475">
        <v>9.1109884041965759E-3</v>
      </c>
      <c r="J37" s="485">
        <v>686</v>
      </c>
      <c r="K37" s="475">
        <v>9.4699061292103814E-2</v>
      </c>
      <c r="L37" s="485">
        <v>349</v>
      </c>
      <c r="M37" s="475">
        <v>4.8177802319160683E-2</v>
      </c>
      <c r="N37" s="485">
        <v>472</v>
      </c>
      <c r="O37" s="475">
        <v>6.5157371617890675E-2</v>
      </c>
      <c r="P37" s="474">
        <v>7244</v>
      </c>
      <c r="T37" s="488"/>
      <c r="U37" s="488"/>
      <c r="V37" s="488"/>
      <c r="W37" s="488"/>
      <c r="X37" s="488"/>
      <c r="Y37" s="488"/>
      <c r="Z37" s="488"/>
    </row>
    <row r="38" spans="1:26" x14ac:dyDescent="0.2">
      <c r="A38" s="489" t="s">
        <v>142</v>
      </c>
      <c r="B38" s="490">
        <v>5328</v>
      </c>
      <c r="C38" s="466">
        <v>0.33796384395813511</v>
      </c>
      <c r="D38" s="490">
        <v>8443</v>
      </c>
      <c r="E38" s="466">
        <v>0.53555344116714243</v>
      </c>
      <c r="F38" s="490">
        <v>0</v>
      </c>
      <c r="G38" s="466">
        <v>0</v>
      </c>
      <c r="H38" s="490">
        <v>0</v>
      </c>
      <c r="I38" s="466">
        <v>0</v>
      </c>
      <c r="J38" s="490">
        <v>0</v>
      </c>
      <c r="K38" s="466">
        <v>0</v>
      </c>
      <c r="L38" s="490">
        <v>159</v>
      </c>
      <c r="M38" s="466">
        <v>1.0085632730732635E-2</v>
      </c>
      <c r="N38" s="490">
        <v>1835</v>
      </c>
      <c r="O38" s="466">
        <v>0.11639708214398985</v>
      </c>
      <c r="P38" s="467">
        <v>15765</v>
      </c>
      <c r="T38" s="488"/>
      <c r="U38" s="488"/>
      <c r="V38" s="488"/>
      <c r="W38" s="488"/>
      <c r="X38" s="488"/>
    </row>
    <row r="39" spans="1:26" x14ac:dyDescent="0.2">
      <c r="A39" s="491" t="s">
        <v>171</v>
      </c>
      <c r="B39" s="479">
        <v>8476</v>
      </c>
      <c r="C39" s="492">
        <v>7.9821447069791968E-2</v>
      </c>
      <c r="D39" s="479">
        <v>88157</v>
      </c>
      <c r="E39" s="492">
        <v>0.83020520402685827</v>
      </c>
      <c r="F39" s="479">
        <v>6178</v>
      </c>
      <c r="G39" s="492">
        <v>5.8180379895844125E-2</v>
      </c>
      <c r="H39" s="479">
        <v>0</v>
      </c>
      <c r="I39" s="492">
        <v>0</v>
      </c>
      <c r="J39" s="479">
        <v>0</v>
      </c>
      <c r="K39" s="492">
        <v>0</v>
      </c>
      <c r="L39" s="479">
        <v>0</v>
      </c>
      <c r="M39" s="492">
        <v>0</v>
      </c>
      <c r="N39" s="479">
        <v>3376</v>
      </c>
      <c r="O39" s="492">
        <v>3.1792969007505625E-2</v>
      </c>
      <c r="P39" s="493">
        <v>106187</v>
      </c>
      <c r="U39" s="488"/>
      <c r="V39" s="488"/>
      <c r="W39" s="488"/>
      <c r="X39" s="488"/>
      <c r="Y39" s="488"/>
      <c r="Z39" s="488"/>
    </row>
    <row r="40" spans="1:26" x14ac:dyDescent="0.2">
      <c r="A40" s="489" t="s">
        <v>141</v>
      </c>
      <c r="B40" s="490">
        <v>15479</v>
      </c>
      <c r="C40" s="466">
        <v>0.51788283314931916</v>
      </c>
      <c r="D40" s="490">
        <v>12934</v>
      </c>
      <c r="E40" s="466">
        <v>0.43273445080129813</v>
      </c>
      <c r="F40" s="490">
        <v>194</v>
      </c>
      <c r="G40" s="466">
        <v>6.4906821907725247E-3</v>
      </c>
      <c r="H40" s="490">
        <v>653</v>
      </c>
      <c r="I40" s="466">
        <v>2.1847502425641541E-2</v>
      </c>
      <c r="J40" s="490">
        <v>0</v>
      </c>
      <c r="K40" s="466">
        <v>0</v>
      </c>
      <c r="L40" s="490">
        <v>167</v>
      </c>
      <c r="M40" s="466">
        <v>5.5873398240155244E-3</v>
      </c>
      <c r="N40" s="490">
        <v>461</v>
      </c>
      <c r="O40" s="466">
        <v>1.5423734484258423E-2</v>
      </c>
      <c r="P40" s="467">
        <v>29889</v>
      </c>
      <c r="V40" s="488"/>
      <c r="W40" s="488"/>
      <c r="X40" s="488"/>
      <c r="Y40" s="488"/>
      <c r="Z40" s="488"/>
    </row>
    <row r="41" spans="1:26" x14ac:dyDescent="0.2">
      <c r="A41" s="435" t="s">
        <v>168</v>
      </c>
      <c r="B41" s="494">
        <v>27052</v>
      </c>
      <c r="C41" s="492">
        <v>0.28253626745485499</v>
      </c>
      <c r="D41" s="494">
        <v>48410</v>
      </c>
      <c r="E41" s="492">
        <v>0.50560330871985548</v>
      </c>
      <c r="F41" s="494">
        <v>1954</v>
      </c>
      <c r="G41" s="492">
        <v>2.0407950118541573E-2</v>
      </c>
      <c r="H41" s="494">
        <v>4502</v>
      </c>
      <c r="I41" s="492">
        <v>4.701974996605638E-2</v>
      </c>
      <c r="J41" s="494">
        <v>4816</v>
      </c>
      <c r="K41" s="492">
        <v>5.0299226085412596E-2</v>
      </c>
      <c r="L41" s="494">
        <v>0</v>
      </c>
      <c r="M41" s="492">
        <v>0</v>
      </c>
      <c r="N41" s="494">
        <v>9015</v>
      </c>
      <c r="O41" s="492">
        <v>9.4154386038204849E-2</v>
      </c>
      <c r="P41" s="527">
        <v>95747</v>
      </c>
      <c r="U41" s="488"/>
      <c r="V41" s="488"/>
      <c r="W41" s="488"/>
      <c r="X41" s="488"/>
      <c r="Y41" s="488"/>
      <c r="Z41" s="488"/>
    </row>
    <row r="42" spans="1:26" x14ac:dyDescent="0.2">
      <c r="A42" s="489" t="s">
        <v>132</v>
      </c>
      <c r="B42" s="490">
        <v>2036</v>
      </c>
      <c r="C42" s="466">
        <v>0.65193723983349339</v>
      </c>
      <c r="D42" s="490">
        <v>881</v>
      </c>
      <c r="E42" s="466">
        <v>0.28210054434838294</v>
      </c>
      <c r="F42" s="490">
        <v>0</v>
      </c>
      <c r="G42" s="466">
        <v>0</v>
      </c>
      <c r="H42" s="490">
        <v>207</v>
      </c>
      <c r="I42" s="466">
        <v>6.6282420749279536E-2</v>
      </c>
      <c r="J42" s="490">
        <v>0</v>
      </c>
      <c r="K42" s="466">
        <v>0</v>
      </c>
      <c r="L42" s="490">
        <v>0</v>
      </c>
      <c r="M42" s="466">
        <v>0</v>
      </c>
      <c r="N42" s="490">
        <v>0</v>
      </c>
      <c r="O42" s="466">
        <v>0</v>
      </c>
      <c r="P42" s="467">
        <v>3123</v>
      </c>
      <c r="U42" s="488"/>
      <c r="V42" s="488"/>
      <c r="W42" s="488"/>
      <c r="X42" s="488"/>
      <c r="Y42" s="488"/>
      <c r="Z42" s="488"/>
    </row>
    <row r="43" spans="1:26" x14ac:dyDescent="0.2">
      <c r="A43" s="491" t="s">
        <v>170</v>
      </c>
      <c r="B43" s="479">
        <v>4323</v>
      </c>
      <c r="C43" s="492">
        <v>0.19128318584070797</v>
      </c>
      <c r="D43" s="479">
        <v>16189</v>
      </c>
      <c r="E43" s="492">
        <v>0.71632743362831863</v>
      </c>
      <c r="F43" s="479">
        <v>502</v>
      </c>
      <c r="G43" s="492">
        <v>2.2212389380530974E-2</v>
      </c>
      <c r="H43" s="479">
        <v>0</v>
      </c>
      <c r="I43" s="492">
        <v>0</v>
      </c>
      <c r="J43" s="479">
        <v>465</v>
      </c>
      <c r="K43" s="492">
        <v>2.0575221238938055E-2</v>
      </c>
      <c r="L43" s="479">
        <v>0</v>
      </c>
      <c r="M43" s="492">
        <v>0</v>
      </c>
      <c r="N43" s="479">
        <v>1121</v>
      </c>
      <c r="O43" s="492">
        <v>4.9601769911504424E-2</v>
      </c>
      <c r="P43" s="493">
        <v>22600</v>
      </c>
      <c r="U43" s="488"/>
      <c r="V43" s="488"/>
      <c r="W43" s="488"/>
      <c r="X43" s="488"/>
      <c r="Y43" s="488"/>
      <c r="Z43" s="488"/>
    </row>
    <row r="44" spans="1:26" x14ac:dyDescent="0.2">
      <c r="A44" s="489" t="s">
        <v>133</v>
      </c>
      <c r="B44" s="490">
        <v>2307</v>
      </c>
      <c r="C44" s="466">
        <v>0.25624791736087971</v>
      </c>
      <c r="D44" s="490">
        <v>3957</v>
      </c>
      <c r="E44" s="466">
        <v>0.43952015994668442</v>
      </c>
      <c r="F44" s="490">
        <v>688</v>
      </c>
      <c r="G44" s="466">
        <v>7.6418971453959789E-2</v>
      </c>
      <c r="H44" s="490">
        <v>132</v>
      </c>
      <c r="I44" s="466">
        <v>1.4661779406864379E-2</v>
      </c>
      <c r="J44" s="490">
        <v>0</v>
      </c>
      <c r="K44" s="466">
        <v>0</v>
      </c>
      <c r="L44" s="490">
        <v>67</v>
      </c>
      <c r="M44" s="466">
        <v>7.4419637898478289E-3</v>
      </c>
      <c r="N44" s="490">
        <v>1850</v>
      </c>
      <c r="O44" s="466">
        <v>0.20548705986893256</v>
      </c>
      <c r="P44" s="467">
        <v>9003</v>
      </c>
      <c r="V44" s="488"/>
      <c r="W44" s="488"/>
      <c r="X44" s="488"/>
      <c r="Y44" s="488"/>
      <c r="Z44" s="488"/>
    </row>
    <row r="45" spans="1:26" x14ac:dyDescent="0.2">
      <c r="A45" s="435" t="s">
        <v>146</v>
      </c>
      <c r="B45" s="494">
        <v>4798</v>
      </c>
      <c r="C45" s="492">
        <v>0.41248280605226961</v>
      </c>
      <c r="D45" s="494">
        <v>5739</v>
      </c>
      <c r="E45" s="492">
        <v>0.49338033012379645</v>
      </c>
      <c r="F45" s="494">
        <v>0</v>
      </c>
      <c r="G45" s="492">
        <v>0</v>
      </c>
      <c r="H45" s="494">
        <v>0</v>
      </c>
      <c r="I45" s="492">
        <v>0</v>
      </c>
      <c r="J45" s="494">
        <v>414</v>
      </c>
      <c r="K45" s="492">
        <v>3.559147180192572E-2</v>
      </c>
      <c r="L45" s="494">
        <v>451</v>
      </c>
      <c r="M45" s="492">
        <v>3.877235213204952E-2</v>
      </c>
      <c r="N45" s="494">
        <v>231</v>
      </c>
      <c r="O45" s="492">
        <v>1.985900962861073E-2</v>
      </c>
      <c r="P45" s="527">
        <v>11632</v>
      </c>
      <c r="U45" s="488"/>
      <c r="V45" s="488"/>
      <c r="W45" s="488"/>
      <c r="X45" s="488"/>
      <c r="Y45" s="488"/>
      <c r="Z45" s="488"/>
    </row>
    <row r="46" spans="1:26" x14ac:dyDescent="0.2">
      <c r="A46" s="489" t="s">
        <v>143</v>
      </c>
      <c r="B46" s="490">
        <v>739</v>
      </c>
      <c r="C46" s="466">
        <v>0.14932309557486362</v>
      </c>
      <c r="D46" s="490">
        <v>2383</v>
      </c>
      <c r="E46" s="466">
        <v>0.48151141644776724</v>
      </c>
      <c r="F46" s="490">
        <v>0</v>
      </c>
      <c r="G46" s="466">
        <v>0</v>
      </c>
      <c r="H46" s="490">
        <v>201</v>
      </c>
      <c r="I46" s="466">
        <v>4.0614265508183471E-2</v>
      </c>
      <c r="J46" s="490">
        <v>804</v>
      </c>
      <c r="K46" s="466">
        <v>0.16245706203273388</v>
      </c>
      <c r="L46" s="490">
        <v>278</v>
      </c>
      <c r="M46" s="466">
        <v>5.6172964235199033E-2</v>
      </c>
      <c r="N46" s="490">
        <v>544</v>
      </c>
      <c r="O46" s="466">
        <v>0.10992119620125278</v>
      </c>
      <c r="P46" s="467">
        <v>4949</v>
      </c>
      <c r="U46" s="488"/>
      <c r="V46" s="488"/>
      <c r="W46" s="488"/>
      <c r="X46" s="488"/>
      <c r="Y46" s="488"/>
      <c r="Z46" s="488"/>
    </row>
    <row r="47" spans="1:26" x14ac:dyDescent="0.2">
      <c r="A47" s="491" t="s">
        <v>172</v>
      </c>
      <c r="B47" s="479">
        <v>7367</v>
      </c>
      <c r="C47" s="492">
        <v>0.20010865136493278</v>
      </c>
      <c r="D47" s="479">
        <v>24817</v>
      </c>
      <c r="E47" s="492">
        <v>0.6741002308841505</v>
      </c>
      <c r="F47" s="479">
        <v>398</v>
      </c>
      <c r="G47" s="492">
        <v>1.0810810810810811E-2</v>
      </c>
      <c r="H47" s="479">
        <v>0</v>
      </c>
      <c r="I47" s="492">
        <v>0</v>
      </c>
      <c r="J47" s="479">
        <v>0</v>
      </c>
      <c r="K47" s="492">
        <v>0</v>
      </c>
      <c r="L47" s="479">
        <v>0</v>
      </c>
      <c r="M47" s="492">
        <v>0</v>
      </c>
      <c r="N47" s="479">
        <v>4233</v>
      </c>
      <c r="O47" s="492">
        <v>0.11498030694010594</v>
      </c>
      <c r="P47" s="493">
        <v>36815</v>
      </c>
      <c r="U47" s="488"/>
      <c r="V47" s="488"/>
      <c r="W47" s="488"/>
      <c r="X47" s="488"/>
      <c r="Y47" s="488"/>
      <c r="Z47" s="488"/>
    </row>
    <row r="48" spans="1:26" x14ac:dyDescent="0.2">
      <c r="A48" s="489" t="s">
        <v>145</v>
      </c>
      <c r="B48" s="490">
        <v>3903</v>
      </c>
      <c r="C48" s="466">
        <v>0.59834432009811434</v>
      </c>
      <c r="D48" s="490">
        <v>457</v>
      </c>
      <c r="E48" s="466">
        <v>7.0059788440901424E-2</v>
      </c>
      <c r="F48" s="490">
        <v>0</v>
      </c>
      <c r="G48" s="466">
        <v>0</v>
      </c>
      <c r="H48" s="490">
        <v>0</v>
      </c>
      <c r="I48" s="466">
        <v>0</v>
      </c>
      <c r="J48" s="490">
        <v>0</v>
      </c>
      <c r="K48" s="466">
        <v>0</v>
      </c>
      <c r="L48" s="490">
        <v>0</v>
      </c>
      <c r="M48" s="466">
        <v>0</v>
      </c>
      <c r="N48" s="490">
        <v>2163</v>
      </c>
      <c r="O48" s="466">
        <v>0.33159589146098423</v>
      </c>
      <c r="P48" s="467">
        <v>6523</v>
      </c>
      <c r="T48" s="488"/>
      <c r="U48" s="488"/>
      <c r="V48" s="488"/>
      <c r="W48" s="488"/>
      <c r="X48" s="488"/>
      <c r="Y48" s="488"/>
      <c r="Z48" s="488"/>
    </row>
    <row r="49" spans="1:26" x14ac:dyDescent="0.2">
      <c r="A49" s="435" t="s">
        <v>134</v>
      </c>
      <c r="B49" s="494">
        <v>5437</v>
      </c>
      <c r="C49" s="492">
        <v>0.56382868401949604</v>
      </c>
      <c r="D49" s="494">
        <v>1231</v>
      </c>
      <c r="E49" s="492">
        <v>0.12765736803899203</v>
      </c>
      <c r="F49" s="494">
        <v>1693</v>
      </c>
      <c r="G49" s="492">
        <v>0.17556776936637974</v>
      </c>
      <c r="H49" s="494">
        <v>666</v>
      </c>
      <c r="I49" s="492">
        <v>6.906564347194856E-2</v>
      </c>
      <c r="J49" s="494">
        <v>51</v>
      </c>
      <c r="K49" s="492">
        <v>5.2888105361402057E-3</v>
      </c>
      <c r="L49" s="494">
        <v>0</v>
      </c>
      <c r="M49" s="492">
        <v>0</v>
      </c>
      <c r="N49" s="494">
        <v>565</v>
      </c>
      <c r="O49" s="492">
        <v>5.8591724567043452E-2</v>
      </c>
      <c r="P49" s="527">
        <v>9643</v>
      </c>
      <c r="T49" s="488"/>
      <c r="U49" s="488"/>
      <c r="V49" s="488"/>
      <c r="W49" s="488"/>
      <c r="X49" s="488"/>
      <c r="Y49" s="488"/>
      <c r="Z49" s="488"/>
    </row>
    <row r="50" spans="1:26" x14ac:dyDescent="0.2">
      <c r="A50" s="489" t="s">
        <v>135</v>
      </c>
      <c r="B50" s="490">
        <v>2826</v>
      </c>
      <c r="C50" s="466">
        <v>0.48690558235699516</v>
      </c>
      <c r="D50" s="490">
        <v>1316</v>
      </c>
      <c r="E50" s="466">
        <v>0.22674017918676775</v>
      </c>
      <c r="F50" s="490">
        <v>74</v>
      </c>
      <c r="G50" s="466">
        <v>1.2749827705031013E-2</v>
      </c>
      <c r="H50" s="490">
        <v>0</v>
      </c>
      <c r="I50" s="466">
        <v>0</v>
      </c>
      <c r="J50" s="490">
        <v>0</v>
      </c>
      <c r="K50" s="466">
        <v>0</v>
      </c>
      <c r="L50" s="490">
        <v>88</v>
      </c>
      <c r="M50" s="466">
        <v>1.5161957270847692E-2</v>
      </c>
      <c r="N50" s="490">
        <v>1499</v>
      </c>
      <c r="O50" s="466">
        <v>0.25827015851137147</v>
      </c>
      <c r="P50" s="467">
        <v>5804</v>
      </c>
      <c r="U50" s="488"/>
      <c r="V50" s="488"/>
      <c r="W50" s="488"/>
      <c r="X50" s="488"/>
      <c r="Y50" s="488"/>
      <c r="Z50" s="488"/>
    </row>
    <row r="51" spans="1:26" x14ac:dyDescent="0.2">
      <c r="A51" s="491" t="s">
        <v>169</v>
      </c>
      <c r="B51" s="479">
        <v>5569</v>
      </c>
      <c r="C51" s="492">
        <v>0.56641578519121238</v>
      </c>
      <c r="D51" s="479">
        <v>3307</v>
      </c>
      <c r="E51" s="492">
        <v>0.33635069161920261</v>
      </c>
      <c r="F51" s="479">
        <v>269</v>
      </c>
      <c r="G51" s="492">
        <v>2.7359641985353945E-2</v>
      </c>
      <c r="H51" s="479">
        <v>79</v>
      </c>
      <c r="I51" s="492">
        <v>8.0349877949552478E-3</v>
      </c>
      <c r="J51" s="479">
        <v>0</v>
      </c>
      <c r="K51" s="492">
        <v>0</v>
      </c>
      <c r="L51" s="479">
        <v>152</v>
      </c>
      <c r="M51" s="492">
        <v>1.5459723352318959E-2</v>
      </c>
      <c r="N51" s="479">
        <v>456</v>
      </c>
      <c r="O51" s="492">
        <v>4.6379170056956874E-2</v>
      </c>
      <c r="P51" s="493">
        <v>9832</v>
      </c>
      <c r="U51" s="488"/>
      <c r="V51" s="488"/>
      <c r="W51" s="488"/>
      <c r="X51" s="488"/>
      <c r="Y51" s="488"/>
      <c r="Z51" s="488"/>
    </row>
    <row r="52" spans="1:26" x14ac:dyDescent="0.2">
      <c r="A52" s="489" t="s">
        <v>128</v>
      </c>
      <c r="B52" s="490">
        <v>1612</v>
      </c>
      <c r="C52" s="466">
        <v>0.16393776060205431</v>
      </c>
      <c r="D52" s="490">
        <v>5878</v>
      </c>
      <c r="E52" s="466">
        <v>0.59778297569409133</v>
      </c>
      <c r="F52" s="490">
        <v>755</v>
      </c>
      <c r="G52" s="466">
        <v>7.6782263805552725E-2</v>
      </c>
      <c r="H52" s="490">
        <v>0</v>
      </c>
      <c r="I52" s="466">
        <v>0</v>
      </c>
      <c r="J52" s="490">
        <v>169</v>
      </c>
      <c r="K52" s="466">
        <v>1.718702328892505E-2</v>
      </c>
      <c r="L52" s="490">
        <v>321</v>
      </c>
      <c r="M52" s="466">
        <v>3.2645174412691956E-2</v>
      </c>
      <c r="N52" s="490">
        <v>1098</v>
      </c>
      <c r="O52" s="466">
        <v>0.11166480219668463</v>
      </c>
      <c r="P52" s="467">
        <v>9833</v>
      </c>
      <c r="T52" s="488"/>
      <c r="U52" s="488"/>
      <c r="V52" s="488"/>
      <c r="W52" s="488"/>
      <c r="X52" s="488"/>
      <c r="Y52" s="488"/>
      <c r="Z52" s="488"/>
    </row>
    <row r="53" spans="1:26" x14ac:dyDescent="0.2">
      <c r="A53" s="435" t="s">
        <v>129</v>
      </c>
      <c r="B53" s="494">
        <v>1861</v>
      </c>
      <c r="C53" s="492">
        <v>0.75374645605508306</v>
      </c>
      <c r="D53" s="494">
        <v>468</v>
      </c>
      <c r="E53" s="492">
        <v>0.18955042527339003</v>
      </c>
      <c r="F53" s="494">
        <v>0</v>
      </c>
      <c r="G53" s="492">
        <v>0</v>
      </c>
      <c r="H53" s="494">
        <v>139</v>
      </c>
      <c r="I53" s="492">
        <v>5.6298096395301742E-2</v>
      </c>
      <c r="J53" s="494">
        <v>0</v>
      </c>
      <c r="K53" s="492">
        <v>0</v>
      </c>
      <c r="L53" s="494">
        <v>0</v>
      </c>
      <c r="M53" s="492">
        <v>0</v>
      </c>
      <c r="N53" s="494">
        <v>0</v>
      </c>
      <c r="O53" s="492">
        <v>0</v>
      </c>
      <c r="P53" s="527">
        <v>2469</v>
      </c>
      <c r="U53" s="488"/>
      <c r="V53" s="488"/>
      <c r="W53" s="488"/>
      <c r="X53" s="488"/>
      <c r="Y53" s="488"/>
      <c r="Z53" s="488"/>
    </row>
    <row r="54" spans="1:26" x14ac:dyDescent="0.2">
      <c r="A54" s="489" t="s">
        <v>136</v>
      </c>
      <c r="B54" s="490">
        <v>509</v>
      </c>
      <c r="C54" s="466">
        <v>0.67596281540504644</v>
      </c>
      <c r="D54" s="490">
        <v>0</v>
      </c>
      <c r="E54" s="466">
        <v>0</v>
      </c>
      <c r="F54" s="490">
        <v>97</v>
      </c>
      <c r="G54" s="466">
        <v>0.12881806108897742</v>
      </c>
      <c r="H54" s="490">
        <v>0</v>
      </c>
      <c r="I54" s="466">
        <v>0</v>
      </c>
      <c r="J54" s="490">
        <v>0</v>
      </c>
      <c r="K54" s="466">
        <v>0</v>
      </c>
      <c r="L54" s="490">
        <v>148</v>
      </c>
      <c r="M54" s="466">
        <v>0.19654714475431606</v>
      </c>
      <c r="N54" s="490">
        <v>0</v>
      </c>
      <c r="O54" s="466">
        <v>0</v>
      </c>
      <c r="P54" s="467">
        <v>753</v>
      </c>
      <c r="T54" s="488"/>
      <c r="U54" s="488"/>
      <c r="V54" s="488"/>
      <c r="W54" s="488"/>
      <c r="X54" s="488"/>
      <c r="Y54" s="488"/>
      <c r="Z54" s="488"/>
    </row>
    <row r="55" spans="1:26" x14ac:dyDescent="0.2">
      <c r="A55" s="491" t="s">
        <v>144</v>
      </c>
      <c r="B55" s="479">
        <v>2322</v>
      </c>
      <c r="C55" s="492">
        <v>0.77971793149764945</v>
      </c>
      <c r="D55" s="479">
        <v>0</v>
      </c>
      <c r="E55" s="492">
        <v>0</v>
      </c>
      <c r="F55" s="479">
        <v>0</v>
      </c>
      <c r="G55" s="492">
        <v>0</v>
      </c>
      <c r="H55" s="479">
        <v>219</v>
      </c>
      <c r="I55" s="492">
        <v>7.3539288112827395E-2</v>
      </c>
      <c r="J55" s="479">
        <v>328</v>
      </c>
      <c r="K55" s="492">
        <v>0.11014103425117529</v>
      </c>
      <c r="L55" s="479">
        <v>0</v>
      </c>
      <c r="M55" s="492">
        <v>0</v>
      </c>
      <c r="N55" s="479">
        <v>109</v>
      </c>
      <c r="O55" s="492">
        <v>3.6601746138347886E-2</v>
      </c>
      <c r="P55" s="493">
        <v>2978</v>
      </c>
      <c r="T55" s="488"/>
      <c r="U55" s="488"/>
      <c r="V55" s="488"/>
      <c r="W55" s="488"/>
      <c r="X55" s="488"/>
      <c r="Y55" s="488"/>
      <c r="Z55" s="488"/>
    </row>
    <row r="56" spans="1:26" x14ac:dyDescent="0.2">
      <c r="A56" s="489" t="s">
        <v>137</v>
      </c>
      <c r="B56" s="490">
        <v>2234</v>
      </c>
      <c r="C56" s="466">
        <v>0.46668059327344891</v>
      </c>
      <c r="D56" s="490">
        <v>1396</v>
      </c>
      <c r="E56" s="466">
        <v>0.29162314602047212</v>
      </c>
      <c r="F56" s="490">
        <v>0</v>
      </c>
      <c r="G56" s="466">
        <v>0</v>
      </c>
      <c r="H56" s="490">
        <v>60</v>
      </c>
      <c r="I56" s="466">
        <v>1.2533946104031753E-2</v>
      </c>
      <c r="J56" s="490">
        <v>276</v>
      </c>
      <c r="K56" s="466">
        <v>5.7656152078546061E-2</v>
      </c>
      <c r="L56" s="490">
        <v>0</v>
      </c>
      <c r="M56" s="466">
        <v>0</v>
      </c>
      <c r="N56" s="490">
        <v>821</v>
      </c>
      <c r="O56" s="466">
        <v>0.17150616252350115</v>
      </c>
      <c r="P56" s="467">
        <v>4787</v>
      </c>
      <c r="T56" s="488"/>
      <c r="U56" s="488"/>
      <c r="V56" s="488"/>
      <c r="W56" s="495"/>
      <c r="X56" s="488"/>
      <c r="Y56" s="488"/>
    </row>
    <row r="57" spans="1:26" x14ac:dyDescent="0.2">
      <c r="A57" s="435" t="s">
        <v>138</v>
      </c>
      <c r="B57" s="494">
        <v>321</v>
      </c>
      <c r="C57" s="492">
        <v>0.27134404057480982</v>
      </c>
      <c r="D57" s="494">
        <v>518</v>
      </c>
      <c r="E57" s="492">
        <v>0.43786982248520712</v>
      </c>
      <c r="F57" s="494">
        <v>194</v>
      </c>
      <c r="G57" s="492">
        <v>0.16398985629754861</v>
      </c>
      <c r="H57" s="494">
        <v>119</v>
      </c>
      <c r="I57" s="492">
        <v>0.10059171597633136</v>
      </c>
      <c r="J57" s="494">
        <v>0</v>
      </c>
      <c r="K57" s="492">
        <v>0</v>
      </c>
      <c r="L57" s="494">
        <v>32</v>
      </c>
      <c r="M57" s="492">
        <v>2.7049873203719356E-2</v>
      </c>
      <c r="N57" s="494">
        <v>0</v>
      </c>
      <c r="O57" s="492">
        <v>0</v>
      </c>
      <c r="P57" s="527">
        <v>1183</v>
      </c>
      <c r="T57" s="488"/>
      <c r="U57" s="488"/>
      <c r="V57" s="488"/>
      <c r="W57" s="488"/>
      <c r="X57" s="488"/>
      <c r="Y57" s="488"/>
      <c r="Z57" s="488"/>
    </row>
    <row r="58" spans="1:26" x14ac:dyDescent="0.2">
      <c r="A58" s="489" t="s">
        <v>139</v>
      </c>
      <c r="B58" s="490">
        <v>3193</v>
      </c>
      <c r="C58" s="466">
        <v>0.36123995927141078</v>
      </c>
      <c r="D58" s="490">
        <v>3935</v>
      </c>
      <c r="E58" s="466">
        <v>0.44518610702568162</v>
      </c>
      <c r="F58" s="490">
        <v>0</v>
      </c>
      <c r="G58" s="466">
        <v>0</v>
      </c>
      <c r="H58" s="490">
        <v>0</v>
      </c>
      <c r="I58" s="466">
        <v>0</v>
      </c>
      <c r="J58" s="490">
        <v>0</v>
      </c>
      <c r="K58" s="466">
        <v>0</v>
      </c>
      <c r="L58" s="490">
        <v>396</v>
      </c>
      <c r="M58" s="466">
        <v>4.4801448127616245E-2</v>
      </c>
      <c r="N58" s="490">
        <v>1316</v>
      </c>
      <c r="O58" s="466">
        <v>0.14888562054531054</v>
      </c>
      <c r="P58" s="467">
        <v>8839</v>
      </c>
      <c r="U58" s="488"/>
      <c r="V58" s="488"/>
      <c r="W58" s="488"/>
      <c r="X58" s="488"/>
      <c r="Y58" s="488"/>
      <c r="Z58" s="488"/>
    </row>
    <row r="59" spans="1:26" x14ac:dyDescent="0.2">
      <c r="A59" s="491" t="s">
        <v>140</v>
      </c>
      <c r="B59" s="479">
        <v>10458</v>
      </c>
      <c r="C59" s="492">
        <v>0.52123205741626799</v>
      </c>
      <c r="D59" s="479">
        <v>6925</v>
      </c>
      <c r="E59" s="492">
        <v>0.34514553429027112</v>
      </c>
      <c r="F59" s="479">
        <v>169</v>
      </c>
      <c r="G59" s="492">
        <v>8.4230462519936204E-3</v>
      </c>
      <c r="H59" s="479">
        <v>981</v>
      </c>
      <c r="I59" s="492">
        <v>4.8893540669856461E-2</v>
      </c>
      <c r="J59" s="479">
        <v>610</v>
      </c>
      <c r="K59" s="492">
        <v>3.0402711323763956E-2</v>
      </c>
      <c r="L59" s="479">
        <v>0</v>
      </c>
      <c r="M59" s="492">
        <v>0</v>
      </c>
      <c r="N59" s="479">
        <v>920</v>
      </c>
      <c r="O59" s="492">
        <v>4.5853269537480063E-2</v>
      </c>
      <c r="P59" s="493">
        <v>20064</v>
      </c>
      <c r="T59" s="488"/>
      <c r="U59" s="488"/>
      <c r="Z59" s="495"/>
    </row>
    <row r="60" spans="1:26" x14ac:dyDescent="0.2">
      <c r="A60" s="528" t="s">
        <v>167</v>
      </c>
      <c r="B60" s="497">
        <v>120980</v>
      </c>
      <c r="C60" s="498">
        <v>0.28421411203646058</v>
      </c>
      <c r="D60" s="497">
        <v>239853</v>
      </c>
      <c r="E60" s="498">
        <v>0.56347832215474614</v>
      </c>
      <c r="F60" s="497">
        <v>13496</v>
      </c>
      <c r="G60" s="498">
        <v>3.1705684047314199E-2</v>
      </c>
      <c r="H60" s="497">
        <v>8025</v>
      </c>
      <c r="I60" s="498">
        <v>1.8852853769983437E-2</v>
      </c>
      <c r="J60" s="497">
        <v>8619</v>
      </c>
      <c r="K60" s="498">
        <v>2.0248317338752306E-2</v>
      </c>
      <c r="L60" s="497">
        <v>2606</v>
      </c>
      <c r="M60" s="498">
        <v>6.122185286551631E-3</v>
      </c>
      <c r="N60" s="497">
        <v>32086</v>
      </c>
      <c r="O60" s="498">
        <v>7.5378525366191718E-2</v>
      </c>
      <c r="P60" s="529">
        <v>425665</v>
      </c>
    </row>
    <row r="61" spans="1:26" x14ac:dyDescent="0.2">
      <c r="A61" s="460" t="s">
        <v>24</v>
      </c>
    </row>
    <row r="62" spans="1:26" x14ac:dyDescent="0.2">
      <c r="A62" s="460" t="s">
        <v>348</v>
      </c>
    </row>
    <row r="70" spans="3:10" x14ac:dyDescent="0.2">
      <c r="C70" s="487"/>
    </row>
    <row r="71" spans="3:10" x14ac:dyDescent="0.2">
      <c r="C71" s="488"/>
      <c r="D71" s="488"/>
    </row>
    <row r="72" spans="3:10" x14ac:dyDescent="0.2">
      <c r="C72" s="488"/>
      <c r="D72" s="488"/>
      <c r="E72" s="495"/>
      <c r="F72" s="495"/>
      <c r="G72" s="488"/>
      <c r="I72" s="495"/>
      <c r="J72" s="495"/>
    </row>
    <row r="73" spans="3:10" x14ac:dyDescent="0.2">
      <c r="D73" s="488"/>
      <c r="E73" s="488"/>
      <c r="F73" s="495"/>
      <c r="G73" s="495"/>
      <c r="H73" s="488"/>
    </row>
    <row r="74" spans="3:10" x14ac:dyDescent="0.2">
      <c r="C74" s="488"/>
      <c r="D74" s="495"/>
      <c r="I74" s="495"/>
    </row>
    <row r="75" spans="3:10" x14ac:dyDescent="0.2">
      <c r="D75" s="488"/>
      <c r="E75" s="495"/>
      <c r="J75" s="495"/>
    </row>
  </sheetData>
  <mergeCells count="38"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  <mergeCell ref="A27:A28"/>
    <mergeCell ref="B27:C27"/>
    <mergeCell ref="D27:E27"/>
    <mergeCell ref="F27:G27"/>
    <mergeCell ref="H27:I27"/>
    <mergeCell ref="J19:K19"/>
    <mergeCell ref="L19:M19"/>
    <mergeCell ref="N19:O19"/>
    <mergeCell ref="N27:O27"/>
    <mergeCell ref="P19:P20"/>
    <mergeCell ref="P27:P28"/>
    <mergeCell ref="J27:K27"/>
    <mergeCell ref="L27:M27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</mergeCells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78"/>
  <sheetViews>
    <sheetView showGridLines="0" topLeftCell="A10" zoomScale="70" zoomScaleNormal="70" workbookViewId="0">
      <selection activeCell="V38" sqref="V38:V61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9.7109375" style="136" customWidth="1"/>
    <col min="4" max="4" width="14.140625" style="4" customWidth="1"/>
    <col min="5" max="5" width="12.140625" style="136" customWidth="1"/>
    <col min="6" max="6" width="12.85546875" style="3" customWidth="1"/>
    <col min="7" max="7" width="14.42578125" style="141" customWidth="1"/>
    <col min="8" max="8" width="13.140625" style="3" customWidth="1"/>
    <col min="9" max="9" width="11.42578125" style="141"/>
    <col min="10" max="10" width="12.140625" style="3" bestFit="1" customWidth="1"/>
    <col min="11" max="11" width="11.42578125" style="141"/>
    <col min="12" max="12" width="12.85546875" style="3" bestFit="1" customWidth="1"/>
    <col min="13" max="13" width="11.42578125" style="141"/>
    <col min="14" max="14" width="12.140625" style="3" bestFit="1" customWidth="1"/>
    <col min="15" max="15" width="11.42578125" style="141"/>
    <col min="16" max="16" width="11.42578125" style="3"/>
    <col min="17" max="17" width="11.42578125" style="141"/>
    <col min="18" max="18" width="11.42578125" style="3"/>
    <col min="19" max="19" width="11.42578125" style="141"/>
    <col min="20" max="20" width="12.140625" style="3" bestFit="1" customWidth="1"/>
    <col min="21" max="21" width="11.42578125" style="141"/>
    <col min="22" max="22" width="13.140625" style="3" bestFit="1" customWidth="1"/>
    <col min="23" max="16384" width="11.42578125" style="3"/>
  </cols>
  <sheetData>
    <row r="6" spans="1:2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</row>
    <row r="7" spans="1:22" ht="15" customHeight="1" x14ac:dyDescent="0.2">
      <c r="A7" s="98" t="s">
        <v>91</v>
      </c>
      <c r="B7" s="98"/>
      <c r="C7" s="130"/>
      <c r="D7" s="98"/>
      <c r="E7" s="130"/>
      <c r="F7" s="98"/>
      <c r="G7" s="130"/>
      <c r="H7" s="98"/>
      <c r="I7" s="130"/>
      <c r="J7" s="98"/>
      <c r="K7" s="130"/>
      <c r="L7" s="98"/>
      <c r="M7" s="130"/>
      <c r="N7" s="98"/>
      <c r="O7" s="130"/>
      <c r="P7" s="98"/>
      <c r="Q7" s="130"/>
      <c r="R7" s="98"/>
      <c r="S7" s="130"/>
      <c r="T7" s="98"/>
      <c r="U7" s="130"/>
      <c r="V7" s="98"/>
    </row>
    <row r="8" spans="1:22" ht="15" customHeight="1" x14ac:dyDescent="0.2">
      <c r="A8" s="98" t="s">
        <v>346</v>
      </c>
      <c r="B8" s="98"/>
      <c r="C8" s="130"/>
      <c r="D8" s="98"/>
      <c r="E8" s="130"/>
      <c r="F8" s="98"/>
      <c r="G8" s="130"/>
      <c r="H8" s="98"/>
      <c r="I8" s="130"/>
      <c r="J8" s="98"/>
      <c r="K8" s="130"/>
      <c r="L8" s="98"/>
      <c r="M8" s="130"/>
      <c r="N8" s="98"/>
      <c r="O8" s="130"/>
      <c r="P8" s="98"/>
      <c r="Q8" s="130"/>
      <c r="R8" s="98"/>
      <c r="S8" s="130"/>
      <c r="T8" s="98"/>
      <c r="U8" s="130"/>
      <c r="V8" s="98"/>
    </row>
    <row r="9" spans="1:22" ht="15" customHeight="1" x14ac:dyDescent="0.2">
      <c r="A9" s="98" t="s">
        <v>3</v>
      </c>
      <c r="B9" s="98"/>
      <c r="C9" s="130"/>
      <c r="D9" s="98"/>
      <c r="E9" s="130"/>
      <c r="F9" s="98"/>
      <c r="G9" s="130"/>
      <c r="H9" s="98"/>
      <c r="I9" s="130"/>
      <c r="J9" s="98"/>
      <c r="K9" s="130"/>
      <c r="L9" s="98"/>
      <c r="M9" s="130"/>
      <c r="N9" s="98"/>
      <c r="O9" s="130"/>
      <c r="P9" s="98"/>
      <c r="Q9" s="130"/>
      <c r="R9" s="98"/>
      <c r="S9" s="130"/>
      <c r="T9" s="98"/>
      <c r="U9" s="130"/>
      <c r="V9" s="98"/>
    </row>
    <row r="10" spans="1:22" ht="15" customHeight="1" x14ac:dyDescent="0.2">
      <c r="A10" s="580" t="s">
        <v>347</v>
      </c>
      <c r="B10" s="99"/>
      <c r="C10" s="131"/>
      <c r="D10" s="99"/>
      <c r="E10" s="131"/>
      <c r="F10" s="99"/>
      <c r="G10" s="131"/>
      <c r="H10" s="99"/>
      <c r="I10" s="130"/>
      <c r="J10" s="98"/>
      <c r="K10" s="130"/>
      <c r="L10" s="98"/>
      <c r="M10" s="130"/>
      <c r="N10" s="98"/>
      <c r="O10" s="130"/>
      <c r="P10" s="98"/>
      <c r="Q10" s="130"/>
      <c r="R10" s="98"/>
      <c r="S10" s="130"/>
      <c r="T10" s="98"/>
      <c r="U10" s="130"/>
      <c r="V10" s="98"/>
    </row>
    <row r="11" spans="1:22" ht="15" customHeight="1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</row>
    <row r="12" spans="1:22" s="24" customFormat="1" ht="23.1" customHeight="1" x14ac:dyDescent="0.2">
      <c r="A12" s="639"/>
      <c r="B12" s="672" t="s">
        <v>92</v>
      </c>
      <c r="C12" s="673"/>
      <c r="D12" s="672" t="s">
        <v>93</v>
      </c>
      <c r="E12" s="673"/>
      <c r="F12" s="672" t="s">
        <v>94</v>
      </c>
      <c r="G12" s="673"/>
      <c r="H12" s="672" t="s">
        <v>95</v>
      </c>
      <c r="I12" s="673"/>
      <c r="J12" s="672" t="s">
        <v>96</v>
      </c>
      <c r="K12" s="673"/>
      <c r="L12" s="672" t="s">
        <v>97</v>
      </c>
      <c r="M12" s="673"/>
      <c r="N12" s="672" t="s">
        <v>98</v>
      </c>
      <c r="O12" s="673"/>
      <c r="P12" s="672" t="s">
        <v>99</v>
      </c>
      <c r="Q12" s="673"/>
      <c r="R12" s="672" t="s">
        <v>100</v>
      </c>
      <c r="S12" s="673"/>
      <c r="T12" s="672" t="s">
        <v>101</v>
      </c>
      <c r="U12" s="673"/>
      <c r="V12" s="648" t="s">
        <v>11</v>
      </c>
    </row>
    <row r="13" spans="1:22" ht="17.25" customHeight="1" x14ac:dyDescent="0.2">
      <c r="A13" s="640"/>
      <c r="B13" s="10" t="s">
        <v>23</v>
      </c>
      <c r="C13" s="132" t="s">
        <v>12</v>
      </c>
      <c r="D13" s="10" t="s">
        <v>23</v>
      </c>
      <c r="E13" s="132" t="s">
        <v>12</v>
      </c>
      <c r="F13" s="10" t="s">
        <v>23</v>
      </c>
      <c r="G13" s="132" t="s">
        <v>12</v>
      </c>
      <c r="H13" s="10" t="s">
        <v>23</v>
      </c>
      <c r="I13" s="132" t="s">
        <v>12</v>
      </c>
      <c r="J13" s="10" t="s">
        <v>23</v>
      </c>
      <c r="K13" s="132" t="s">
        <v>12</v>
      </c>
      <c r="L13" s="10" t="s">
        <v>23</v>
      </c>
      <c r="M13" s="132" t="s">
        <v>12</v>
      </c>
      <c r="N13" s="10" t="s">
        <v>23</v>
      </c>
      <c r="O13" s="132" t="s">
        <v>12</v>
      </c>
      <c r="P13" s="10" t="s">
        <v>23</v>
      </c>
      <c r="Q13" s="132" t="s">
        <v>12</v>
      </c>
      <c r="R13" s="9" t="s">
        <v>23</v>
      </c>
      <c r="S13" s="132" t="s">
        <v>12</v>
      </c>
      <c r="T13" s="10" t="s">
        <v>23</v>
      </c>
      <c r="U13" s="132" t="s">
        <v>12</v>
      </c>
      <c r="V13" s="648"/>
    </row>
    <row r="14" spans="1:22" s="113" customFormat="1" ht="24" x14ac:dyDescent="0.2">
      <c r="A14" s="97" t="s">
        <v>3</v>
      </c>
      <c r="B14" s="125">
        <v>3165815</v>
      </c>
      <c r="C14" s="133">
        <v>0.28098332870917447</v>
      </c>
      <c r="D14" s="125">
        <v>2190368</v>
      </c>
      <c r="E14" s="133">
        <v>0.19440709319339794</v>
      </c>
      <c r="F14" s="125">
        <v>698506</v>
      </c>
      <c r="G14" s="133">
        <v>6.1996212982543403E-2</v>
      </c>
      <c r="H14" s="125">
        <v>508868</v>
      </c>
      <c r="I14" s="133">
        <v>4.5164807328785861E-2</v>
      </c>
      <c r="J14" s="125">
        <v>984391</v>
      </c>
      <c r="K14" s="133">
        <v>8.7370064242968393E-2</v>
      </c>
      <c r="L14" s="125">
        <v>1541333</v>
      </c>
      <c r="M14" s="133">
        <v>0.13680170098041042</v>
      </c>
      <c r="N14" s="125">
        <v>1368056</v>
      </c>
      <c r="O14" s="133">
        <v>0.12142242321189281</v>
      </c>
      <c r="P14" s="125">
        <v>121875</v>
      </c>
      <c r="Q14" s="133">
        <v>1.0817070228813321E-2</v>
      </c>
      <c r="R14" s="125">
        <v>115022</v>
      </c>
      <c r="S14" s="133">
        <v>1.0208829143454898E-2</v>
      </c>
      <c r="T14" s="125">
        <v>6082794</v>
      </c>
      <c r="U14" s="133">
        <v>0.53988110675203516</v>
      </c>
      <c r="V14" s="262">
        <v>11266914</v>
      </c>
    </row>
    <row r="15" spans="1:22" s="113" customFormat="1" x14ac:dyDescent="0.2">
      <c r="A15" s="12" t="s">
        <v>4</v>
      </c>
      <c r="B15" s="119">
        <v>1154727</v>
      </c>
      <c r="C15" s="134">
        <v>0.23445433739519139</v>
      </c>
      <c r="D15" s="119">
        <v>791281</v>
      </c>
      <c r="E15" s="134">
        <v>0.16066071248737099</v>
      </c>
      <c r="F15" s="119">
        <v>239418</v>
      </c>
      <c r="G15" s="134">
        <v>4.8611133670973257E-2</v>
      </c>
      <c r="H15" s="119">
        <v>138567</v>
      </c>
      <c r="I15" s="134">
        <v>2.8134471758120738E-2</v>
      </c>
      <c r="J15" s="119">
        <v>306405</v>
      </c>
      <c r="K15" s="134">
        <v>6.2212091039331043E-2</v>
      </c>
      <c r="L15" s="119">
        <v>535403</v>
      </c>
      <c r="M15" s="134">
        <v>0.10870756083853383</v>
      </c>
      <c r="N15" s="119">
        <v>522323</v>
      </c>
      <c r="O15" s="134">
        <v>0.10605181386705996</v>
      </c>
      <c r="P15" s="119">
        <v>28471</v>
      </c>
      <c r="Q15" s="134">
        <v>5.780716515659973E-3</v>
      </c>
      <c r="R15" s="119">
        <v>27505</v>
      </c>
      <c r="S15" s="134">
        <v>5.5845810741887384E-3</v>
      </c>
      <c r="T15" s="119">
        <v>2901431</v>
      </c>
      <c r="U15" s="134">
        <v>0.58910295039681893</v>
      </c>
      <c r="V15" s="253">
        <v>4925168</v>
      </c>
    </row>
    <row r="16" spans="1:22" s="113" customFormat="1" x14ac:dyDescent="0.2">
      <c r="A16" s="93" t="s">
        <v>5</v>
      </c>
      <c r="B16" s="122">
        <v>2011088</v>
      </c>
      <c r="C16" s="135">
        <v>0.3171189763828447</v>
      </c>
      <c r="D16" s="122">
        <v>1399087</v>
      </c>
      <c r="E16" s="135">
        <v>0.22061542672948428</v>
      </c>
      <c r="F16" s="122">
        <v>459088</v>
      </c>
      <c r="G16" s="135">
        <v>7.2391420280787031E-2</v>
      </c>
      <c r="H16" s="122">
        <v>370301</v>
      </c>
      <c r="I16" s="135">
        <v>5.8391017237208805E-2</v>
      </c>
      <c r="J16" s="122">
        <v>677986</v>
      </c>
      <c r="K16" s="135">
        <v>0.10690841291972274</v>
      </c>
      <c r="L16" s="122">
        <v>1005930</v>
      </c>
      <c r="M16" s="135">
        <v>0.15862035470988589</v>
      </c>
      <c r="N16" s="122">
        <v>845733</v>
      </c>
      <c r="O16" s="135">
        <v>0.13335964575055514</v>
      </c>
      <c r="P16" s="122">
        <v>93405</v>
      </c>
      <c r="Q16" s="135">
        <v>1.4728593671206635E-2</v>
      </c>
      <c r="R16" s="122">
        <v>87517</v>
      </c>
      <c r="S16" s="135">
        <v>1.3800142736716356E-2</v>
      </c>
      <c r="T16" s="122">
        <v>3181362</v>
      </c>
      <c r="U16" s="135">
        <v>0.50165396091234182</v>
      </c>
      <c r="V16" s="254">
        <v>6341746</v>
      </c>
    </row>
    <row r="17" spans="1:22" x14ac:dyDescent="0.2">
      <c r="A17" s="3" t="s">
        <v>24</v>
      </c>
      <c r="B17" s="8"/>
      <c r="D17" s="8"/>
      <c r="F17" s="8"/>
      <c r="G17" s="136"/>
      <c r="H17" s="8"/>
      <c r="I17" s="136"/>
      <c r="J17" s="8"/>
      <c r="K17" s="136"/>
      <c r="L17" s="8"/>
      <c r="M17" s="136"/>
      <c r="N17" s="8"/>
      <c r="O17" s="136"/>
      <c r="P17" s="8"/>
      <c r="Q17" s="136"/>
      <c r="R17" s="8"/>
      <c r="S17" s="136"/>
      <c r="T17" s="8"/>
      <c r="U17" s="136"/>
    </row>
    <row r="18" spans="1:22" x14ac:dyDescent="0.2">
      <c r="B18" s="8"/>
      <c r="D18" s="8"/>
      <c r="F18" s="8"/>
      <c r="G18" s="136"/>
      <c r="H18" s="8"/>
      <c r="I18" s="136"/>
      <c r="J18" s="8"/>
      <c r="K18" s="136"/>
      <c r="L18" s="8"/>
      <c r="M18" s="136"/>
      <c r="N18" s="8"/>
      <c r="O18" s="136"/>
      <c r="P18" s="8"/>
      <c r="Q18" s="136"/>
      <c r="R18" s="8"/>
      <c r="S18" s="136"/>
      <c r="T18" s="8"/>
      <c r="U18" s="136"/>
    </row>
    <row r="19" spans="1:22" s="24" customFormat="1" ht="23.1" customHeight="1" x14ac:dyDescent="0.2">
      <c r="A19" s="643" t="s">
        <v>14</v>
      </c>
      <c r="B19" s="672" t="s">
        <v>92</v>
      </c>
      <c r="C19" s="673"/>
      <c r="D19" s="672" t="s">
        <v>93</v>
      </c>
      <c r="E19" s="673"/>
      <c r="F19" s="672" t="s">
        <v>94</v>
      </c>
      <c r="G19" s="673"/>
      <c r="H19" s="672" t="s">
        <v>95</v>
      </c>
      <c r="I19" s="673"/>
      <c r="J19" s="672" t="s">
        <v>96</v>
      </c>
      <c r="K19" s="673"/>
      <c r="L19" s="672" t="s">
        <v>97</v>
      </c>
      <c r="M19" s="673"/>
      <c r="N19" s="672" t="s">
        <v>98</v>
      </c>
      <c r="O19" s="673"/>
      <c r="P19" s="672" t="s">
        <v>99</v>
      </c>
      <c r="Q19" s="673"/>
      <c r="R19" s="672" t="s">
        <v>100</v>
      </c>
      <c r="S19" s="673"/>
      <c r="T19" s="672" t="s">
        <v>101</v>
      </c>
      <c r="U19" s="673"/>
      <c r="V19" s="642" t="s">
        <v>11</v>
      </c>
    </row>
    <row r="20" spans="1:22" x14ac:dyDescent="0.2">
      <c r="A20" s="644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149" t="s">
        <v>23</v>
      </c>
      <c r="O20" s="132" t="s">
        <v>12</v>
      </c>
      <c r="P20" s="149" t="s">
        <v>23</v>
      </c>
      <c r="Q20" s="132" t="s">
        <v>12</v>
      </c>
      <c r="R20" s="9" t="s">
        <v>23</v>
      </c>
      <c r="S20" s="132" t="s">
        <v>12</v>
      </c>
      <c r="T20" s="149" t="s">
        <v>23</v>
      </c>
      <c r="U20" s="132" t="s">
        <v>12</v>
      </c>
      <c r="V20" s="642"/>
    </row>
    <row r="21" spans="1:22" s="113" customFormat="1" x14ac:dyDescent="0.2">
      <c r="A21" s="89" t="s">
        <v>15</v>
      </c>
      <c r="B21" s="120">
        <v>44563</v>
      </c>
      <c r="C21" s="137">
        <v>0.13224972622944495</v>
      </c>
      <c r="D21" s="120">
        <v>29644</v>
      </c>
      <c r="E21" s="137">
        <v>8.7974572725033465E-2</v>
      </c>
      <c r="F21" s="120">
        <v>6829</v>
      </c>
      <c r="G21" s="137">
        <v>2.026644032988981E-2</v>
      </c>
      <c r="H21" s="120">
        <v>5324</v>
      </c>
      <c r="I21" s="137">
        <v>1.5800048076780399E-2</v>
      </c>
      <c r="J21" s="120">
        <v>12725</v>
      </c>
      <c r="K21" s="137">
        <v>3.7764014233101162E-2</v>
      </c>
      <c r="L21" s="120">
        <v>37375</v>
      </c>
      <c r="M21" s="137">
        <v>0.11091788070429516</v>
      </c>
      <c r="N21" s="120">
        <v>23577</v>
      </c>
      <c r="O21" s="137">
        <v>6.9969521695389086E-2</v>
      </c>
      <c r="P21" s="120">
        <v>3072</v>
      </c>
      <c r="Q21" s="137">
        <v>9.1167820608319666E-3</v>
      </c>
      <c r="R21" s="120">
        <v>1200</v>
      </c>
      <c r="S21" s="137">
        <v>3.5612429925124867E-3</v>
      </c>
      <c r="T21" s="120">
        <v>251263</v>
      </c>
      <c r="U21" s="137">
        <v>0.74567383168972079</v>
      </c>
      <c r="V21" s="257">
        <v>336961</v>
      </c>
    </row>
    <row r="22" spans="1:22" s="113" customFormat="1" x14ac:dyDescent="0.2">
      <c r="A22" s="12" t="s">
        <v>16</v>
      </c>
      <c r="B22" s="119">
        <v>1859966</v>
      </c>
      <c r="C22" s="134">
        <v>0.26891753796577805</v>
      </c>
      <c r="D22" s="119">
        <v>1392729</v>
      </c>
      <c r="E22" s="134">
        <v>0.20136349467331127</v>
      </c>
      <c r="F22" s="119">
        <v>472887</v>
      </c>
      <c r="G22" s="134">
        <v>6.8370931391231279E-2</v>
      </c>
      <c r="H22" s="119">
        <v>286212</v>
      </c>
      <c r="I22" s="134">
        <v>4.1381093190015976E-2</v>
      </c>
      <c r="J22" s="119">
        <v>564651</v>
      </c>
      <c r="K22" s="134">
        <v>8.163835077088212E-2</v>
      </c>
      <c r="L22" s="119">
        <v>1010976</v>
      </c>
      <c r="M22" s="134">
        <v>0.14616889602416946</v>
      </c>
      <c r="N22" s="119">
        <v>747990</v>
      </c>
      <c r="O22" s="134">
        <v>0.10814586353891539</v>
      </c>
      <c r="P22" s="119">
        <v>71669</v>
      </c>
      <c r="Q22" s="134">
        <v>1.0362044805372434E-2</v>
      </c>
      <c r="R22" s="119">
        <v>77525</v>
      </c>
      <c r="S22" s="134">
        <v>1.1208716788799871E-2</v>
      </c>
      <c r="T22" s="119">
        <v>3709909</v>
      </c>
      <c r="U22" s="134">
        <v>0.53638593090254427</v>
      </c>
      <c r="V22" s="253">
        <v>6916492</v>
      </c>
    </row>
    <row r="23" spans="1:22" s="113" customFormat="1" x14ac:dyDescent="0.2">
      <c r="A23" s="93" t="s">
        <v>17</v>
      </c>
      <c r="B23" s="122">
        <v>1260227</v>
      </c>
      <c r="C23" s="135">
        <v>0.31432280624741227</v>
      </c>
      <c r="D23" s="122">
        <v>766937</v>
      </c>
      <c r="E23" s="135">
        <v>0.19128759346924931</v>
      </c>
      <c r="F23" s="122">
        <v>218790</v>
      </c>
      <c r="G23" s="135">
        <v>5.4570078865848241E-2</v>
      </c>
      <c r="H23" s="122">
        <v>217332</v>
      </c>
      <c r="I23" s="135">
        <v>5.4206427990641855E-2</v>
      </c>
      <c r="J23" s="122">
        <v>407016</v>
      </c>
      <c r="K23" s="135">
        <v>0.1015169579032958</v>
      </c>
      <c r="L23" s="122">
        <v>492982</v>
      </c>
      <c r="M23" s="135">
        <v>0.12295839215431967</v>
      </c>
      <c r="N23" s="122">
        <v>593426</v>
      </c>
      <c r="O23" s="135">
        <v>0.14801089456119959</v>
      </c>
      <c r="P23" s="122">
        <v>47134</v>
      </c>
      <c r="Q23" s="135">
        <v>1.1756049624127662E-2</v>
      </c>
      <c r="R23" s="122">
        <v>36297</v>
      </c>
      <c r="S23" s="135">
        <v>9.0531109858480452E-3</v>
      </c>
      <c r="T23" s="122">
        <v>2121623</v>
      </c>
      <c r="U23" s="135">
        <v>0.52917013772840416</v>
      </c>
      <c r="V23" s="254">
        <v>4009340</v>
      </c>
    </row>
    <row r="24" spans="1:22" x14ac:dyDescent="0.2">
      <c r="A24" s="3" t="s">
        <v>24</v>
      </c>
      <c r="F24" s="4"/>
      <c r="G24" s="136"/>
      <c r="H24" s="4"/>
      <c r="I24" s="136"/>
      <c r="J24" s="4"/>
      <c r="K24" s="136"/>
      <c r="L24" s="4"/>
      <c r="M24" s="136"/>
      <c r="N24" s="4"/>
      <c r="O24" s="136"/>
      <c r="P24" s="4"/>
      <c r="Q24" s="136"/>
      <c r="R24" s="4"/>
      <c r="S24" s="136"/>
      <c r="T24" s="4"/>
      <c r="U24" s="136"/>
      <c r="V24" s="258"/>
    </row>
    <row r="25" spans="1:22" x14ac:dyDescent="0.2">
      <c r="F25" s="4"/>
      <c r="G25" s="136"/>
      <c r="H25" s="4"/>
      <c r="I25" s="136"/>
      <c r="J25" s="4"/>
      <c r="K25" s="136"/>
      <c r="L25" s="4"/>
      <c r="M25" s="136"/>
      <c r="N25" s="4"/>
      <c r="O25" s="136"/>
      <c r="P25" s="4"/>
      <c r="Q25" s="136"/>
      <c r="R25" s="4"/>
      <c r="S25" s="136"/>
      <c r="T25" s="4"/>
      <c r="U25" s="136"/>
      <c r="V25" s="258"/>
    </row>
    <row r="26" spans="1:22" x14ac:dyDescent="0.2">
      <c r="F26" s="4"/>
      <c r="G26" s="136"/>
      <c r="H26" s="4"/>
      <c r="I26" s="136"/>
      <c r="J26" s="4"/>
      <c r="K26" s="136"/>
      <c r="L26" s="4"/>
      <c r="M26" s="136"/>
      <c r="N26" s="4"/>
      <c r="O26" s="136"/>
      <c r="P26" s="4"/>
      <c r="Q26" s="136"/>
      <c r="R26" s="4"/>
      <c r="S26" s="136"/>
      <c r="T26" s="4"/>
      <c r="U26" s="136"/>
      <c r="V26" s="258"/>
    </row>
    <row r="27" spans="1:22" s="24" customFormat="1" ht="23.1" customHeight="1" x14ac:dyDescent="0.2">
      <c r="A27" s="643" t="s">
        <v>18</v>
      </c>
      <c r="B27" s="672" t="s">
        <v>92</v>
      </c>
      <c r="C27" s="673"/>
      <c r="D27" s="672" t="s">
        <v>93</v>
      </c>
      <c r="E27" s="673"/>
      <c r="F27" s="672" t="s">
        <v>94</v>
      </c>
      <c r="G27" s="673"/>
      <c r="H27" s="672" t="s">
        <v>95</v>
      </c>
      <c r="I27" s="673"/>
      <c r="J27" s="672" t="s">
        <v>96</v>
      </c>
      <c r="K27" s="673"/>
      <c r="L27" s="672" t="s">
        <v>97</v>
      </c>
      <c r="M27" s="673"/>
      <c r="N27" s="672" t="s">
        <v>98</v>
      </c>
      <c r="O27" s="673"/>
      <c r="P27" s="672" t="s">
        <v>99</v>
      </c>
      <c r="Q27" s="673"/>
      <c r="R27" s="672" t="s">
        <v>100</v>
      </c>
      <c r="S27" s="673"/>
      <c r="T27" s="672" t="s">
        <v>101</v>
      </c>
      <c r="U27" s="673"/>
      <c r="V27" s="642" t="s">
        <v>11</v>
      </c>
    </row>
    <row r="28" spans="1:22" x14ac:dyDescent="0.2">
      <c r="A28" s="644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149" t="s">
        <v>23</v>
      </c>
      <c r="O28" s="132" t="s">
        <v>12</v>
      </c>
      <c r="P28" s="149" t="s">
        <v>23</v>
      </c>
      <c r="Q28" s="132" t="s">
        <v>12</v>
      </c>
      <c r="R28" s="9" t="s">
        <v>23</v>
      </c>
      <c r="S28" s="132" t="s">
        <v>12</v>
      </c>
      <c r="T28" s="149" t="s">
        <v>23</v>
      </c>
      <c r="U28" s="132" t="s">
        <v>12</v>
      </c>
      <c r="V28" s="642"/>
    </row>
    <row r="29" spans="1:22" s="113" customFormat="1" x14ac:dyDescent="0.2">
      <c r="A29" s="89" t="s">
        <v>19</v>
      </c>
      <c r="B29" s="120">
        <v>322367</v>
      </c>
      <c r="C29" s="138">
        <v>0.29633459821592723</v>
      </c>
      <c r="D29" s="120">
        <v>238965</v>
      </c>
      <c r="E29" s="138">
        <v>0.21966763739051778</v>
      </c>
      <c r="F29" s="120">
        <v>75555</v>
      </c>
      <c r="G29" s="138">
        <v>6.9453636905155866E-2</v>
      </c>
      <c r="H29" s="120">
        <v>115916</v>
      </c>
      <c r="I29" s="138">
        <v>0.10655532758252992</v>
      </c>
      <c r="J29" s="120">
        <v>133763</v>
      </c>
      <c r="K29" s="138">
        <v>0.1229611122142064</v>
      </c>
      <c r="L29" s="120">
        <v>147156</v>
      </c>
      <c r="M29" s="138">
        <v>0.13527257484501512</v>
      </c>
      <c r="N29" s="120">
        <v>140733</v>
      </c>
      <c r="O29" s="138">
        <v>0.12936825733006818</v>
      </c>
      <c r="P29" s="120">
        <v>21886</v>
      </c>
      <c r="Q29" s="138">
        <v>2.01186195130202E-2</v>
      </c>
      <c r="R29" s="120">
        <v>21433</v>
      </c>
      <c r="S29" s="138">
        <v>1.9702201042792744E-2</v>
      </c>
      <c r="T29" s="120">
        <v>568761</v>
      </c>
      <c r="U29" s="138">
        <v>0.52283131466896116</v>
      </c>
      <c r="V29" s="259">
        <v>1087848</v>
      </c>
    </row>
    <row r="30" spans="1:22" s="113" customFormat="1" x14ac:dyDescent="0.2">
      <c r="A30" s="12" t="s">
        <v>20</v>
      </c>
      <c r="B30" s="119">
        <v>654639</v>
      </c>
      <c r="C30" s="134">
        <v>0.26468369231565431</v>
      </c>
      <c r="D30" s="119">
        <v>492016</v>
      </c>
      <c r="E30" s="134">
        <v>0.19893194807883272</v>
      </c>
      <c r="F30" s="119">
        <v>150219</v>
      </c>
      <c r="G30" s="134">
        <v>6.0736557974647512E-2</v>
      </c>
      <c r="H30" s="119">
        <v>113889</v>
      </c>
      <c r="I30" s="134">
        <v>4.6047609497963847E-2</v>
      </c>
      <c r="J30" s="119">
        <v>265286</v>
      </c>
      <c r="K30" s="134">
        <v>0.10726045652588781</v>
      </c>
      <c r="L30" s="119">
        <v>315294</v>
      </c>
      <c r="M30" s="134">
        <v>0.12747969504562348</v>
      </c>
      <c r="N30" s="119">
        <v>377873</v>
      </c>
      <c r="O30" s="134">
        <v>0.15278164128075664</v>
      </c>
      <c r="P30" s="119">
        <v>26010</v>
      </c>
      <c r="Q30" s="134">
        <v>1.0516365259524972E-2</v>
      </c>
      <c r="R30" s="119">
        <v>25106</v>
      </c>
      <c r="S30" s="134">
        <v>1.0150859907944404E-2</v>
      </c>
      <c r="T30" s="119">
        <v>1315474</v>
      </c>
      <c r="U30" s="134">
        <v>0.5318725518419205</v>
      </c>
      <c r="V30" s="260">
        <v>2473288</v>
      </c>
    </row>
    <row r="31" spans="1:22" s="113" customFormat="1" x14ac:dyDescent="0.2">
      <c r="A31" s="87" t="s">
        <v>21</v>
      </c>
      <c r="B31" s="117">
        <v>781961</v>
      </c>
      <c r="C31" s="139">
        <v>0.2623899886851257</v>
      </c>
      <c r="D31" s="117">
        <v>562668</v>
      </c>
      <c r="E31" s="139">
        <v>0.18880538818877451</v>
      </c>
      <c r="F31" s="117">
        <v>174959</v>
      </c>
      <c r="G31" s="139">
        <v>5.8708158118321641E-2</v>
      </c>
      <c r="H31" s="117">
        <v>98145</v>
      </c>
      <c r="I31" s="139">
        <v>3.293292816329927E-2</v>
      </c>
      <c r="J31" s="117">
        <v>203084</v>
      </c>
      <c r="K31" s="139">
        <v>6.8145608875800803E-2</v>
      </c>
      <c r="L31" s="117">
        <v>408537</v>
      </c>
      <c r="M31" s="139">
        <v>0.13708614471496047</v>
      </c>
      <c r="N31" s="117">
        <v>325234</v>
      </c>
      <c r="O31" s="139">
        <v>0.10913350612117251</v>
      </c>
      <c r="P31" s="117">
        <v>19742</v>
      </c>
      <c r="Q31" s="139">
        <v>6.6245032125921265E-3</v>
      </c>
      <c r="R31" s="117">
        <v>24594</v>
      </c>
      <c r="S31" s="139">
        <v>8.2526102730468426E-3</v>
      </c>
      <c r="T31" s="117">
        <v>1672700</v>
      </c>
      <c r="U31" s="139">
        <v>0.56128084913903609</v>
      </c>
      <c r="V31" s="259">
        <v>2980148</v>
      </c>
    </row>
    <row r="32" spans="1:22" s="113" customFormat="1" x14ac:dyDescent="0.2">
      <c r="A32" s="13" t="s">
        <v>22</v>
      </c>
      <c r="B32" s="115">
        <v>1406847</v>
      </c>
      <c r="C32" s="140">
        <v>0.29770570273169927</v>
      </c>
      <c r="D32" s="115">
        <v>896719</v>
      </c>
      <c r="E32" s="140">
        <v>0.18975649807538889</v>
      </c>
      <c r="F32" s="115">
        <v>297774</v>
      </c>
      <c r="G32" s="140">
        <v>6.3012550707524706E-2</v>
      </c>
      <c r="H32" s="115">
        <v>180918</v>
      </c>
      <c r="I32" s="140">
        <v>3.8284419220294436E-2</v>
      </c>
      <c r="J32" s="115">
        <v>382257</v>
      </c>
      <c r="K32" s="140">
        <v>8.0890167025349E-2</v>
      </c>
      <c r="L32" s="115">
        <v>670346</v>
      </c>
      <c r="M32" s="140">
        <v>0.14185325554476336</v>
      </c>
      <c r="N32" s="115">
        <v>524217</v>
      </c>
      <c r="O32" s="140">
        <v>0.11093060607791977</v>
      </c>
      <c r="P32" s="115">
        <v>54238</v>
      </c>
      <c r="Q32" s="140">
        <v>1.1477411477411478E-2</v>
      </c>
      <c r="R32" s="115">
        <v>43888</v>
      </c>
      <c r="S32" s="140">
        <v>9.2872273114907433E-3</v>
      </c>
      <c r="T32" s="115">
        <v>2525858</v>
      </c>
      <c r="U32" s="140">
        <v>0.53450185477915113</v>
      </c>
      <c r="V32" s="261">
        <v>4725630</v>
      </c>
    </row>
    <row r="33" spans="1:34" x14ac:dyDescent="0.2">
      <c r="A33" s="3" t="s">
        <v>24</v>
      </c>
      <c r="F33" s="4"/>
      <c r="G33" s="136"/>
      <c r="H33" s="4"/>
      <c r="I33" s="136"/>
      <c r="J33" s="4"/>
      <c r="K33" s="136"/>
      <c r="L33" s="4"/>
      <c r="M33" s="136"/>
      <c r="N33" s="4"/>
      <c r="O33" s="136"/>
      <c r="P33" s="4"/>
      <c r="Q33" s="136"/>
      <c r="R33" s="4"/>
      <c r="S33" s="136"/>
      <c r="T33" s="4"/>
      <c r="U33" s="136"/>
    </row>
    <row r="34" spans="1:34" x14ac:dyDescent="0.2">
      <c r="F34" s="4"/>
      <c r="G34" s="136"/>
      <c r="H34" s="4"/>
      <c r="I34" s="136"/>
      <c r="J34" s="4"/>
      <c r="K34" s="136"/>
      <c r="L34" s="4"/>
      <c r="M34" s="136"/>
      <c r="N34" s="4"/>
      <c r="O34" s="136"/>
      <c r="P34" s="4"/>
      <c r="Q34" s="136"/>
      <c r="R34" s="4"/>
      <c r="S34" s="136"/>
      <c r="T34" s="4"/>
      <c r="U34" s="136"/>
    </row>
    <row r="36" spans="1:34" x14ac:dyDescent="0.2">
      <c r="A36" s="643" t="s">
        <v>149</v>
      </c>
      <c r="B36" s="636" t="s">
        <v>92</v>
      </c>
      <c r="C36" s="637"/>
      <c r="D36" s="636" t="s">
        <v>93</v>
      </c>
      <c r="E36" s="637"/>
      <c r="F36" s="636" t="s">
        <v>94</v>
      </c>
      <c r="G36" s="637"/>
      <c r="H36" s="636" t="s">
        <v>95</v>
      </c>
      <c r="I36" s="637"/>
      <c r="J36" s="636" t="s">
        <v>96</v>
      </c>
      <c r="K36" s="637"/>
      <c r="L36" s="636" t="s">
        <v>97</v>
      </c>
      <c r="M36" s="637"/>
      <c r="N36" s="636" t="s">
        <v>98</v>
      </c>
      <c r="O36" s="637"/>
      <c r="P36" s="636" t="s">
        <v>99</v>
      </c>
      <c r="Q36" s="637"/>
      <c r="R36" s="636" t="s">
        <v>100</v>
      </c>
      <c r="S36" s="637"/>
      <c r="T36" s="636" t="s">
        <v>101</v>
      </c>
      <c r="U36" s="637"/>
      <c r="V36" s="645" t="s">
        <v>11</v>
      </c>
    </row>
    <row r="37" spans="1:34" x14ac:dyDescent="0.2">
      <c r="A37" s="644"/>
      <c r="B37" s="10" t="s">
        <v>23</v>
      </c>
      <c r="C37" s="132" t="s">
        <v>12</v>
      </c>
      <c r="D37" s="10" t="s">
        <v>23</v>
      </c>
      <c r="E37" s="132" t="s">
        <v>12</v>
      </c>
      <c r="F37" s="10" t="s">
        <v>23</v>
      </c>
      <c r="G37" s="132" t="s">
        <v>12</v>
      </c>
      <c r="H37" s="10" t="s">
        <v>23</v>
      </c>
      <c r="I37" s="132" t="s">
        <v>12</v>
      </c>
      <c r="J37" s="10" t="s">
        <v>23</v>
      </c>
      <c r="K37" s="132" t="s">
        <v>12</v>
      </c>
      <c r="L37" s="10" t="s">
        <v>23</v>
      </c>
      <c r="M37" s="132" t="s">
        <v>12</v>
      </c>
      <c r="N37" s="10" t="s">
        <v>23</v>
      </c>
      <c r="O37" s="132" t="s">
        <v>12</v>
      </c>
      <c r="P37" s="10" t="s">
        <v>23</v>
      </c>
      <c r="Q37" s="132" t="s">
        <v>12</v>
      </c>
      <c r="R37" s="10" t="s">
        <v>23</v>
      </c>
      <c r="S37" s="132" t="s">
        <v>12</v>
      </c>
      <c r="T37" s="10" t="s">
        <v>23</v>
      </c>
      <c r="U37" s="132" t="s">
        <v>12</v>
      </c>
      <c r="V37" s="646"/>
    </row>
    <row r="38" spans="1:34" x14ac:dyDescent="0.2">
      <c r="A38" s="67" t="s">
        <v>130</v>
      </c>
      <c r="B38" s="66">
        <v>40049</v>
      </c>
      <c r="C38" s="65">
        <f>B38/$V38</f>
        <v>0.26843033036857311</v>
      </c>
      <c r="D38" s="66">
        <v>30234</v>
      </c>
      <c r="E38" s="65">
        <f t="shared" ref="E38:E61" si="0">D38/$V38</f>
        <v>0.2026448252980958</v>
      </c>
      <c r="F38" s="66">
        <v>24528</v>
      </c>
      <c r="G38" s="65">
        <f t="shared" ref="G38:G61" si="1">F38/$V38</f>
        <v>0.16440008847362883</v>
      </c>
      <c r="H38" s="66">
        <v>15326</v>
      </c>
      <c r="I38" s="65">
        <f t="shared" ref="I38:I61" si="2">H38/$V38</f>
        <v>0.10272324510546459</v>
      </c>
      <c r="J38" s="66">
        <v>28013</v>
      </c>
      <c r="K38" s="65">
        <f t="shared" ref="K38:K61" si="3">J38/$V38</f>
        <v>0.18775846699330415</v>
      </c>
      <c r="L38" s="66">
        <v>30828</v>
      </c>
      <c r="M38" s="65">
        <f t="shared" ref="M38:M61" si="4">L38/$V38</f>
        <v>0.20662613859528006</v>
      </c>
      <c r="N38" s="66">
        <v>18646</v>
      </c>
      <c r="O38" s="65">
        <f t="shared" ref="O38:O61" si="5">N38/$V38</f>
        <v>0.12497570326481096</v>
      </c>
      <c r="P38" s="66">
        <v>4014</v>
      </c>
      <c r="Q38" s="65">
        <f t="shared" ref="Q38:Q61" si="6">P38/$V38</f>
        <v>2.6904026220366362E-2</v>
      </c>
      <c r="R38" s="66">
        <v>389</v>
      </c>
      <c r="S38" s="65">
        <f t="shared" ref="S38:S61" si="7">R38/$V38</f>
        <v>2.6072910313210051E-3</v>
      </c>
      <c r="T38" s="66">
        <v>85655</v>
      </c>
      <c r="U38" s="65">
        <f t="shared" ref="U38:U61" si="8">T38/$V38</f>
        <v>0.57410671796349788</v>
      </c>
      <c r="V38" s="64">
        <v>149197</v>
      </c>
      <c r="X38" s="21"/>
    </row>
    <row r="39" spans="1:34" x14ac:dyDescent="0.2">
      <c r="A39" s="82" t="s">
        <v>142</v>
      </c>
      <c r="B39" s="81">
        <v>177219</v>
      </c>
      <c r="C39" s="54">
        <f t="shared" ref="C39:C61" si="9">B39/$V39</f>
        <v>0.21066452062317678</v>
      </c>
      <c r="D39" s="81">
        <v>85913</v>
      </c>
      <c r="E39" s="54">
        <f t="shared" si="0"/>
        <v>0.1021268654055095</v>
      </c>
      <c r="F39" s="81">
        <v>17165</v>
      </c>
      <c r="G39" s="54">
        <f t="shared" si="1"/>
        <v>2.0404451534524116E-2</v>
      </c>
      <c r="H39" s="81">
        <v>16373</v>
      </c>
      <c r="I39" s="54">
        <f t="shared" si="2"/>
        <v>1.9462981938523936E-2</v>
      </c>
      <c r="J39" s="81">
        <v>25659</v>
      </c>
      <c r="K39" s="54">
        <f t="shared" si="3"/>
        <v>3.050147520677858E-2</v>
      </c>
      <c r="L39" s="81">
        <v>18735</v>
      </c>
      <c r="M39" s="54">
        <f t="shared" si="4"/>
        <v>2.2270748587201242E-2</v>
      </c>
      <c r="N39" s="81">
        <v>53310</v>
      </c>
      <c r="O39" s="54">
        <f t="shared" si="5"/>
        <v>6.3370889094406108E-2</v>
      </c>
      <c r="P39" s="81">
        <v>1684</v>
      </c>
      <c r="Q39" s="54">
        <f t="shared" si="6"/>
        <v>2.0018116157377581E-3</v>
      </c>
      <c r="R39" s="81">
        <v>7181</v>
      </c>
      <c r="S39" s="54">
        <f t="shared" si="7"/>
        <v>8.5362287485824459E-3</v>
      </c>
      <c r="T39" s="81">
        <v>652715</v>
      </c>
      <c r="U39" s="54">
        <f t="shared" si="8"/>
        <v>0.77589814059754791</v>
      </c>
      <c r="V39" s="15">
        <v>841238</v>
      </c>
      <c r="Y39" s="21"/>
      <c r="Z39" s="20"/>
    </row>
    <row r="40" spans="1:34" x14ac:dyDescent="0.2">
      <c r="A40" s="80" t="s">
        <v>171</v>
      </c>
      <c r="B40" s="79">
        <v>1060625</v>
      </c>
      <c r="C40" s="78">
        <f t="shared" si="9"/>
        <v>0.25651707554208691</v>
      </c>
      <c r="D40" s="79">
        <v>814315</v>
      </c>
      <c r="E40" s="78">
        <f t="shared" si="0"/>
        <v>0.19694585962998659</v>
      </c>
      <c r="F40" s="79">
        <v>264769</v>
      </c>
      <c r="G40" s="78">
        <f t="shared" si="1"/>
        <v>6.403561067691485E-2</v>
      </c>
      <c r="H40" s="79">
        <v>195232</v>
      </c>
      <c r="I40" s="78">
        <f t="shared" si="2"/>
        <v>4.7217764706878225E-2</v>
      </c>
      <c r="J40" s="79">
        <v>468572</v>
      </c>
      <c r="K40" s="78">
        <f t="shared" si="3"/>
        <v>0.11332631148700696</v>
      </c>
      <c r="L40" s="79">
        <v>851966</v>
      </c>
      <c r="M40" s="78">
        <f t="shared" si="4"/>
        <v>0.20605192860934793</v>
      </c>
      <c r="N40" s="79">
        <v>811992</v>
      </c>
      <c r="O40" s="78">
        <f t="shared" si="5"/>
        <v>0.19638403130566437</v>
      </c>
      <c r="P40" s="79">
        <v>43633</v>
      </c>
      <c r="Q40" s="78">
        <f t="shared" si="6"/>
        <v>1.0552843424516564E-2</v>
      </c>
      <c r="R40" s="79">
        <v>21815</v>
      </c>
      <c r="S40" s="78">
        <f t="shared" si="7"/>
        <v>5.276058930301121E-3</v>
      </c>
      <c r="T40" s="79">
        <v>2044695</v>
      </c>
      <c r="U40" s="78">
        <f t="shared" si="8"/>
        <v>0.49451896926390332</v>
      </c>
      <c r="V40" s="77">
        <v>4134715</v>
      </c>
      <c r="Y40" s="20"/>
      <c r="Z40" s="20"/>
      <c r="AA40" s="20"/>
      <c r="AB40" s="20"/>
      <c r="AC40" s="20"/>
      <c r="AD40" s="20"/>
      <c r="AE40" s="20"/>
      <c r="AF40" s="20"/>
    </row>
    <row r="41" spans="1:34" x14ac:dyDescent="0.2">
      <c r="A41" s="82" t="s">
        <v>141</v>
      </c>
      <c r="B41" s="81">
        <v>178143</v>
      </c>
      <c r="C41" s="54">
        <f t="shared" si="9"/>
        <v>0.298494483122628</v>
      </c>
      <c r="D41" s="81">
        <v>97636</v>
      </c>
      <c r="E41" s="54">
        <f t="shared" si="0"/>
        <v>0.16359782508524559</v>
      </c>
      <c r="F41" s="81">
        <v>8743</v>
      </c>
      <c r="G41" s="54">
        <f t="shared" si="1"/>
        <v>1.464967619239115E-2</v>
      </c>
      <c r="H41" s="81">
        <v>4022</v>
      </c>
      <c r="I41" s="54">
        <f t="shared" si="2"/>
        <v>6.7392196781193188E-3</v>
      </c>
      <c r="J41" s="81">
        <v>9806</v>
      </c>
      <c r="K41" s="54">
        <f t="shared" si="3"/>
        <v>1.6430827489716072E-2</v>
      </c>
      <c r="L41" s="81">
        <v>50025</v>
      </c>
      <c r="M41" s="54">
        <f t="shared" si="4"/>
        <v>8.3821348681730218E-2</v>
      </c>
      <c r="N41" s="81">
        <v>59273</v>
      </c>
      <c r="O41" s="54">
        <f t="shared" si="5"/>
        <v>9.9317197409539135E-2</v>
      </c>
      <c r="P41" s="81">
        <v>1457</v>
      </c>
      <c r="Q41" s="54">
        <f t="shared" si="6"/>
        <v>2.441333433868684E-3</v>
      </c>
      <c r="R41" s="81">
        <v>1304</v>
      </c>
      <c r="S41" s="54">
        <f t="shared" si="7"/>
        <v>2.1849682894747864E-3</v>
      </c>
      <c r="T41" s="81">
        <v>323052</v>
      </c>
      <c r="U41" s="54">
        <f t="shared" si="8"/>
        <v>0.54130243546887169</v>
      </c>
      <c r="V41" s="15">
        <v>596805</v>
      </c>
      <c r="W41" s="20"/>
      <c r="Y41" s="21"/>
      <c r="Z41" s="20"/>
      <c r="AA41" s="20"/>
      <c r="AB41" s="20"/>
      <c r="AC41" s="21"/>
      <c r="AD41" s="20"/>
      <c r="AE41" s="20"/>
      <c r="AF41" s="20"/>
      <c r="AG41" s="20"/>
      <c r="AH41" s="20"/>
    </row>
    <row r="42" spans="1:34" x14ac:dyDescent="0.2">
      <c r="A42" s="85" t="s">
        <v>168</v>
      </c>
      <c r="B42" s="84">
        <v>257073</v>
      </c>
      <c r="C42" s="78">
        <f t="shared" si="9"/>
        <v>0.23627946220785953</v>
      </c>
      <c r="D42" s="84">
        <v>198138</v>
      </c>
      <c r="E42" s="78">
        <f t="shared" si="0"/>
        <v>0.18211146282550431</v>
      </c>
      <c r="F42" s="84">
        <v>53307</v>
      </c>
      <c r="G42" s="78">
        <f t="shared" si="1"/>
        <v>4.8995224282263668E-2</v>
      </c>
      <c r="H42" s="84">
        <v>46751</v>
      </c>
      <c r="I42" s="78">
        <f t="shared" si="2"/>
        <v>4.2969511141503158E-2</v>
      </c>
      <c r="J42" s="84">
        <v>164879</v>
      </c>
      <c r="K42" s="78">
        <f t="shared" si="3"/>
        <v>0.15154264138734785</v>
      </c>
      <c r="L42" s="84">
        <v>105854</v>
      </c>
      <c r="M42" s="78">
        <f t="shared" si="4"/>
        <v>9.7291921720876029E-2</v>
      </c>
      <c r="N42" s="84">
        <v>142991</v>
      </c>
      <c r="O42" s="78">
        <f t="shared" si="5"/>
        <v>0.1314250682901901</v>
      </c>
      <c r="P42" s="84">
        <v>22391</v>
      </c>
      <c r="Q42" s="78">
        <f t="shared" si="6"/>
        <v>2.0579887573942742E-2</v>
      </c>
      <c r="R42" s="84">
        <v>33918</v>
      </c>
      <c r="S42" s="78">
        <f t="shared" si="7"/>
        <v>3.1174517740743601E-2</v>
      </c>
      <c r="T42" s="84">
        <v>552005</v>
      </c>
      <c r="U42" s="78">
        <f t="shared" si="8"/>
        <v>0.50735567148650185</v>
      </c>
      <c r="V42" s="83">
        <v>1088004</v>
      </c>
      <c r="Z42" s="20"/>
      <c r="AA42" s="20"/>
      <c r="AB42" s="20"/>
      <c r="AC42" s="20"/>
      <c r="AD42" s="20"/>
      <c r="AE42" s="20"/>
      <c r="AF42" s="20"/>
      <c r="AG42" s="20"/>
    </row>
    <row r="43" spans="1:34" x14ac:dyDescent="0.2">
      <c r="A43" s="82" t="s">
        <v>132</v>
      </c>
      <c r="B43" s="81">
        <v>51880</v>
      </c>
      <c r="C43" s="54">
        <f t="shared" si="9"/>
        <v>0.12340657327919428</v>
      </c>
      <c r="D43" s="81">
        <v>136396</v>
      </c>
      <c r="E43" s="54">
        <f t="shared" si="0"/>
        <v>0.32444415900132967</v>
      </c>
      <c r="F43" s="81">
        <v>13651</v>
      </c>
      <c r="G43" s="54">
        <f t="shared" si="1"/>
        <v>3.2471532996034717E-2</v>
      </c>
      <c r="H43" s="81">
        <v>3461</v>
      </c>
      <c r="I43" s="54">
        <f t="shared" si="2"/>
        <v>8.2326551680665279E-3</v>
      </c>
      <c r="J43" s="81">
        <v>4626</v>
      </c>
      <c r="K43" s="54">
        <f t="shared" si="3"/>
        <v>1.1003832073815589E-2</v>
      </c>
      <c r="L43" s="81">
        <v>20776</v>
      </c>
      <c r="M43" s="54">
        <f t="shared" si="4"/>
        <v>4.9419717934628772E-2</v>
      </c>
      <c r="N43" s="81">
        <v>6062</v>
      </c>
      <c r="O43" s="54">
        <f t="shared" si="5"/>
        <v>1.4419634680386966E-2</v>
      </c>
      <c r="P43" s="81">
        <v>0</v>
      </c>
      <c r="Q43" s="54">
        <f t="shared" si="6"/>
        <v>0</v>
      </c>
      <c r="R43" s="81">
        <v>0</v>
      </c>
      <c r="S43" s="54">
        <f t="shared" si="7"/>
        <v>0</v>
      </c>
      <c r="T43" s="81">
        <v>219806</v>
      </c>
      <c r="U43" s="54">
        <f t="shared" si="8"/>
        <v>0.52285091068247069</v>
      </c>
      <c r="V43" s="15">
        <v>420399</v>
      </c>
      <c r="Y43" s="20"/>
      <c r="Z43" s="20"/>
      <c r="AA43" s="20"/>
      <c r="AB43" s="20"/>
      <c r="AC43" s="20"/>
      <c r="AD43" s="20"/>
      <c r="AE43" s="20"/>
      <c r="AF43" s="20"/>
      <c r="AH43" s="20"/>
    </row>
    <row r="44" spans="1:34" x14ac:dyDescent="0.2">
      <c r="A44" s="80" t="s">
        <v>170</v>
      </c>
      <c r="B44" s="79">
        <v>249045</v>
      </c>
      <c r="C44" s="78">
        <f t="shared" si="9"/>
        <v>0.55510976482309904</v>
      </c>
      <c r="D44" s="79">
        <v>100126</v>
      </c>
      <c r="E44" s="78">
        <f t="shared" si="0"/>
        <v>0.22317621438967905</v>
      </c>
      <c r="F44" s="79">
        <v>6572</v>
      </c>
      <c r="G44" s="78">
        <f t="shared" si="1"/>
        <v>1.4648683468519373E-2</v>
      </c>
      <c r="H44" s="79">
        <v>12989</v>
      </c>
      <c r="I44" s="78">
        <f t="shared" si="2"/>
        <v>2.8951879119384988E-2</v>
      </c>
      <c r="J44" s="79">
        <v>36031</v>
      </c>
      <c r="K44" s="78">
        <f t="shared" si="3"/>
        <v>8.0311429405694079E-2</v>
      </c>
      <c r="L44" s="79">
        <v>59628</v>
      </c>
      <c r="M44" s="78">
        <f t="shared" si="4"/>
        <v>0.13290804897456987</v>
      </c>
      <c r="N44" s="79">
        <v>46601</v>
      </c>
      <c r="O44" s="78">
        <f t="shared" si="5"/>
        <v>0.10387146961601815</v>
      </c>
      <c r="P44" s="79">
        <v>3121</v>
      </c>
      <c r="Q44" s="78">
        <f t="shared" si="6"/>
        <v>6.9565643799831042E-3</v>
      </c>
      <c r="R44" s="79">
        <v>2955</v>
      </c>
      <c r="S44" s="78">
        <f t="shared" si="7"/>
        <v>6.5865580720442405E-3</v>
      </c>
      <c r="T44" s="79">
        <v>175134</v>
      </c>
      <c r="U44" s="78">
        <f t="shared" si="8"/>
        <v>0.39036557069015093</v>
      </c>
      <c r="V44" s="77">
        <v>448641</v>
      </c>
      <c r="Y44" s="20"/>
      <c r="Z44" s="20"/>
      <c r="AA44" s="20"/>
      <c r="AB44" s="20"/>
      <c r="AC44" s="20"/>
      <c r="AD44" s="20"/>
      <c r="AE44" s="20"/>
      <c r="AH44" s="20"/>
    </row>
    <row r="45" spans="1:34" x14ac:dyDescent="0.2">
      <c r="A45" s="82" t="s">
        <v>133</v>
      </c>
      <c r="B45" s="81">
        <v>19630</v>
      </c>
      <c r="C45" s="54">
        <f t="shared" si="9"/>
        <v>0.25788567900261433</v>
      </c>
      <c r="D45" s="81">
        <v>20633</v>
      </c>
      <c r="E45" s="54">
        <f t="shared" si="0"/>
        <v>0.27106241542847381</v>
      </c>
      <c r="F45" s="81">
        <v>6667</v>
      </c>
      <c r="G45" s="54">
        <f t="shared" si="1"/>
        <v>8.7586542124830857E-2</v>
      </c>
      <c r="H45" s="81">
        <v>5216</v>
      </c>
      <c r="I45" s="54">
        <f t="shared" si="2"/>
        <v>6.8524284344250452E-2</v>
      </c>
      <c r="J45" s="81">
        <v>7277</v>
      </c>
      <c r="K45" s="54">
        <f t="shared" si="3"/>
        <v>9.5600310040857076E-2</v>
      </c>
      <c r="L45" s="81">
        <v>16903</v>
      </c>
      <c r="M45" s="54">
        <f t="shared" si="4"/>
        <v>0.22206019522064135</v>
      </c>
      <c r="N45" s="81">
        <v>12348</v>
      </c>
      <c r="O45" s="54">
        <f t="shared" si="5"/>
        <v>0.16221968233949474</v>
      </c>
      <c r="P45" s="81">
        <v>430</v>
      </c>
      <c r="Q45" s="54">
        <f t="shared" si="6"/>
        <v>5.6490495145758617E-3</v>
      </c>
      <c r="R45" s="81">
        <v>1726</v>
      </c>
      <c r="S45" s="54">
        <f t="shared" si="7"/>
        <v>2.2675022005018457E-2</v>
      </c>
      <c r="T45" s="81">
        <v>39674</v>
      </c>
      <c r="U45" s="54">
        <f t="shared" si="8"/>
        <v>0.52121021032856452</v>
      </c>
      <c r="V45" s="15">
        <v>76119</v>
      </c>
      <c r="Y45" s="20"/>
      <c r="Z45" s="20"/>
      <c r="AA45" s="20"/>
      <c r="AB45" s="20"/>
      <c r="AC45" s="20"/>
      <c r="AD45" s="20"/>
      <c r="AE45" s="20"/>
      <c r="AG45" s="20"/>
      <c r="AH45" s="20"/>
    </row>
    <row r="46" spans="1:34" x14ac:dyDescent="0.2">
      <c r="A46" s="85" t="s">
        <v>146</v>
      </c>
      <c r="B46" s="84">
        <v>90554</v>
      </c>
      <c r="C46" s="78">
        <f t="shared" si="9"/>
        <v>0.34873125965178481</v>
      </c>
      <c r="D46" s="84">
        <v>38012</v>
      </c>
      <c r="E46" s="78">
        <f t="shared" si="0"/>
        <v>0.14638748859115713</v>
      </c>
      <c r="F46" s="84">
        <v>16959</v>
      </c>
      <c r="G46" s="78">
        <f t="shared" si="1"/>
        <v>6.5310570846507252E-2</v>
      </c>
      <c r="H46" s="84">
        <v>31930</v>
      </c>
      <c r="I46" s="78">
        <f t="shared" si="2"/>
        <v>0.12296518232967608</v>
      </c>
      <c r="J46" s="84">
        <v>38358</v>
      </c>
      <c r="K46" s="78">
        <f t="shared" si="3"/>
        <v>0.14771996441596352</v>
      </c>
      <c r="L46" s="84">
        <v>49139</v>
      </c>
      <c r="M46" s="78">
        <f t="shared" si="4"/>
        <v>0.18923852472589894</v>
      </c>
      <c r="N46" s="84">
        <v>58553</v>
      </c>
      <c r="O46" s="78">
        <f t="shared" si="5"/>
        <v>0.22549265020198947</v>
      </c>
      <c r="P46" s="84">
        <v>4770</v>
      </c>
      <c r="Q46" s="78">
        <f t="shared" si="6"/>
        <v>1.8369681168573595E-2</v>
      </c>
      <c r="R46" s="84">
        <v>4497</v>
      </c>
      <c r="S46" s="78">
        <f t="shared" si="7"/>
        <v>1.7318334636284165E-2</v>
      </c>
      <c r="T46" s="84">
        <v>124034</v>
      </c>
      <c r="U46" s="78">
        <f t="shared" si="8"/>
        <v>0.47766562558969755</v>
      </c>
      <c r="V46" s="83">
        <v>259667</v>
      </c>
      <c r="Y46" s="20"/>
      <c r="Z46" s="20"/>
      <c r="AA46" s="20"/>
      <c r="AB46" s="20"/>
      <c r="AC46" s="20"/>
      <c r="AD46" s="20"/>
      <c r="AH46" s="20"/>
    </row>
    <row r="47" spans="1:34" x14ac:dyDescent="0.2">
      <c r="A47" s="82" t="s">
        <v>143</v>
      </c>
      <c r="B47" s="81">
        <v>70151</v>
      </c>
      <c r="C47" s="54">
        <f t="shared" si="9"/>
        <v>0.29561783879681253</v>
      </c>
      <c r="D47" s="81">
        <v>80965</v>
      </c>
      <c r="E47" s="54">
        <f t="shared" si="0"/>
        <v>0.34118826984909589</v>
      </c>
      <c r="F47" s="81">
        <v>27484</v>
      </c>
      <c r="G47" s="54">
        <f t="shared" si="1"/>
        <v>0.11581817339013835</v>
      </c>
      <c r="H47" s="81">
        <v>18218</v>
      </c>
      <c r="I47" s="54">
        <f t="shared" si="2"/>
        <v>7.677104798506551E-2</v>
      </c>
      <c r="J47" s="81">
        <v>25923</v>
      </c>
      <c r="K47" s="54">
        <f t="shared" si="3"/>
        <v>0.10924008546036081</v>
      </c>
      <c r="L47" s="81">
        <v>54087</v>
      </c>
      <c r="M47" s="54">
        <f t="shared" si="4"/>
        <v>0.22792379363092755</v>
      </c>
      <c r="N47" s="81">
        <v>28519</v>
      </c>
      <c r="O47" s="54">
        <f t="shared" si="5"/>
        <v>0.12017968588681981</v>
      </c>
      <c r="P47" s="81">
        <v>2006</v>
      </c>
      <c r="Q47" s="54">
        <f t="shared" si="6"/>
        <v>8.4533276022637719E-3</v>
      </c>
      <c r="R47" s="81">
        <v>4389</v>
      </c>
      <c r="S47" s="54">
        <f t="shared" si="7"/>
        <v>1.8495341398970935E-2</v>
      </c>
      <c r="T47" s="81">
        <v>132591</v>
      </c>
      <c r="U47" s="54">
        <f t="shared" si="8"/>
        <v>0.55874135598791419</v>
      </c>
      <c r="V47" s="15">
        <v>237303</v>
      </c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2">
      <c r="A48" s="80" t="s">
        <v>172</v>
      </c>
      <c r="B48" s="79">
        <v>680526</v>
      </c>
      <c r="C48" s="78">
        <f t="shared" si="9"/>
        <v>0.35513016941227549</v>
      </c>
      <c r="D48" s="79">
        <v>333381</v>
      </c>
      <c r="E48" s="78">
        <f t="shared" si="0"/>
        <v>0.1739737365050473</v>
      </c>
      <c r="F48" s="79">
        <v>139508</v>
      </c>
      <c r="G48" s="78">
        <f t="shared" si="1"/>
        <v>7.280177344343601E-2</v>
      </c>
      <c r="H48" s="79">
        <v>125081</v>
      </c>
      <c r="I48" s="78">
        <f t="shared" si="2"/>
        <v>6.5273092755099488E-2</v>
      </c>
      <c r="J48" s="79">
        <v>194408</v>
      </c>
      <c r="K48" s="78">
        <f t="shared" si="3"/>
        <v>0.10145115098482888</v>
      </c>
      <c r="L48" s="79">
        <v>124746</v>
      </c>
      <c r="M48" s="78">
        <f t="shared" si="4"/>
        <v>6.5098274148972582E-2</v>
      </c>
      <c r="N48" s="79">
        <v>170742</v>
      </c>
      <c r="O48" s="78">
        <f t="shared" si="5"/>
        <v>8.9101129693488185E-2</v>
      </c>
      <c r="P48" s="79">
        <v>27902</v>
      </c>
      <c r="Q48" s="78">
        <f t="shared" si="6"/>
        <v>1.4560563427321382E-2</v>
      </c>
      <c r="R48" s="79">
        <v>9583</v>
      </c>
      <c r="S48" s="78">
        <f t="shared" si="7"/>
        <v>5.0008558284001439E-3</v>
      </c>
      <c r="T48" s="79">
        <v>1057067</v>
      </c>
      <c r="U48" s="78">
        <f t="shared" si="8"/>
        <v>0.55162680454549251</v>
      </c>
      <c r="V48" s="77">
        <v>1916272</v>
      </c>
      <c r="Y48" s="20"/>
      <c r="Z48" s="20"/>
      <c r="AA48" s="20"/>
      <c r="AH48" s="20"/>
    </row>
    <row r="49" spans="1:34" x14ac:dyDescent="0.2">
      <c r="A49" s="82" t="s">
        <v>145</v>
      </c>
      <c r="B49" s="81">
        <v>136703</v>
      </c>
      <c r="C49" s="54">
        <f t="shared" si="9"/>
        <v>0.70053089545049241</v>
      </c>
      <c r="D49" s="81">
        <v>40935</v>
      </c>
      <c r="E49" s="54">
        <f t="shared" si="0"/>
        <v>0.20977032109950702</v>
      </c>
      <c r="F49" s="81">
        <v>2303</v>
      </c>
      <c r="G49" s="54">
        <f t="shared" si="1"/>
        <v>1.1801662379190538E-2</v>
      </c>
      <c r="H49" s="81">
        <v>11233</v>
      </c>
      <c r="I49" s="54">
        <f t="shared" si="2"/>
        <v>5.7563210380133442E-2</v>
      </c>
      <c r="J49" s="81">
        <v>12993</v>
      </c>
      <c r="K49" s="54">
        <f t="shared" si="3"/>
        <v>6.6582283670352876E-2</v>
      </c>
      <c r="L49" s="81">
        <v>20063</v>
      </c>
      <c r="M49" s="54">
        <f t="shared" si="4"/>
        <v>0.10281231103504115</v>
      </c>
      <c r="N49" s="81">
        <v>12081</v>
      </c>
      <c r="O49" s="54">
        <f t="shared" si="5"/>
        <v>6.1908763874511892E-2</v>
      </c>
      <c r="P49" s="81">
        <v>141</v>
      </c>
      <c r="Q49" s="54">
        <f t="shared" si="6"/>
        <v>7.2255075790962479E-4</v>
      </c>
      <c r="R49" s="81">
        <v>1009</v>
      </c>
      <c r="S49" s="54">
        <f t="shared" si="7"/>
        <v>5.1705937214951165E-3</v>
      </c>
      <c r="T49" s="81">
        <v>44798</v>
      </c>
      <c r="U49" s="54">
        <f t="shared" si="8"/>
        <v>0.2295661620768466</v>
      </c>
      <c r="V49" s="15">
        <v>195142</v>
      </c>
      <c r="Y49" s="20"/>
      <c r="Z49" s="20"/>
      <c r="AA49" s="20"/>
      <c r="AB49" s="20"/>
      <c r="AC49" s="20"/>
      <c r="AD49" s="20"/>
      <c r="AE49" s="20"/>
      <c r="AH49" s="20"/>
    </row>
    <row r="50" spans="1:34" x14ac:dyDescent="0.2">
      <c r="A50" s="85" t="s">
        <v>134</v>
      </c>
      <c r="B50" s="84">
        <v>86319</v>
      </c>
      <c r="C50" s="78">
        <f t="shared" si="9"/>
        <v>0.51594104145746666</v>
      </c>
      <c r="D50" s="84">
        <v>22008</v>
      </c>
      <c r="E50" s="78">
        <f t="shared" si="0"/>
        <v>0.13154497202696888</v>
      </c>
      <c r="F50" s="84">
        <v>13947</v>
      </c>
      <c r="G50" s="78">
        <f t="shared" si="1"/>
        <v>8.3363219050351461E-2</v>
      </c>
      <c r="H50" s="84">
        <v>27062</v>
      </c>
      <c r="I50" s="78">
        <f t="shared" si="2"/>
        <v>0.16175345478888731</v>
      </c>
      <c r="J50" s="84">
        <v>33584</v>
      </c>
      <c r="K50" s="78">
        <f t="shared" si="3"/>
        <v>0.20073638406732655</v>
      </c>
      <c r="L50" s="84">
        <v>23585</v>
      </c>
      <c r="M50" s="78">
        <f t="shared" si="4"/>
        <v>0.14097092717448478</v>
      </c>
      <c r="N50" s="84">
        <v>7267</v>
      </c>
      <c r="O50" s="78">
        <f t="shared" si="5"/>
        <v>4.343590111413953E-2</v>
      </c>
      <c r="P50" s="84">
        <v>1440</v>
      </c>
      <c r="Q50" s="78">
        <f t="shared" si="6"/>
        <v>8.6070865012193368E-3</v>
      </c>
      <c r="R50" s="84">
        <v>117</v>
      </c>
      <c r="S50" s="78">
        <f t="shared" si="7"/>
        <v>6.9932577822407111E-4</v>
      </c>
      <c r="T50" s="84">
        <v>64674</v>
      </c>
      <c r="U50" s="78">
        <f t="shared" si="8"/>
        <v>0.38656577248601348</v>
      </c>
      <c r="V50" s="83">
        <v>167304</v>
      </c>
      <c r="Y50" s="20"/>
      <c r="Z50" s="20"/>
      <c r="AA50" s="20"/>
      <c r="AB50" s="20"/>
      <c r="AC50" s="20"/>
      <c r="AH50" s="20"/>
    </row>
    <row r="51" spans="1:34" x14ac:dyDescent="0.2">
      <c r="A51" s="82" t="s">
        <v>135</v>
      </c>
      <c r="B51" s="81">
        <v>75198</v>
      </c>
      <c r="C51" s="54">
        <f t="shared" si="9"/>
        <v>0.56585373194976407</v>
      </c>
      <c r="D51" s="81">
        <v>42979</v>
      </c>
      <c r="E51" s="54">
        <f t="shared" si="0"/>
        <v>0.32341056338558088</v>
      </c>
      <c r="F51" s="81">
        <v>21183</v>
      </c>
      <c r="G51" s="54">
        <f t="shared" si="1"/>
        <v>0.15939891491651179</v>
      </c>
      <c r="H51" s="81">
        <v>19156</v>
      </c>
      <c r="I51" s="54">
        <f t="shared" si="2"/>
        <v>0.14414604230471131</v>
      </c>
      <c r="J51" s="81">
        <v>41298</v>
      </c>
      <c r="K51" s="54">
        <f t="shared" si="3"/>
        <v>0.31076128915744244</v>
      </c>
      <c r="L51" s="81">
        <v>27846</v>
      </c>
      <c r="M51" s="54">
        <f t="shared" si="4"/>
        <v>0.2095369959290557</v>
      </c>
      <c r="N51" s="81">
        <v>26133</v>
      </c>
      <c r="O51" s="54">
        <f t="shared" si="5"/>
        <v>0.19664692647468263</v>
      </c>
      <c r="P51" s="81">
        <v>4879</v>
      </c>
      <c r="Q51" s="54">
        <f t="shared" si="6"/>
        <v>3.6713747149962755E-2</v>
      </c>
      <c r="R51" s="81">
        <v>1338</v>
      </c>
      <c r="S51" s="54">
        <f t="shared" si="7"/>
        <v>1.0068250396935881E-2</v>
      </c>
      <c r="T51" s="81">
        <v>35237</v>
      </c>
      <c r="U51" s="54">
        <f t="shared" si="8"/>
        <v>0.26515316833843772</v>
      </c>
      <c r="V51" s="15">
        <v>132893</v>
      </c>
      <c r="Y51" s="20"/>
      <c r="Z51" s="20"/>
      <c r="AA51" s="20"/>
      <c r="AB51" s="20"/>
      <c r="AC51" s="20"/>
      <c r="AD51" s="20"/>
      <c r="AE51" s="20"/>
      <c r="AF51" s="20"/>
      <c r="AH51" s="20"/>
    </row>
    <row r="52" spans="1:34" x14ac:dyDescent="0.2">
      <c r="A52" s="80" t="s">
        <v>169</v>
      </c>
      <c r="B52" s="79">
        <v>103447</v>
      </c>
      <c r="C52" s="78">
        <f t="shared" si="9"/>
        <v>0.32019301900166214</v>
      </c>
      <c r="D52" s="79">
        <v>62093</v>
      </c>
      <c r="E52" s="78">
        <f t="shared" si="0"/>
        <v>0.19219257328748254</v>
      </c>
      <c r="F52" s="79">
        <v>23917</v>
      </c>
      <c r="G52" s="78">
        <f t="shared" si="1"/>
        <v>7.402879189790669E-2</v>
      </c>
      <c r="H52" s="79">
        <v>17838</v>
      </c>
      <c r="I52" s="78">
        <f t="shared" si="2"/>
        <v>5.5212843996941909E-2</v>
      </c>
      <c r="J52" s="79">
        <v>32207</v>
      </c>
      <c r="K52" s="78">
        <f t="shared" si="3"/>
        <v>9.9688309598021524E-2</v>
      </c>
      <c r="L52" s="79">
        <v>48613</v>
      </c>
      <c r="M52" s="78">
        <f t="shared" si="4"/>
        <v>0.15046877369791103</v>
      </c>
      <c r="N52" s="79">
        <v>23370</v>
      </c>
      <c r="O52" s="78">
        <f t="shared" si="5"/>
        <v>7.2335697062929277E-2</v>
      </c>
      <c r="P52" s="79">
        <v>1263</v>
      </c>
      <c r="Q52" s="78">
        <f t="shared" si="6"/>
        <v>3.9092847835036229E-3</v>
      </c>
      <c r="R52" s="79">
        <v>5405</v>
      </c>
      <c r="S52" s="78">
        <f t="shared" si="7"/>
        <v>1.6729757921486208E-2</v>
      </c>
      <c r="T52" s="79">
        <v>191826</v>
      </c>
      <c r="U52" s="78">
        <f t="shared" si="8"/>
        <v>0.59374700148880921</v>
      </c>
      <c r="V52" s="77">
        <v>323077</v>
      </c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x14ac:dyDescent="0.2">
      <c r="A53" s="82" t="s">
        <v>128</v>
      </c>
      <c r="B53" s="81">
        <v>35744</v>
      </c>
      <c r="C53" s="54">
        <f t="shared" si="9"/>
        <v>0.25861345449809714</v>
      </c>
      <c r="D53" s="81">
        <v>25280</v>
      </c>
      <c r="E53" s="54">
        <f t="shared" si="0"/>
        <v>0.18290477086257542</v>
      </c>
      <c r="F53" s="81">
        <v>6511</v>
      </c>
      <c r="G53" s="54">
        <f t="shared" si="1"/>
        <v>4.7108107717018538E-2</v>
      </c>
      <c r="H53" s="81">
        <v>6501</v>
      </c>
      <c r="I53" s="54">
        <f t="shared" si="2"/>
        <v>4.7035756146265935E-2</v>
      </c>
      <c r="J53" s="81">
        <v>10385</v>
      </c>
      <c r="K53" s="54">
        <f t="shared" si="3"/>
        <v>7.5137106226576184E-2</v>
      </c>
      <c r="L53" s="81">
        <v>14935</v>
      </c>
      <c r="M53" s="54">
        <f t="shared" si="4"/>
        <v>0.10805707091900965</v>
      </c>
      <c r="N53" s="81">
        <v>14569</v>
      </c>
      <c r="O53" s="54">
        <f t="shared" si="5"/>
        <v>0.10540900342946445</v>
      </c>
      <c r="P53" s="81">
        <v>547</v>
      </c>
      <c r="Q53" s="54">
        <f t="shared" si="6"/>
        <v>3.9576309201672768E-3</v>
      </c>
      <c r="R53" s="81">
        <v>2598</v>
      </c>
      <c r="S53" s="54">
        <f t="shared" si="7"/>
        <v>1.8796938081525751E-2</v>
      </c>
      <c r="T53" s="81">
        <v>85747</v>
      </c>
      <c r="U53" s="54">
        <f t="shared" si="8"/>
        <v>0.62039301373232814</v>
      </c>
      <c r="V53" s="15">
        <v>138214</v>
      </c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x14ac:dyDescent="0.2">
      <c r="A54" s="85" t="s">
        <v>129</v>
      </c>
      <c r="B54" s="84">
        <v>639</v>
      </c>
      <c r="C54" s="78">
        <f t="shared" si="9"/>
        <v>1.3524668232903676E-2</v>
      </c>
      <c r="D54" s="84">
        <v>2566</v>
      </c>
      <c r="E54" s="78">
        <f t="shared" si="0"/>
        <v>5.43103265815819E-2</v>
      </c>
      <c r="F54" s="84">
        <v>876</v>
      </c>
      <c r="G54" s="78">
        <f t="shared" si="1"/>
        <v>1.8540859737126165E-2</v>
      </c>
      <c r="H54" s="84">
        <v>5024</v>
      </c>
      <c r="I54" s="78">
        <f t="shared" si="2"/>
        <v>0.10633479374351811</v>
      </c>
      <c r="J54" s="84">
        <v>5890</v>
      </c>
      <c r="K54" s="78">
        <f t="shared" si="3"/>
        <v>0.12466399983067708</v>
      </c>
      <c r="L54" s="84">
        <v>254</v>
      </c>
      <c r="M54" s="78">
        <f t="shared" si="4"/>
        <v>5.3760027091667197E-3</v>
      </c>
      <c r="N54" s="84">
        <v>130</v>
      </c>
      <c r="O54" s="78">
        <f t="shared" si="5"/>
        <v>2.7514974495735181E-3</v>
      </c>
      <c r="P54" s="84">
        <v>3981</v>
      </c>
      <c r="Q54" s="78">
        <f t="shared" si="6"/>
        <v>8.4259318051939799E-2</v>
      </c>
      <c r="R54" s="84">
        <v>3177</v>
      </c>
      <c r="S54" s="78">
        <f t="shared" si="7"/>
        <v>6.7242364594577428E-2</v>
      </c>
      <c r="T54" s="84">
        <v>33373</v>
      </c>
      <c r="U54" s="78">
        <f t="shared" si="8"/>
        <v>0.70635172603551544</v>
      </c>
      <c r="V54" s="83">
        <v>47247</v>
      </c>
      <c r="Y54" s="20"/>
      <c r="Z54" s="20"/>
      <c r="AA54" s="20"/>
      <c r="AB54" s="20"/>
      <c r="AC54" s="20"/>
      <c r="AD54" s="20"/>
      <c r="AE54" s="20"/>
      <c r="AH54" s="20"/>
    </row>
    <row r="55" spans="1:34" x14ac:dyDescent="0.2">
      <c r="A55" s="82" t="s">
        <v>136</v>
      </c>
      <c r="B55" s="81">
        <v>3721</v>
      </c>
      <c r="C55" s="54">
        <f t="shared" si="9"/>
        <v>5.674332072709528E-2</v>
      </c>
      <c r="D55" s="81">
        <v>840</v>
      </c>
      <c r="E55" s="54">
        <f t="shared" si="0"/>
        <v>1.2809564474807857E-2</v>
      </c>
      <c r="F55" s="81">
        <v>374</v>
      </c>
      <c r="G55" s="54">
        <f t="shared" si="1"/>
        <v>5.7033060875930222E-3</v>
      </c>
      <c r="H55" s="81">
        <v>258</v>
      </c>
      <c r="I55" s="54">
        <f t="shared" si="2"/>
        <v>3.9343662315481269E-3</v>
      </c>
      <c r="J55" s="81">
        <v>720</v>
      </c>
      <c r="K55" s="54">
        <f t="shared" si="3"/>
        <v>1.0979626692692448E-2</v>
      </c>
      <c r="L55" s="81">
        <v>692</v>
      </c>
      <c r="M55" s="54">
        <f t="shared" si="4"/>
        <v>1.0552641210198853E-2</v>
      </c>
      <c r="N55" s="81">
        <v>1096</v>
      </c>
      <c r="O55" s="54">
        <f t="shared" si="5"/>
        <v>1.6713431743320729E-2</v>
      </c>
      <c r="P55" s="81">
        <v>125</v>
      </c>
      <c r="Q55" s="54">
        <f t="shared" si="6"/>
        <v>1.9061851897035501E-3</v>
      </c>
      <c r="R55" s="81">
        <v>914</v>
      </c>
      <c r="S55" s="54">
        <f t="shared" si="7"/>
        <v>1.3938026107112358E-2</v>
      </c>
      <c r="T55" s="81">
        <v>59717</v>
      </c>
      <c r="U55" s="54">
        <f t="shared" si="8"/>
        <v>0.91065328778821519</v>
      </c>
      <c r="V55" s="15">
        <v>65576</v>
      </c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2">
      <c r="A56" s="80" t="s">
        <v>144</v>
      </c>
      <c r="B56" s="79">
        <v>38910</v>
      </c>
      <c r="C56" s="78">
        <f t="shared" si="9"/>
        <v>0.18265376057382668</v>
      </c>
      <c r="D56" s="79">
        <v>13902</v>
      </c>
      <c r="E56" s="78">
        <f t="shared" si="0"/>
        <v>6.525963966839729E-2</v>
      </c>
      <c r="F56" s="79">
        <v>1538</v>
      </c>
      <c r="G56" s="78">
        <f t="shared" si="1"/>
        <v>7.2197759897852844E-3</v>
      </c>
      <c r="H56" s="79">
        <v>1247</v>
      </c>
      <c r="I56" s="78">
        <f t="shared" si="2"/>
        <v>5.8537455521861185E-3</v>
      </c>
      <c r="J56" s="79">
        <v>3099</v>
      </c>
      <c r="K56" s="78">
        <f t="shared" si="3"/>
        <v>1.4547520021030297E-2</v>
      </c>
      <c r="L56" s="79">
        <v>5370</v>
      </c>
      <c r="M56" s="78">
        <f t="shared" si="4"/>
        <v>2.5208190549510387E-2</v>
      </c>
      <c r="N56" s="79">
        <v>5298</v>
      </c>
      <c r="O56" s="78">
        <f t="shared" si="5"/>
        <v>2.4870203637114719E-2</v>
      </c>
      <c r="P56" s="79">
        <v>598</v>
      </c>
      <c r="Q56" s="78">
        <f t="shared" si="6"/>
        <v>2.8071690779529258E-3</v>
      </c>
      <c r="R56" s="79">
        <v>235</v>
      </c>
      <c r="S56" s="78">
        <f t="shared" si="7"/>
        <v>1.1031517279580896E-3</v>
      </c>
      <c r="T56" s="79">
        <v>161506</v>
      </c>
      <c r="U56" s="78">
        <f t="shared" si="8"/>
        <v>0.75815158713020947</v>
      </c>
      <c r="V56" s="77">
        <v>213026</v>
      </c>
      <c r="Y56" s="21"/>
      <c r="Z56" s="20"/>
      <c r="AA56" s="20"/>
      <c r="AB56" s="20"/>
      <c r="AC56" s="20"/>
      <c r="AD56" s="20"/>
      <c r="AE56" s="20"/>
      <c r="AH56" s="21"/>
    </row>
    <row r="57" spans="1:34" x14ac:dyDescent="0.2">
      <c r="A57" s="82" t="s">
        <v>137</v>
      </c>
      <c r="B57" s="81">
        <v>51728</v>
      </c>
      <c r="C57" s="54">
        <f t="shared" si="9"/>
        <v>0.45309461661089989</v>
      </c>
      <c r="D57" s="81">
        <v>38946</v>
      </c>
      <c r="E57" s="54">
        <f t="shared" si="0"/>
        <v>0.34113483874358391</v>
      </c>
      <c r="F57" s="81">
        <v>11718</v>
      </c>
      <c r="G57" s="54">
        <f t="shared" si="1"/>
        <v>0.10264001541614842</v>
      </c>
      <c r="H57" s="81">
        <v>19132</v>
      </c>
      <c r="I57" s="54">
        <f t="shared" si="2"/>
        <v>0.16758054061629557</v>
      </c>
      <c r="J57" s="81">
        <v>24154</v>
      </c>
      <c r="K57" s="54">
        <f t="shared" si="3"/>
        <v>0.21156911865178774</v>
      </c>
      <c r="L57" s="81">
        <v>39703</v>
      </c>
      <c r="M57" s="54">
        <f t="shared" si="4"/>
        <v>0.34776553439728114</v>
      </c>
      <c r="N57" s="81">
        <v>32179</v>
      </c>
      <c r="O57" s="54">
        <f t="shared" si="5"/>
        <v>0.28186149992116744</v>
      </c>
      <c r="P57" s="81">
        <v>3881</v>
      </c>
      <c r="Q57" s="54">
        <f t="shared" si="6"/>
        <v>3.399435909114798E-2</v>
      </c>
      <c r="R57" s="81">
        <v>5310</v>
      </c>
      <c r="S57" s="54">
        <f t="shared" si="7"/>
        <v>4.6511220503477391E-2</v>
      </c>
      <c r="T57" s="81">
        <v>37147</v>
      </c>
      <c r="U57" s="54">
        <f t="shared" si="8"/>
        <v>0.3253770824939124</v>
      </c>
      <c r="V57" s="15">
        <v>114166</v>
      </c>
      <c r="Y57" s="20"/>
      <c r="Z57" s="20"/>
      <c r="AA57" s="20"/>
      <c r="AB57" s="20"/>
      <c r="AC57" s="20"/>
      <c r="AD57" s="20"/>
      <c r="AH57" s="20"/>
    </row>
    <row r="58" spans="1:34" x14ac:dyDescent="0.2">
      <c r="A58" s="85" t="s">
        <v>138</v>
      </c>
      <c r="B58" s="84">
        <v>27896</v>
      </c>
      <c r="C58" s="78">
        <f t="shared" si="9"/>
        <v>0.3205994575460856</v>
      </c>
      <c r="D58" s="84">
        <v>26466</v>
      </c>
      <c r="E58" s="78">
        <f t="shared" si="0"/>
        <v>0.30416494276651496</v>
      </c>
      <c r="F58" s="84">
        <v>13198</v>
      </c>
      <c r="G58" s="78">
        <f t="shared" si="1"/>
        <v>0.15168022801452674</v>
      </c>
      <c r="H58" s="84">
        <v>2055</v>
      </c>
      <c r="I58" s="78">
        <f t="shared" si="2"/>
        <v>2.3617432078334024E-2</v>
      </c>
      <c r="J58" s="84">
        <v>5497</v>
      </c>
      <c r="K58" s="78">
        <f t="shared" si="3"/>
        <v>6.3175194226083753E-2</v>
      </c>
      <c r="L58" s="84">
        <v>20912</v>
      </c>
      <c r="M58" s="78">
        <f t="shared" si="4"/>
        <v>0.24033466648278398</v>
      </c>
      <c r="N58" s="84">
        <v>13611</v>
      </c>
      <c r="O58" s="78">
        <f t="shared" si="5"/>
        <v>0.15642669976554957</v>
      </c>
      <c r="P58" s="84">
        <v>4372</v>
      </c>
      <c r="Q58" s="78">
        <f t="shared" si="6"/>
        <v>5.0245943088309659E-2</v>
      </c>
      <c r="R58" s="84">
        <v>852</v>
      </c>
      <c r="S58" s="78">
        <f t="shared" si="7"/>
        <v>9.7917528616742518E-3</v>
      </c>
      <c r="T58" s="84">
        <v>34616</v>
      </c>
      <c r="U58" s="78">
        <f t="shared" si="8"/>
        <v>0.39783018434238954</v>
      </c>
      <c r="V58" s="83">
        <v>87012</v>
      </c>
      <c r="Y58" s="20"/>
      <c r="Z58" s="20"/>
      <c r="AA58" s="20"/>
      <c r="AB58" s="20"/>
      <c r="AH58" s="20"/>
    </row>
    <row r="59" spans="1:34" x14ac:dyDescent="0.2">
      <c r="A59" s="82" t="s">
        <v>139</v>
      </c>
      <c r="B59" s="81">
        <v>82434</v>
      </c>
      <c r="C59" s="54">
        <f t="shared" si="9"/>
        <v>0.40244491854339876</v>
      </c>
      <c r="D59" s="81">
        <v>17830</v>
      </c>
      <c r="E59" s="54">
        <f t="shared" si="0"/>
        <v>8.7046520824281243E-2</v>
      </c>
      <c r="F59" s="81">
        <v>4856</v>
      </c>
      <c r="G59" s="54">
        <f t="shared" si="1"/>
        <v>2.3707117505480074E-2</v>
      </c>
      <c r="H59" s="81">
        <v>1690</v>
      </c>
      <c r="I59" s="54">
        <f t="shared" si="2"/>
        <v>8.2506236788017547E-3</v>
      </c>
      <c r="J59" s="81">
        <v>2247</v>
      </c>
      <c r="K59" s="54">
        <f t="shared" si="3"/>
        <v>1.0969912074714523E-2</v>
      </c>
      <c r="L59" s="81">
        <v>33924</v>
      </c>
      <c r="M59" s="54">
        <f t="shared" si="4"/>
        <v>0.16561784478087027</v>
      </c>
      <c r="N59" s="81">
        <v>5472</v>
      </c>
      <c r="O59" s="54">
        <f t="shared" si="5"/>
        <v>2.6714445426274085E-2</v>
      </c>
      <c r="P59" s="81">
        <v>457</v>
      </c>
      <c r="Q59" s="54">
        <f t="shared" si="6"/>
        <v>2.2310858113682853E-3</v>
      </c>
      <c r="R59" s="81">
        <v>514</v>
      </c>
      <c r="S59" s="54">
        <f t="shared" si="7"/>
        <v>2.5093612845586404E-3</v>
      </c>
      <c r="T59" s="81">
        <v>107491</v>
      </c>
      <c r="U59" s="54">
        <f t="shared" si="8"/>
        <v>0.52477384015270978</v>
      </c>
      <c r="V59" s="15">
        <v>204833</v>
      </c>
      <c r="Y59" s="21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2">
      <c r="A60" s="80" t="s">
        <v>140</v>
      </c>
      <c r="B60" s="79">
        <v>74054</v>
      </c>
      <c r="C60" s="78">
        <f t="shared" si="9"/>
        <v>0.29258675390456773</v>
      </c>
      <c r="D60" s="79">
        <v>45929</v>
      </c>
      <c r="E60" s="78">
        <f t="shared" si="0"/>
        <v>0.18146510681506592</v>
      </c>
      <c r="F60" s="79">
        <v>31978</v>
      </c>
      <c r="G60" s="78">
        <f t="shared" si="1"/>
        <v>0.12634481886677651</v>
      </c>
      <c r="H60" s="79">
        <v>19369</v>
      </c>
      <c r="I60" s="78">
        <f t="shared" si="2"/>
        <v>7.6526762043611044E-2</v>
      </c>
      <c r="J60" s="79">
        <v>33467</v>
      </c>
      <c r="K60" s="78">
        <f t="shared" si="3"/>
        <v>0.13222784580068828</v>
      </c>
      <c r="L60" s="79">
        <v>34178</v>
      </c>
      <c r="M60" s="78">
        <f t="shared" si="4"/>
        <v>0.13503700103911087</v>
      </c>
      <c r="N60" s="79">
        <v>38737</v>
      </c>
      <c r="O60" s="78">
        <f t="shared" si="5"/>
        <v>0.15304957309532558</v>
      </c>
      <c r="P60" s="79">
        <v>12203</v>
      </c>
      <c r="Q60" s="78">
        <f t="shared" si="6"/>
        <v>4.8213954113180114E-2</v>
      </c>
      <c r="R60" s="79">
        <v>9599</v>
      </c>
      <c r="S60" s="78">
        <f t="shared" si="7"/>
        <v>3.7925571214653439E-2</v>
      </c>
      <c r="T60" s="79">
        <v>137812</v>
      </c>
      <c r="U60" s="78">
        <f t="shared" si="8"/>
        <v>0.54449409524261061</v>
      </c>
      <c r="V60" s="77">
        <v>253101</v>
      </c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4" x14ac:dyDescent="0.2">
      <c r="A61" s="112" t="s">
        <v>167</v>
      </c>
      <c r="B61" s="73">
        <v>3591686</v>
      </c>
      <c r="C61" s="72">
        <f t="shared" si="9"/>
        <v>0.29658968836284944</v>
      </c>
      <c r="D61" s="73">
        <v>2275524</v>
      </c>
      <c r="E61" s="72">
        <f t="shared" si="0"/>
        <v>0.18790533304475518</v>
      </c>
      <c r="F61" s="73">
        <v>711753</v>
      </c>
      <c r="G61" s="72">
        <f t="shared" si="1"/>
        <v>5.87742359608616E-2</v>
      </c>
      <c r="H61" s="73">
        <v>605167</v>
      </c>
      <c r="I61" s="72">
        <f t="shared" si="2"/>
        <v>4.9972712519268249E-2</v>
      </c>
      <c r="J61" s="73">
        <v>1209093</v>
      </c>
      <c r="K61" s="72">
        <f t="shared" si="3"/>
        <v>9.9842947315467639E-2</v>
      </c>
      <c r="L61" s="73">
        <v>1652761</v>
      </c>
      <c r="M61" s="72">
        <f t="shared" si="4"/>
        <v>0.13647960036825918</v>
      </c>
      <c r="N61" s="73">
        <v>1588982</v>
      </c>
      <c r="O61" s="72">
        <f t="shared" si="5"/>
        <v>0.13121293904705958</v>
      </c>
      <c r="P61" s="73">
        <v>145297</v>
      </c>
      <c r="Q61" s="72">
        <f t="shared" si="6"/>
        <v>1.1998151272148214E-2</v>
      </c>
      <c r="R61" s="73">
        <v>118826</v>
      </c>
      <c r="S61" s="72">
        <f t="shared" si="7"/>
        <v>9.812262628025932E-3</v>
      </c>
      <c r="T61" s="73">
        <v>6400371</v>
      </c>
      <c r="U61" s="72">
        <f t="shared" si="8"/>
        <v>0.52852171384041335</v>
      </c>
      <c r="V61" s="111">
        <v>12109949</v>
      </c>
      <c r="Y61" s="20"/>
      <c r="Z61" s="21"/>
      <c r="AA61" s="20"/>
      <c r="AB61" s="20"/>
      <c r="AC61" s="20"/>
      <c r="AD61" s="20"/>
      <c r="AE61" s="20"/>
      <c r="AF61" s="20"/>
      <c r="AH61" s="20"/>
    </row>
    <row r="62" spans="1:34" x14ac:dyDescent="0.2">
      <c r="A62" s="3" t="s">
        <v>348</v>
      </c>
      <c r="Y62" s="20"/>
      <c r="Z62" s="20"/>
      <c r="AA62" s="20"/>
      <c r="AB62" s="20"/>
      <c r="AC62" s="20"/>
      <c r="AD62" s="20"/>
      <c r="AE62" s="20"/>
      <c r="AH62" s="20"/>
    </row>
    <row r="63" spans="1:34" x14ac:dyDescent="0.2">
      <c r="AA63" s="20"/>
      <c r="AB63" s="20"/>
      <c r="AC63" s="20"/>
      <c r="AD63" s="20"/>
      <c r="AE63" s="20"/>
      <c r="AF63" s="20"/>
      <c r="AG63" s="20"/>
      <c r="AH63" s="21"/>
    </row>
    <row r="65" spans="2:24" x14ac:dyDescent="0.2">
      <c r="B65" s="3"/>
      <c r="C65" s="141"/>
      <c r="D65" s="3"/>
      <c r="E65" s="141"/>
    </row>
    <row r="66" spans="2:24" x14ac:dyDescent="0.2">
      <c r="B66" s="3"/>
      <c r="C66" s="141"/>
      <c r="D66" s="3"/>
      <c r="E66" s="141"/>
    </row>
    <row r="67" spans="2:24" x14ac:dyDescent="0.2">
      <c r="B67" s="3"/>
      <c r="C67" s="141"/>
      <c r="D67" s="3"/>
      <c r="E67" s="141"/>
    </row>
    <row r="68" spans="2:24" x14ac:dyDescent="0.2">
      <c r="B68" s="3"/>
      <c r="C68" s="141"/>
      <c r="D68" s="3"/>
      <c r="E68" s="141"/>
    </row>
    <row r="69" spans="2:24" x14ac:dyDescent="0.2">
      <c r="B69" s="3"/>
      <c r="C69" s="141"/>
      <c r="D69" s="3"/>
      <c r="E69" s="141"/>
    </row>
    <row r="73" spans="2:24" x14ac:dyDescent="0.2">
      <c r="X73" s="21"/>
    </row>
    <row r="74" spans="2:24" x14ac:dyDescent="0.2">
      <c r="V74" s="21"/>
      <c r="W74" s="20"/>
    </row>
    <row r="75" spans="2:24" x14ac:dyDescent="0.2">
      <c r="N75" s="20"/>
      <c r="P75" s="20"/>
      <c r="R75" s="20"/>
      <c r="T75" s="20"/>
      <c r="W75" s="20"/>
    </row>
    <row r="76" spans="2:24" x14ac:dyDescent="0.2">
      <c r="L76" s="21"/>
      <c r="N76" s="20"/>
      <c r="P76" s="20"/>
      <c r="R76" s="20"/>
      <c r="T76" s="20"/>
      <c r="X76" s="21"/>
    </row>
    <row r="77" spans="2:24" x14ac:dyDescent="0.2">
      <c r="V77" s="21"/>
      <c r="W77" s="20"/>
    </row>
    <row r="78" spans="2:24" x14ac:dyDescent="0.2">
      <c r="N78" s="20"/>
      <c r="P78" s="20"/>
      <c r="R78" s="20"/>
      <c r="T78" s="20"/>
    </row>
  </sheetData>
  <mergeCells count="50"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A19:A20"/>
    <mergeCell ref="B19:C19"/>
    <mergeCell ref="D19:E19"/>
    <mergeCell ref="H19:I19"/>
    <mergeCell ref="F19:G19"/>
    <mergeCell ref="L19:M19"/>
    <mergeCell ref="J19:K19"/>
    <mergeCell ref="T12:U12"/>
    <mergeCell ref="V12:V13"/>
    <mergeCell ref="T27:U27"/>
    <mergeCell ref="V19:V20"/>
    <mergeCell ref="T19:U19"/>
    <mergeCell ref="R19:S19"/>
    <mergeCell ref="N19:O19"/>
    <mergeCell ref="P19:Q19"/>
    <mergeCell ref="V27:V28"/>
    <mergeCell ref="N27:O27"/>
    <mergeCell ref="P27:Q27"/>
    <mergeCell ref="R27:S27"/>
    <mergeCell ref="A36:A37"/>
    <mergeCell ref="B36:C36"/>
    <mergeCell ref="D36:E36"/>
    <mergeCell ref="F36:G36"/>
    <mergeCell ref="L27:M27"/>
    <mergeCell ref="D27:E27"/>
    <mergeCell ref="A27:A28"/>
    <mergeCell ref="B27:C27"/>
    <mergeCell ref="F27:G27"/>
    <mergeCell ref="H27:I27"/>
    <mergeCell ref="J27:K27"/>
    <mergeCell ref="V36:V37"/>
    <mergeCell ref="H36:I36"/>
    <mergeCell ref="T36:U36"/>
    <mergeCell ref="N36:O36"/>
    <mergeCell ref="P36:Q36"/>
    <mergeCell ref="R36:S36"/>
    <mergeCell ref="J36:K36"/>
    <mergeCell ref="L36:M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89"/>
  <sheetViews>
    <sheetView showGridLines="0" topLeftCell="A4" zoomScale="60" zoomScaleNormal="60" workbookViewId="0">
      <selection activeCell="E37" sqref="E37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3.140625" style="136" customWidth="1"/>
    <col min="4" max="4" width="14.140625" style="4" customWidth="1"/>
    <col min="5" max="5" width="12.140625" style="136" customWidth="1"/>
    <col min="6" max="6" width="12.85546875" style="3" customWidth="1"/>
    <col min="7" max="7" width="14.42578125" style="141" customWidth="1"/>
    <col min="8" max="8" width="13.140625" style="3" customWidth="1"/>
    <col min="9" max="9" width="11.42578125" style="141"/>
    <col min="10" max="10" width="11.42578125" style="3"/>
    <col min="11" max="11" width="11.42578125" style="141"/>
    <col min="12" max="12" width="12.85546875" style="3" bestFit="1" customWidth="1"/>
    <col min="13" max="13" width="11.42578125" style="141"/>
    <col min="14" max="14" width="12.140625" style="3" bestFit="1" customWidth="1"/>
    <col min="15" max="15" width="11.42578125" style="141"/>
    <col min="16" max="16" width="13.140625" style="3" bestFit="1" customWidth="1"/>
    <col min="17" max="16384" width="11.42578125" style="3"/>
  </cols>
  <sheetData>
    <row r="6" spans="1:16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</row>
    <row r="7" spans="1:16" ht="15" customHeight="1" x14ac:dyDescent="0.2">
      <c r="A7" s="98" t="s">
        <v>102</v>
      </c>
      <c r="B7" s="98"/>
      <c r="C7" s="130"/>
      <c r="D7" s="98"/>
      <c r="E7" s="130"/>
      <c r="F7" s="98"/>
      <c r="G7" s="130"/>
      <c r="H7" s="98"/>
      <c r="I7" s="130"/>
      <c r="J7" s="98"/>
      <c r="K7" s="130"/>
      <c r="L7" s="98"/>
      <c r="M7" s="130"/>
      <c r="N7" s="98"/>
      <c r="O7" s="130"/>
      <c r="P7" s="98"/>
    </row>
    <row r="8" spans="1:16" ht="15" customHeight="1" x14ac:dyDescent="0.2">
      <c r="A8" s="98" t="s">
        <v>346</v>
      </c>
      <c r="B8" s="98"/>
      <c r="C8" s="130"/>
      <c r="D8" s="98"/>
      <c r="E8" s="130"/>
      <c r="F8" s="98"/>
      <c r="G8" s="130"/>
      <c r="H8" s="98"/>
      <c r="I8" s="130"/>
      <c r="J8" s="98"/>
      <c r="K8" s="130"/>
      <c r="L8" s="98"/>
      <c r="M8" s="130"/>
      <c r="N8" s="98"/>
      <c r="O8" s="130"/>
      <c r="P8" s="98"/>
    </row>
    <row r="9" spans="1:16" ht="15" customHeight="1" x14ac:dyDescent="0.2">
      <c r="A9" s="98" t="s">
        <v>3</v>
      </c>
      <c r="B9" s="98"/>
      <c r="C9" s="130"/>
      <c r="D9" s="98"/>
      <c r="E9" s="130"/>
      <c r="F9" s="98"/>
      <c r="G9" s="130"/>
      <c r="H9" s="98"/>
      <c r="I9" s="130"/>
      <c r="J9" s="98"/>
      <c r="K9" s="130"/>
      <c r="L9" s="98"/>
      <c r="M9" s="130"/>
      <c r="N9" s="98"/>
      <c r="O9" s="130"/>
      <c r="P9" s="98"/>
    </row>
    <row r="10" spans="1:16" ht="15" customHeight="1" x14ac:dyDescent="0.2">
      <c r="A10" s="580" t="s">
        <v>347</v>
      </c>
      <c r="B10" s="99"/>
      <c r="C10" s="131"/>
      <c r="D10" s="99"/>
      <c r="E10" s="131"/>
      <c r="F10" s="99"/>
      <c r="G10" s="131"/>
      <c r="H10" s="99"/>
      <c r="I10" s="130"/>
      <c r="J10" s="98"/>
      <c r="K10" s="130"/>
      <c r="L10" s="98"/>
      <c r="M10" s="130"/>
      <c r="N10" s="98"/>
      <c r="O10" s="130"/>
      <c r="P10" s="98"/>
    </row>
    <row r="11" spans="1:16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</row>
    <row r="12" spans="1:16" ht="20.25" customHeight="1" x14ac:dyDescent="0.2">
      <c r="A12" s="639"/>
      <c r="B12" s="636" t="s">
        <v>103</v>
      </c>
      <c r="C12" s="637"/>
      <c r="D12" s="636" t="s">
        <v>104</v>
      </c>
      <c r="E12" s="637"/>
      <c r="F12" s="636" t="s">
        <v>105</v>
      </c>
      <c r="G12" s="637"/>
      <c r="H12" s="636" t="s">
        <v>106</v>
      </c>
      <c r="I12" s="637"/>
      <c r="J12" s="636" t="s">
        <v>107</v>
      </c>
      <c r="K12" s="637"/>
      <c r="L12" s="636" t="s">
        <v>108</v>
      </c>
      <c r="M12" s="637"/>
      <c r="N12" s="636" t="s">
        <v>101</v>
      </c>
      <c r="O12" s="637"/>
      <c r="P12" s="648" t="s">
        <v>11</v>
      </c>
    </row>
    <row r="13" spans="1:16" ht="17.25" customHeight="1" x14ac:dyDescent="0.2">
      <c r="A13" s="640"/>
      <c r="B13" s="10" t="s">
        <v>23</v>
      </c>
      <c r="C13" s="132" t="s">
        <v>12</v>
      </c>
      <c r="D13" s="10" t="s">
        <v>23</v>
      </c>
      <c r="E13" s="132" t="s">
        <v>12</v>
      </c>
      <c r="F13" s="10" t="s">
        <v>23</v>
      </c>
      <c r="G13" s="132" t="s">
        <v>12</v>
      </c>
      <c r="H13" s="10" t="s">
        <v>23</v>
      </c>
      <c r="I13" s="132" t="s">
        <v>12</v>
      </c>
      <c r="J13" s="10" t="s">
        <v>23</v>
      </c>
      <c r="K13" s="132" t="s">
        <v>12</v>
      </c>
      <c r="L13" s="10" t="s">
        <v>23</v>
      </c>
      <c r="M13" s="132" t="s">
        <v>12</v>
      </c>
      <c r="N13" s="10" t="s">
        <v>23</v>
      </c>
      <c r="O13" s="132" t="s">
        <v>12</v>
      </c>
      <c r="P13" s="646"/>
    </row>
    <row r="14" spans="1:16" s="113" customFormat="1" ht="24" x14ac:dyDescent="0.2">
      <c r="A14" s="97" t="s">
        <v>3</v>
      </c>
      <c r="B14" s="125">
        <v>6919846</v>
      </c>
      <c r="C14" s="133">
        <v>0.61417403203752152</v>
      </c>
      <c r="D14" s="125">
        <v>298801</v>
      </c>
      <c r="E14" s="133">
        <v>2.652021662719712E-2</v>
      </c>
      <c r="F14" s="125">
        <v>2763262</v>
      </c>
      <c r="G14" s="133">
        <v>0.24525455683783509</v>
      </c>
      <c r="H14" s="125">
        <v>377722</v>
      </c>
      <c r="I14" s="133">
        <v>3.3524885341274457E-2</v>
      </c>
      <c r="J14" s="125">
        <v>166140</v>
      </c>
      <c r="K14" s="133">
        <v>1.4745830135918318E-2</v>
      </c>
      <c r="L14" s="125">
        <v>4015339</v>
      </c>
      <c r="M14" s="133">
        <v>0.35638321194250705</v>
      </c>
      <c r="N14" s="125">
        <v>2565771</v>
      </c>
      <c r="O14" s="133">
        <v>0.22772615465068785</v>
      </c>
      <c r="P14" s="126">
        <v>11266914</v>
      </c>
    </row>
    <row r="15" spans="1:16" s="113" customFormat="1" x14ac:dyDescent="0.2">
      <c r="A15" s="12" t="s">
        <v>4</v>
      </c>
      <c r="B15" s="119">
        <v>2976281</v>
      </c>
      <c r="C15" s="134">
        <v>0.60430040152945041</v>
      </c>
      <c r="D15" s="119">
        <v>217582</v>
      </c>
      <c r="E15" s="134">
        <v>4.4177579323182475E-2</v>
      </c>
      <c r="F15" s="119">
        <v>1292917</v>
      </c>
      <c r="G15" s="134">
        <v>0.26251226354106094</v>
      </c>
      <c r="H15" s="119">
        <v>139639</v>
      </c>
      <c r="I15" s="134">
        <v>2.8352129308076394E-2</v>
      </c>
      <c r="J15" s="119">
        <v>56560</v>
      </c>
      <c r="K15" s="134">
        <v>1.1483872225272316E-2</v>
      </c>
      <c r="L15" s="119">
        <v>1805990</v>
      </c>
      <c r="M15" s="134">
        <v>0.36668596888471622</v>
      </c>
      <c r="N15" s="119">
        <v>1190884</v>
      </c>
      <c r="O15" s="134">
        <v>0.24179560981473119</v>
      </c>
      <c r="P15" s="123">
        <v>4925168</v>
      </c>
    </row>
    <row r="16" spans="1:16" s="113" customFormat="1" x14ac:dyDescent="0.2">
      <c r="A16" s="93" t="s">
        <v>5</v>
      </c>
      <c r="B16" s="122">
        <v>3943565</v>
      </c>
      <c r="C16" s="135">
        <v>0.6218421551415021</v>
      </c>
      <c r="D16" s="122">
        <v>81220</v>
      </c>
      <c r="E16" s="135">
        <v>1.2807198522299695E-2</v>
      </c>
      <c r="F16" s="122">
        <v>1470345</v>
      </c>
      <c r="G16" s="135">
        <v>0.23185176448252579</v>
      </c>
      <c r="H16" s="122">
        <v>238083</v>
      </c>
      <c r="I16" s="135">
        <v>3.7542184754797814E-2</v>
      </c>
      <c r="J16" s="122">
        <v>109580</v>
      </c>
      <c r="K16" s="135">
        <v>1.7279153091278018E-2</v>
      </c>
      <c r="L16" s="122">
        <v>2209349</v>
      </c>
      <c r="M16" s="135">
        <v>0.34838181787791567</v>
      </c>
      <c r="N16" s="122">
        <v>1374887</v>
      </c>
      <c r="O16" s="135">
        <v>0.21679944292943931</v>
      </c>
      <c r="P16" s="121">
        <v>6341746</v>
      </c>
    </row>
    <row r="17" spans="1:138" x14ac:dyDescent="0.2">
      <c r="A17" s="3" t="s">
        <v>24</v>
      </c>
      <c r="B17" s="8"/>
      <c r="D17" s="8"/>
      <c r="F17" s="8"/>
      <c r="G17" s="136"/>
      <c r="H17" s="8"/>
      <c r="I17" s="136"/>
      <c r="J17" s="8"/>
      <c r="K17" s="136"/>
      <c r="L17" s="8"/>
      <c r="M17" s="136"/>
      <c r="N17" s="8"/>
      <c r="O17" s="136"/>
    </row>
    <row r="18" spans="1:138" x14ac:dyDescent="0.2">
      <c r="B18" s="8"/>
      <c r="D18" s="8"/>
      <c r="F18" s="8"/>
      <c r="G18" s="136"/>
      <c r="H18" s="8"/>
      <c r="I18" s="136"/>
      <c r="J18" s="8"/>
      <c r="K18" s="136"/>
      <c r="L18" s="8"/>
      <c r="M18" s="136"/>
      <c r="N18" s="8"/>
      <c r="O18" s="136"/>
    </row>
    <row r="19" spans="1:138" s="19" customFormat="1" ht="44.1" customHeight="1" x14ac:dyDescent="0.2">
      <c r="A19" s="643" t="s">
        <v>14</v>
      </c>
      <c r="B19" s="636" t="s">
        <v>103</v>
      </c>
      <c r="C19" s="637"/>
      <c r="D19" s="636" t="s">
        <v>104</v>
      </c>
      <c r="E19" s="637"/>
      <c r="F19" s="636" t="s">
        <v>105</v>
      </c>
      <c r="G19" s="637"/>
      <c r="H19" s="636" t="s">
        <v>106</v>
      </c>
      <c r="I19" s="637"/>
      <c r="J19" s="636" t="s">
        <v>107</v>
      </c>
      <c r="K19" s="637"/>
      <c r="L19" s="636" t="s">
        <v>108</v>
      </c>
      <c r="M19" s="637"/>
      <c r="N19" s="636" t="s">
        <v>101</v>
      </c>
      <c r="O19" s="637"/>
      <c r="P19" s="642" t="s">
        <v>11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  <row r="20" spans="1:138" x14ac:dyDescent="0.2">
      <c r="A20" s="644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149" t="s">
        <v>23</v>
      </c>
      <c r="O20" s="132" t="s">
        <v>12</v>
      </c>
      <c r="P20" s="642"/>
    </row>
    <row r="21" spans="1:138" s="113" customFormat="1" x14ac:dyDescent="0.2">
      <c r="A21" s="89" t="s">
        <v>15</v>
      </c>
      <c r="B21" s="120">
        <v>178872</v>
      </c>
      <c r="C21" s="137">
        <f>B21/$P21</f>
        <v>0.53083888046391126</v>
      </c>
      <c r="D21" s="120">
        <v>19617</v>
      </c>
      <c r="E21" s="601">
        <f t="shared" ref="E21:E23" si="0">D21/$P21</f>
        <v>5.8217419820097878E-2</v>
      </c>
      <c r="F21" s="120">
        <v>118334</v>
      </c>
      <c r="G21" s="601">
        <f t="shared" ref="G21:G23" si="1">F21/$P21</f>
        <v>0.35118010689664381</v>
      </c>
      <c r="H21" s="120">
        <v>9029</v>
      </c>
      <c r="I21" s="601">
        <f t="shared" ref="I21:I23" si="2">H21/$P21</f>
        <v>2.6795385816162701E-2</v>
      </c>
      <c r="J21" s="120">
        <v>6497</v>
      </c>
      <c r="K21" s="601">
        <f t="shared" ref="K21:K23" si="3">J21/$P21</f>
        <v>1.9281163101961353E-2</v>
      </c>
      <c r="L21" s="120">
        <v>104728</v>
      </c>
      <c r="M21" s="601">
        <f t="shared" ref="M21:M23" si="4">L21/$P21</f>
        <v>0.31080154676653976</v>
      </c>
      <c r="N21" s="120">
        <v>89013</v>
      </c>
      <c r="O21" s="601">
        <f t="shared" ref="O21:O23" si="5">N21/$P21</f>
        <v>0.26416410207709495</v>
      </c>
      <c r="P21" s="124">
        <v>336961</v>
      </c>
    </row>
    <row r="22" spans="1:138" s="113" customFormat="1" x14ac:dyDescent="0.2">
      <c r="A22" s="12" t="s">
        <v>16</v>
      </c>
      <c r="B22" s="119">
        <v>4168686</v>
      </c>
      <c r="C22" s="134">
        <f t="shared" ref="C22:C23" si="6">B22/P22</f>
        <v>0.60271681077632999</v>
      </c>
      <c r="D22" s="119">
        <v>209926</v>
      </c>
      <c r="E22" s="602">
        <f t="shared" si="0"/>
        <v>3.035151345508677E-2</v>
      </c>
      <c r="F22" s="119">
        <v>1656434</v>
      </c>
      <c r="G22" s="602">
        <f t="shared" si="1"/>
        <v>0.23949048159095682</v>
      </c>
      <c r="H22" s="119">
        <v>232010</v>
      </c>
      <c r="I22" s="602">
        <f t="shared" si="2"/>
        <v>3.3544461556523165E-2</v>
      </c>
      <c r="J22" s="119">
        <v>107056</v>
      </c>
      <c r="K22" s="602">
        <f t="shared" si="3"/>
        <v>1.5478366778997214E-2</v>
      </c>
      <c r="L22" s="119">
        <v>2447407</v>
      </c>
      <c r="M22" s="602">
        <f t="shared" si="4"/>
        <v>0.35385091170495103</v>
      </c>
      <c r="N22" s="119">
        <v>1566779</v>
      </c>
      <c r="O22" s="602">
        <f t="shared" si="5"/>
        <v>0.22652798557418993</v>
      </c>
      <c r="P22" s="223">
        <v>6916492</v>
      </c>
    </row>
    <row r="23" spans="1:138" s="113" customFormat="1" x14ac:dyDescent="0.2">
      <c r="A23" s="93" t="s">
        <v>17</v>
      </c>
      <c r="B23" s="122">
        <v>2568167</v>
      </c>
      <c r="C23" s="135">
        <f t="shared" si="6"/>
        <v>0.64054607491507332</v>
      </c>
      <c r="D23" s="122">
        <v>69259</v>
      </c>
      <c r="E23" s="603">
        <f t="shared" si="0"/>
        <v>1.7274414242743195E-2</v>
      </c>
      <c r="F23" s="122">
        <v>988495</v>
      </c>
      <c r="G23" s="603">
        <f t="shared" si="1"/>
        <v>0.24654806027924794</v>
      </c>
      <c r="H23" s="122">
        <v>136682</v>
      </c>
      <c r="I23" s="603">
        <f t="shared" si="2"/>
        <v>3.4090897753745006E-2</v>
      </c>
      <c r="J23" s="122">
        <v>52587</v>
      </c>
      <c r="K23" s="603">
        <f t="shared" si="3"/>
        <v>1.3116123850808362E-2</v>
      </c>
      <c r="L23" s="122">
        <v>1462146</v>
      </c>
      <c r="M23" s="603">
        <f t="shared" si="4"/>
        <v>0.36468496061695937</v>
      </c>
      <c r="N23" s="122">
        <v>909980</v>
      </c>
      <c r="O23" s="603">
        <f t="shared" si="5"/>
        <v>0.22696503663944689</v>
      </c>
      <c r="P23" s="121">
        <v>4009340</v>
      </c>
    </row>
    <row r="24" spans="1:138" x14ac:dyDescent="0.2">
      <c r="A24" s="3" t="s">
        <v>24</v>
      </c>
      <c r="F24" s="4"/>
      <c r="G24" s="136"/>
      <c r="H24" s="4"/>
      <c r="I24" s="136"/>
      <c r="J24" s="4"/>
      <c r="K24" s="136"/>
      <c r="L24" s="4"/>
      <c r="M24" s="136"/>
      <c r="N24" s="4"/>
      <c r="O24" s="136"/>
    </row>
    <row r="25" spans="1:138" x14ac:dyDescent="0.2">
      <c r="F25" s="4"/>
      <c r="G25" s="136"/>
      <c r="H25" s="4"/>
      <c r="I25" s="136"/>
      <c r="J25" s="4"/>
      <c r="K25" s="136"/>
      <c r="L25" s="4"/>
      <c r="M25" s="136"/>
      <c r="N25" s="4"/>
      <c r="O25" s="136"/>
    </row>
    <row r="26" spans="1:138" x14ac:dyDescent="0.2">
      <c r="F26" s="4"/>
      <c r="G26" s="136"/>
      <c r="H26" s="4"/>
      <c r="I26" s="136"/>
      <c r="J26" s="4"/>
      <c r="K26" s="136"/>
      <c r="L26" s="4"/>
      <c r="M26" s="136"/>
      <c r="N26" s="4"/>
      <c r="O26" s="136"/>
    </row>
    <row r="27" spans="1:138" x14ac:dyDescent="0.2">
      <c r="A27" s="643" t="s">
        <v>18</v>
      </c>
      <c r="B27" s="636" t="s">
        <v>103</v>
      </c>
      <c r="C27" s="637"/>
      <c r="D27" s="636" t="s">
        <v>104</v>
      </c>
      <c r="E27" s="637"/>
      <c r="F27" s="636" t="s">
        <v>105</v>
      </c>
      <c r="G27" s="637"/>
      <c r="H27" s="636" t="s">
        <v>106</v>
      </c>
      <c r="I27" s="637"/>
      <c r="J27" s="636" t="s">
        <v>107</v>
      </c>
      <c r="K27" s="637"/>
      <c r="L27" s="636" t="s">
        <v>108</v>
      </c>
      <c r="M27" s="637"/>
      <c r="N27" s="636" t="s">
        <v>101</v>
      </c>
      <c r="O27" s="637"/>
      <c r="P27" s="642" t="s">
        <v>11</v>
      </c>
    </row>
    <row r="28" spans="1:138" x14ac:dyDescent="0.2">
      <c r="A28" s="644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149" t="s">
        <v>23</v>
      </c>
      <c r="O28" s="132" t="s">
        <v>12</v>
      </c>
      <c r="P28" s="642"/>
    </row>
    <row r="29" spans="1:138" s="113" customFormat="1" x14ac:dyDescent="0.2">
      <c r="A29" s="89" t="s">
        <v>19</v>
      </c>
      <c r="B29" s="120">
        <v>576709</v>
      </c>
      <c r="C29" s="138">
        <f t="shared" ref="C29:C32" si="7">B29/P29</f>
        <v>0.5301374824424</v>
      </c>
      <c r="D29" s="120">
        <v>42080</v>
      </c>
      <c r="E29" s="604">
        <f t="shared" ref="E29:E32" si="8">D29/$P29</f>
        <v>3.8681874673667647E-2</v>
      </c>
      <c r="F29" s="120">
        <v>337846</v>
      </c>
      <c r="G29" s="604">
        <f t="shared" ref="G29:G32" si="9">F29/$P29</f>
        <v>0.31056360815113876</v>
      </c>
      <c r="H29" s="120">
        <v>43125</v>
      </c>
      <c r="I29" s="604">
        <f t="shared" ref="I29:I32" si="10">H29/$P29</f>
        <v>3.9642486818011337E-2</v>
      </c>
      <c r="J29" s="120">
        <v>34045</v>
      </c>
      <c r="K29" s="604">
        <f t="shared" ref="K29:K32" si="11">J29/$P29</f>
        <v>3.1295732492039326E-2</v>
      </c>
      <c r="L29" s="120">
        <v>402434</v>
      </c>
      <c r="M29" s="604">
        <f t="shared" ref="M29:M32" si="12">L29/$P29</f>
        <v>0.36993587339407713</v>
      </c>
      <c r="N29" s="120">
        <v>291082</v>
      </c>
      <c r="O29" s="604">
        <f t="shared" ref="O29:O32" si="13">N29/$P29</f>
        <v>0.26757598488024065</v>
      </c>
      <c r="P29" s="116">
        <v>1087848</v>
      </c>
    </row>
    <row r="30" spans="1:138" s="113" customFormat="1" x14ac:dyDescent="0.2">
      <c r="A30" s="12" t="s">
        <v>20</v>
      </c>
      <c r="B30" s="119">
        <v>1500504</v>
      </c>
      <c r="C30" s="134">
        <f t="shared" si="7"/>
        <v>0.60668389609297424</v>
      </c>
      <c r="D30" s="119">
        <v>55361</v>
      </c>
      <c r="E30" s="602">
        <f t="shared" si="8"/>
        <v>2.2383563903597154E-2</v>
      </c>
      <c r="F30" s="119">
        <v>737651</v>
      </c>
      <c r="G30" s="602">
        <f t="shared" si="9"/>
        <v>0.29824711072871418</v>
      </c>
      <c r="H30" s="119">
        <v>96226</v>
      </c>
      <c r="I30" s="602">
        <f t="shared" si="10"/>
        <v>3.8906103939371398E-2</v>
      </c>
      <c r="J30" s="119">
        <v>45611</v>
      </c>
      <c r="K30" s="602">
        <f t="shared" si="11"/>
        <v>1.8441443131572224E-2</v>
      </c>
      <c r="L30" s="119">
        <v>906978</v>
      </c>
      <c r="M30" s="602">
        <f t="shared" si="12"/>
        <v>0.3667094167763722</v>
      </c>
      <c r="N30" s="119">
        <v>540550</v>
      </c>
      <c r="O30" s="602">
        <f t="shared" si="13"/>
        <v>0.21855521880185405</v>
      </c>
      <c r="P30" s="118">
        <v>2473288</v>
      </c>
    </row>
    <row r="31" spans="1:138" s="113" customFormat="1" x14ac:dyDescent="0.2">
      <c r="A31" s="87" t="s">
        <v>21</v>
      </c>
      <c r="B31" s="117">
        <v>1885117</v>
      </c>
      <c r="C31" s="139">
        <f t="shared" si="7"/>
        <v>0.63255818167419875</v>
      </c>
      <c r="D31" s="117">
        <v>79710</v>
      </c>
      <c r="E31" s="605">
        <f t="shared" si="8"/>
        <v>2.6746993773463599E-2</v>
      </c>
      <c r="F31" s="117">
        <v>742220</v>
      </c>
      <c r="G31" s="605">
        <f t="shared" si="9"/>
        <v>0.24905474493213089</v>
      </c>
      <c r="H31" s="117">
        <v>109026</v>
      </c>
      <c r="I31" s="605">
        <f t="shared" si="10"/>
        <v>3.6584089112352808E-2</v>
      </c>
      <c r="J31" s="117">
        <v>27211</v>
      </c>
      <c r="K31" s="605">
        <f t="shared" si="11"/>
        <v>9.130754579973881E-3</v>
      </c>
      <c r="L31" s="117">
        <v>1111600</v>
      </c>
      <c r="M31" s="605">
        <f t="shared" si="12"/>
        <v>0.37300160931604737</v>
      </c>
      <c r="N31" s="117">
        <v>621717</v>
      </c>
      <c r="O31" s="605">
        <f t="shared" si="13"/>
        <v>0.20861950480311717</v>
      </c>
      <c r="P31" s="116">
        <v>2980148</v>
      </c>
    </row>
    <row r="32" spans="1:138" s="113" customFormat="1" x14ac:dyDescent="0.2">
      <c r="A32" s="13" t="s">
        <v>22</v>
      </c>
      <c r="B32" s="115">
        <v>2957516</v>
      </c>
      <c r="C32" s="140">
        <f t="shared" si="7"/>
        <v>0.6258458660538383</v>
      </c>
      <c r="D32" s="115">
        <v>121650</v>
      </c>
      <c r="E32" s="606">
        <f t="shared" si="8"/>
        <v>2.5742599399445152E-2</v>
      </c>
      <c r="F32" s="115">
        <v>945545</v>
      </c>
      <c r="G32" s="606">
        <f t="shared" si="9"/>
        <v>0.20008866542662038</v>
      </c>
      <c r="H32" s="115">
        <v>129346</v>
      </c>
      <c r="I32" s="606">
        <f t="shared" si="10"/>
        <v>2.7371165326104667E-2</v>
      </c>
      <c r="J32" s="115">
        <v>59273</v>
      </c>
      <c r="K32" s="606">
        <f t="shared" si="11"/>
        <v>1.2542877880832821E-2</v>
      </c>
      <c r="L32" s="115">
        <v>1594327</v>
      </c>
      <c r="M32" s="606">
        <f t="shared" si="12"/>
        <v>0.33737871987438711</v>
      </c>
      <c r="N32" s="115">
        <v>1112422</v>
      </c>
      <c r="O32" s="606">
        <f t="shared" si="13"/>
        <v>0.23540184060114736</v>
      </c>
      <c r="P32" s="114">
        <v>4725630</v>
      </c>
    </row>
    <row r="33" spans="1:25" x14ac:dyDescent="0.2">
      <c r="A33" s="3" t="s">
        <v>24</v>
      </c>
      <c r="F33" s="4"/>
      <c r="G33" s="136"/>
      <c r="H33" s="4"/>
      <c r="I33" s="136"/>
      <c r="J33" s="4"/>
      <c r="K33" s="136"/>
      <c r="L33" s="4"/>
      <c r="M33" s="136"/>
      <c r="N33" s="4"/>
      <c r="O33" s="136"/>
    </row>
    <row r="35" spans="1:25" x14ac:dyDescent="0.2">
      <c r="A35" s="643" t="s">
        <v>149</v>
      </c>
      <c r="B35" s="636" t="s">
        <v>103</v>
      </c>
      <c r="C35" s="637"/>
      <c r="D35" s="636" t="s">
        <v>104</v>
      </c>
      <c r="E35" s="637"/>
      <c r="F35" s="636" t="s">
        <v>105</v>
      </c>
      <c r="G35" s="637"/>
      <c r="H35" s="636" t="s">
        <v>106</v>
      </c>
      <c r="I35" s="637"/>
      <c r="J35" s="636" t="s">
        <v>107</v>
      </c>
      <c r="K35" s="637"/>
      <c r="L35" s="636" t="s">
        <v>108</v>
      </c>
      <c r="M35" s="637"/>
      <c r="N35" s="636" t="s">
        <v>101</v>
      </c>
      <c r="O35" s="637"/>
      <c r="P35" s="645" t="s">
        <v>11</v>
      </c>
    </row>
    <row r="36" spans="1:25" x14ac:dyDescent="0.2">
      <c r="A36" s="644"/>
      <c r="B36" s="10" t="s">
        <v>23</v>
      </c>
      <c r="C36" s="132" t="s">
        <v>12</v>
      </c>
      <c r="D36" s="10" t="s">
        <v>23</v>
      </c>
      <c r="E36" s="132" t="s">
        <v>12</v>
      </c>
      <c r="F36" s="10" t="s">
        <v>23</v>
      </c>
      <c r="G36" s="132" t="s">
        <v>12</v>
      </c>
      <c r="H36" s="10" t="s">
        <v>23</v>
      </c>
      <c r="I36" s="132" t="s">
        <v>12</v>
      </c>
      <c r="J36" s="10" t="s">
        <v>23</v>
      </c>
      <c r="K36" s="132" t="s">
        <v>12</v>
      </c>
      <c r="L36" s="10" t="s">
        <v>23</v>
      </c>
      <c r="M36" s="132" t="s">
        <v>12</v>
      </c>
      <c r="N36" s="10" t="s">
        <v>23</v>
      </c>
      <c r="O36" s="132" t="s">
        <v>12</v>
      </c>
      <c r="P36" s="646"/>
    </row>
    <row r="37" spans="1:25" x14ac:dyDescent="0.2">
      <c r="A37" s="67" t="s">
        <v>130</v>
      </c>
      <c r="B37" s="66">
        <v>107190</v>
      </c>
      <c r="C37" s="65">
        <f>B37/$P37</f>
        <v>0.71844608135552324</v>
      </c>
      <c r="D37" s="66">
        <v>5046</v>
      </c>
      <c r="E37" s="65">
        <f t="shared" ref="E37:E60" si="14">D37/$P37</f>
        <v>3.3821055383151138E-2</v>
      </c>
      <c r="F37" s="66">
        <v>46323</v>
      </c>
      <c r="G37" s="65">
        <f t="shared" ref="G37:G60" si="15">F37/$P37</f>
        <v>0.31048211425162703</v>
      </c>
      <c r="H37" s="66">
        <v>11625</v>
      </c>
      <c r="I37" s="65">
        <f t="shared" ref="I37:I60" si="16">H37/$P37</f>
        <v>7.7917116295904074E-2</v>
      </c>
      <c r="J37" s="66">
        <v>714</v>
      </c>
      <c r="K37" s="65">
        <f t="shared" ref="K37:K60" si="17">J37/$P37</f>
        <v>4.7856190137871403E-3</v>
      </c>
      <c r="L37" s="66">
        <v>51041</v>
      </c>
      <c r="M37" s="65">
        <f t="shared" ref="M37:M60" si="18">L37/$P37</f>
        <v>0.34210473400939695</v>
      </c>
      <c r="N37" s="66">
        <v>24330</v>
      </c>
      <c r="O37" s="65">
        <f t="shared" ref="O37:O60" si="19">N37/$P37</f>
        <v>0.16307298404123408</v>
      </c>
      <c r="P37" s="64">
        <v>149197</v>
      </c>
      <c r="R37" s="21"/>
      <c r="S37" s="20"/>
      <c r="T37" s="20"/>
      <c r="U37" s="20"/>
      <c r="V37" s="20"/>
      <c r="W37" s="20"/>
    </row>
    <row r="38" spans="1:25" x14ac:dyDescent="0.2">
      <c r="A38" s="82" t="s">
        <v>142</v>
      </c>
      <c r="B38" s="81">
        <v>599717</v>
      </c>
      <c r="C38" s="54">
        <f t="shared" ref="C38:C60" si="20">B38/$P38</f>
        <v>0.71289813346520248</v>
      </c>
      <c r="D38" s="81">
        <v>21259</v>
      </c>
      <c r="E38" s="54">
        <f t="shared" si="14"/>
        <v>2.5271088562333132E-2</v>
      </c>
      <c r="F38" s="81">
        <v>36988</v>
      </c>
      <c r="G38" s="54">
        <f t="shared" si="15"/>
        <v>4.3968532091988234E-2</v>
      </c>
      <c r="H38" s="81">
        <v>2797</v>
      </c>
      <c r="I38" s="54">
        <f t="shared" si="16"/>
        <v>3.3248616919349817E-3</v>
      </c>
      <c r="J38" s="81">
        <v>2264</v>
      </c>
      <c r="K38" s="54">
        <f t="shared" si="17"/>
        <v>2.6912716734146581E-3</v>
      </c>
      <c r="L38" s="81">
        <v>342186</v>
      </c>
      <c r="M38" s="54">
        <f t="shared" si="18"/>
        <v>0.40676479189004777</v>
      </c>
      <c r="N38" s="81">
        <v>228534</v>
      </c>
      <c r="O38" s="54">
        <f>N38/$P38</f>
        <v>0.27166390486402181</v>
      </c>
      <c r="P38" s="15">
        <v>841238</v>
      </c>
      <c r="S38" s="20"/>
      <c r="T38" s="20"/>
      <c r="U38" s="20"/>
      <c r="V38" s="20"/>
      <c r="W38" s="20"/>
      <c r="Y38" s="20"/>
    </row>
    <row r="39" spans="1:25" x14ac:dyDescent="0.2">
      <c r="A39" s="80" t="s">
        <v>171</v>
      </c>
      <c r="B39" s="79">
        <v>2592210</v>
      </c>
      <c r="C39" s="78">
        <f t="shared" si="20"/>
        <v>0.62693801144698003</v>
      </c>
      <c r="D39" s="79">
        <v>166006</v>
      </c>
      <c r="E39" s="78">
        <f t="shared" si="14"/>
        <v>4.0149321053567173E-2</v>
      </c>
      <c r="F39" s="79">
        <v>1533046</v>
      </c>
      <c r="G39" s="78">
        <f t="shared" si="15"/>
        <v>0.3707742855311672</v>
      </c>
      <c r="H39" s="79">
        <v>234818</v>
      </c>
      <c r="I39" s="78">
        <f t="shared" si="16"/>
        <v>5.6791822410976328E-2</v>
      </c>
      <c r="J39" s="79">
        <v>83680</v>
      </c>
      <c r="K39" s="78">
        <f t="shared" si="17"/>
        <v>2.023839611678193E-2</v>
      </c>
      <c r="L39" s="79">
        <v>1655750</v>
      </c>
      <c r="M39" s="78">
        <f t="shared" si="18"/>
        <v>0.40045081704543117</v>
      </c>
      <c r="N39" s="79">
        <v>748766</v>
      </c>
      <c r="O39" s="78">
        <f t="shared" si="19"/>
        <v>0.18109252995672012</v>
      </c>
      <c r="P39" s="77">
        <v>4134715</v>
      </c>
      <c r="U39" s="20"/>
      <c r="V39" s="20"/>
      <c r="W39" s="20"/>
      <c r="X39" s="20"/>
    </row>
    <row r="40" spans="1:25" x14ac:dyDescent="0.2">
      <c r="A40" s="82" t="s">
        <v>141</v>
      </c>
      <c r="B40" s="81">
        <v>560486</v>
      </c>
      <c r="C40" s="54">
        <f t="shared" si="20"/>
        <v>0.93914427660626165</v>
      </c>
      <c r="D40" s="81">
        <v>6200</v>
      </c>
      <c r="E40" s="54">
        <f t="shared" si="14"/>
        <v>1.0388652910079507E-2</v>
      </c>
      <c r="F40" s="81">
        <v>211977</v>
      </c>
      <c r="G40" s="54">
        <f t="shared" si="15"/>
        <v>0.35518636740643927</v>
      </c>
      <c r="H40" s="81">
        <v>4286</v>
      </c>
      <c r="I40" s="54">
        <f t="shared" si="16"/>
        <v>7.1815752213872201E-3</v>
      </c>
      <c r="J40" s="81">
        <v>9402</v>
      </c>
      <c r="K40" s="54">
        <f t="shared" si="17"/>
        <v>1.575388946138186E-2</v>
      </c>
      <c r="L40" s="81">
        <v>41138</v>
      </c>
      <c r="M40" s="54">
        <f t="shared" si="18"/>
        <v>6.8930387647556574E-2</v>
      </c>
      <c r="N40" s="81">
        <v>4632</v>
      </c>
      <c r="O40" s="54">
        <f t="shared" si="19"/>
        <v>7.7613290773368183E-3</v>
      </c>
      <c r="P40" s="15">
        <v>596805</v>
      </c>
      <c r="S40" s="20"/>
      <c r="T40" s="20"/>
      <c r="U40" s="20"/>
      <c r="V40" s="20"/>
      <c r="Y40" s="20"/>
    </row>
    <row r="41" spans="1:25" x14ac:dyDescent="0.2">
      <c r="A41" s="85" t="s">
        <v>168</v>
      </c>
      <c r="B41" s="84">
        <v>740364</v>
      </c>
      <c r="C41" s="78">
        <f t="shared" si="20"/>
        <v>0.68047911588560339</v>
      </c>
      <c r="D41" s="84">
        <v>105051</v>
      </c>
      <c r="E41" s="78">
        <f t="shared" si="14"/>
        <v>9.6553872963702339E-2</v>
      </c>
      <c r="F41" s="84">
        <v>339418</v>
      </c>
      <c r="G41" s="78">
        <f t="shared" si="15"/>
        <v>0.31196392660321104</v>
      </c>
      <c r="H41" s="84">
        <v>71303</v>
      </c>
      <c r="I41" s="78">
        <f t="shared" si="16"/>
        <v>6.5535604648512324E-2</v>
      </c>
      <c r="J41" s="84">
        <v>15825</v>
      </c>
      <c r="K41" s="78">
        <f t="shared" si="17"/>
        <v>1.4544983290502609E-2</v>
      </c>
      <c r="L41" s="84">
        <v>407043</v>
      </c>
      <c r="M41" s="78">
        <f t="shared" si="18"/>
        <v>0.37411902897415816</v>
      </c>
      <c r="N41" s="84">
        <v>138434</v>
      </c>
      <c r="O41" s="78">
        <f t="shared" si="19"/>
        <v>0.12723666457108612</v>
      </c>
      <c r="P41" s="83">
        <v>1088004</v>
      </c>
      <c r="S41" s="20"/>
      <c r="T41" s="20"/>
      <c r="U41" s="20"/>
      <c r="V41" s="20"/>
      <c r="Y41" s="20"/>
    </row>
    <row r="42" spans="1:25" x14ac:dyDescent="0.2">
      <c r="A42" s="82" t="s">
        <v>132</v>
      </c>
      <c r="B42" s="81">
        <v>147864</v>
      </c>
      <c r="C42" s="54">
        <f t="shared" si="20"/>
        <v>0.35172300600144146</v>
      </c>
      <c r="D42" s="81">
        <v>6799</v>
      </c>
      <c r="E42" s="54">
        <f t="shared" si="14"/>
        <v>1.6172731143508905E-2</v>
      </c>
      <c r="F42" s="81">
        <v>35517</v>
      </c>
      <c r="G42" s="54">
        <f t="shared" si="15"/>
        <v>8.4484025889690506E-2</v>
      </c>
      <c r="H42" s="81">
        <v>1070</v>
      </c>
      <c r="I42" s="54">
        <f t="shared" si="16"/>
        <v>2.5452011065678084E-3</v>
      </c>
      <c r="J42" s="81">
        <v>2660</v>
      </c>
      <c r="K42" s="54">
        <f t="shared" si="17"/>
        <v>6.3273223770751123E-3</v>
      </c>
      <c r="L42" s="81">
        <v>119403</v>
      </c>
      <c r="M42" s="54">
        <f t="shared" si="18"/>
        <v>0.28402303525936073</v>
      </c>
      <c r="N42" s="81">
        <v>136364</v>
      </c>
      <c r="O42" s="54">
        <f t="shared" si="19"/>
        <v>0.32436804083739496</v>
      </c>
      <c r="P42" s="15">
        <v>420399</v>
      </c>
      <c r="S42" s="20"/>
      <c r="T42" s="20"/>
      <c r="U42" s="20"/>
      <c r="V42" s="20"/>
      <c r="Y42" s="20"/>
    </row>
    <row r="43" spans="1:25" x14ac:dyDescent="0.2">
      <c r="A43" s="80" t="s">
        <v>170</v>
      </c>
      <c r="B43" s="79">
        <v>341130</v>
      </c>
      <c r="C43" s="78">
        <f t="shared" si="20"/>
        <v>0.76036296281436611</v>
      </c>
      <c r="D43" s="79">
        <v>1342</v>
      </c>
      <c r="E43" s="78">
        <f t="shared" si="14"/>
        <v>2.9912558147828666E-3</v>
      </c>
      <c r="F43" s="79">
        <v>64114</v>
      </c>
      <c r="G43" s="78">
        <f t="shared" si="15"/>
        <v>0.14290713510356834</v>
      </c>
      <c r="H43" s="79">
        <v>12592</v>
      </c>
      <c r="I43" s="78">
        <f t="shared" si="16"/>
        <v>2.8066984515458908E-2</v>
      </c>
      <c r="J43" s="79">
        <v>3044</v>
      </c>
      <c r="K43" s="78">
        <f t="shared" si="17"/>
        <v>6.784934947987366E-3</v>
      </c>
      <c r="L43" s="79">
        <v>192021</v>
      </c>
      <c r="M43" s="78">
        <f t="shared" si="18"/>
        <v>0.42800591118511239</v>
      </c>
      <c r="N43" s="79">
        <v>34722</v>
      </c>
      <c r="O43" s="78">
        <f t="shared" si="19"/>
        <v>7.7393729061766531E-2</v>
      </c>
      <c r="P43" s="77">
        <v>448641</v>
      </c>
      <c r="S43" s="21"/>
      <c r="T43" s="20"/>
      <c r="U43" s="20"/>
      <c r="V43" s="20"/>
      <c r="Y43" s="20"/>
    </row>
    <row r="44" spans="1:25" x14ac:dyDescent="0.2">
      <c r="A44" s="82" t="s">
        <v>133</v>
      </c>
      <c r="B44" s="81">
        <v>23755</v>
      </c>
      <c r="C44" s="54">
        <f t="shared" si="20"/>
        <v>0.3120771423691851</v>
      </c>
      <c r="D44" s="81">
        <v>627</v>
      </c>
      <c r="E44" s="54">
        <f t="shared" si="14"/>
        <v>8.2371024317187558E-3</v>
      </c>
      <c r="F44" s="81">
        <v>5601</v>
      </c>
      <c r="G44" s="54">
        <f t="shared" si="15"/>
        <v>7.3582154258463719E-2</v>
      </c>
      <c r="H44" s="81">
        <v>295</v>
      </c>
      <c r="I44" s="54">
        <f t="shared" si="16"/>
        <v>3.8755107134880911E-3</v>
      </c>
      <c r="J44" s="81">
        <v>687</v>
      </c>
      <c r="K44" s="54">
        <f t="shared" si="17"/>
        <v>9.0253418988688761E-3</v>
      </c>
      <c r="L44" s="81">
        <v>13988</v>
      </c>
      <c r="M44" s="54">
        <f t="shared" si="18"/>
        <v>0.18376489444159802</v>
      </c>
      <c r="N44" s="81">
        <v>39446</v>
      </c>
      <c r="O44" s="54">
        <f t="shared" si="19"/>
        <v>0.51821490035339401</v>
      </c>
      <c r="P44" s="15">
        <v>76119</v>
      </c>
      <c r="S44" s="20"/>
      <c r="T44" s="20"/>
      <c r="U44" s="20"/>
      <c r="V44" s="20"/>
      <c r="Y44" s="20"/>
    </row>
    <row r="45" spans="1:25" x14ac:dyDescent="0.2">
      <c r="A45" s="85" t="s">
        <v>146</v>
      </c>
      <c r="B45" s="84">
        <v>128886</v>
      </c>
      <c r="C45" s="78">
        <f t="shared" si="20"/>
        <v>0.49635109582657788</v>
      </c>
      <c r="D45" s="84">
        <v>6279</v>
      </c>
      <c r="E45" s="78">
        <f t="shared" si="14"/>
        <v>2.4180970242656943E-2</v>
      </c>
      <c r="F45" s="84">
        <v>44142</v>
      </c>
      <c r="G45" s="78">
        <f t="shared" si="15"/>
        <v>0.16999464699018357</v>
      </c>
      <c r="H45" s="84">
        <v>14035</v>
      </c>
      <c r="I45" s="78">
        <f t="shared" si="16"/>
        <v>5.4049994801033632E-2</v>
      </c>
      <c r="J45" s="84">
        <v>803</v>
      </c>
      <c r="K45" s="78">
        <f t="shared" si="17"/>
        <v>3.0924222176864987E-3</v>
      </c>
      <c r="L45" s="84">
        <v>73759</v>
      </c>
      <c r="M45" s="78">
        <f t="shared" si="18"/>
        <v>0.28405226694189095</v>
      </c>
      <c r="N45" s="84">
        <v>75607</v>
      </c>
      <c r="O45" s="78">
        <f t="shared" si="19"/>
        <v>0.29116907423738864</v>
      </c>
      <c r="P45" s="83">
        <v>259667</v>
      </c>
      <c r="S45" s="20"/>
      <c r="T45" s="20"/>
      <c r="U45" s="20"/>
      <c r="Y45" s="20"/>
    </row>
    <row r="46" spans="1:25" x14ac:dyDescent="0.2">
      <c r="A46" s="82" t="s">
        <v>143</v>
      </c>
      <c r="B46" s="81">
        <v>154218</v>
      </c>
      <c r="C46" s="54">
        <f t="shared" si="20"/>
        <v>0.64987800407074503</v>
      </c>
      <c r="D46" s="81">
        <v>19532</v>
      </c>
      <c r="E46" s="54">
        <f t="shared" si="14"/>
        <v>8.2308272546069788E-2</v>
      </c>
      <c r="F46" s="81">
        <v>44067</v>
      </c>
      <c r="G46" s="54">
        <f t="shared" si="15"/>
        <v>0.18569929583696793</v>
      </c>
      <c r="H46" s="81">
        <v>11212</v>
      </c>
      <c r="I46" s="54">
        <f t="shared" si="16"/>
        <v>4.7247611703181168E-2</v>
      </c>
      <c r="J46" s="81">
        <v>2329</v>
      </c>
      <c r="K46" s="54">
        <f t="shared" si="17"/>
        <v>9.814456622967262E-3</v>
      </c>
      <c r="L46" s="81">
        <v>117528</v>
      </c>
      <c r="M46" s="54">
        <f t="shared" si="18"/>
        <v>0.49526554657968924</v>
      </c>
      <c r="N46" s="81">
        <v>82409</v>
      </c>
      <c r="O46" s="54">
        <f t="shared" si="19"/>
        <v>0.34727331723577032</v>
      </c>
      <c r="P46" s="15">
        <v>237303</v>
      </c>
      <c r="S46" s="20"/>
      <c r="T46" s="20"/>
      <c r="U46" s="20"/>
      <c r="Y46" s="20"/>
    </row>
    <row r="47" spans="1:25" x14ac:dyDescent="0.2">
      <c r="A47" s="80" t="s">
        <v>172</v>
      </c>
      <c r="B47" s="79">
        <v>753297</v>
      </c>
      <c r="C47" s="78">
        <f t="shared" si="20"/>
        <v>0.3931054672823065</v>
      </c>
      <c r="D47" s="79">
        <v>9712</v>
      </c>
      <c r="E47" s="78">
        <f t="shared" si="14"/>
        <v>5.0681740379236347E-3</v>
      </c>
      <c r="F47" s="79">
        <v>162558</v>
      </c>
      <c r="G47" s="78">
        <f t="shared" si="15"/>
        <v>8.4830337238137377E-2</v>
      </c>
      <c r="H47" s="79">
        <v>21863</v>
      </c>
      <c r="I47" s="78">
        <f t="shared" si="16"/>
        <v>1.1409131897768167E-2</v>
      </c>
      <c r="J47" s="79">
        <v>17460</v>
      </c>
      <c r="K47" s="78">
        <f t="shared" si="17"/>
        <v>9.1114413820167495E-3</v>
      </c>
      <c r="L47" s="79">
        <v>490301</v>
      </c>
      <c r="M47" s="78">
        <f t="shared" si="18"/>
        <v>0.25586190269439829</v>
      </c>
      <c r="N47" s="79">
        <v>881741</v>
      </c>
      <c r="O47" s="78">
        <f t="shared" si="19"/>
        <v>0.46013353010428582</v>
      </c>
      <c r="P47" s="77">
        <v>1916272</v>
      </c>
      <c r="S47" s="20"/>
      <c r="T47" s="20"/>
      <c r="U47" s="20"/>
      <c r="Y47" s="20"/>
    </row>
    <row r="48" spans="1:25" x14ac:dyDescent="0.2">
      <c r="A48" s="82" t="s">
        <v>145</v>
      </c>
      <c r="B48" s="81">
        <v>194659</v>
      </c>
      <c r="C48" s="54">
        <f t="shared" si="20"/>
        <v>0.99752487931864997</v>
      </c>
      <c r="D48" s="81">
        <v>8638</v>
      </c>
      <c r="E48" s="54">
        <f t="shared" si="14"/>
        <v>4.4265201750520136E-2</v>
      </c>
      <c r="F48" s="81">
        <v>19294</v>
      </c>
      <c r="G48" s="54">
        <f t="shared" si="15"/>
        <v>9.8871590944030502E-2</v>
      </c>
      <c r="H48" s="81">
        <v>422</v>
      </c>
      <c r="I48" s="54">
        <f t="shared" si="16"/>
        <v>2.1625278002685225E-3</v>
      </c>
      <c r="J48" s="81">
        <v>615</v>
      </c>
      <c r="K48" s="54">
        <f t="shared" si="17"/>
        <v>3.1515511781164485E-3</v>
      </c>
      <c r="L48" s="81">
        <v>126570</v>
      </c>
      <c r="M48" s="54">
        <f t="shared" si="18"/>
        <v>0.64860460587674618</v>
      </c>
      <c r="N48" s="81">
        <v>221</v>
      </c>
      <c r="O48" s="54">
        <f t="shared" si="19"/>
        <v>1.1325086347377807E-3</v>
      </c>
      <c r="P48" s="15">
        <v>195142</v>
      </c>
      <c r="S48" s="20"/>
      <c r="T48" s="20"/>
      <c r="U48" s="20"/>
      <c r="V48" s="20"/>
      <c r="Y48" s="20"/>
    </row>
    <row r="49" spans="1:25" x14ac:dyDescent="0.2">
      <c r="A49" s="85" t="s">
        <v>134</v>
      </c>
      <c r="B49" s="84">
        <v>88871</v>
      </c>
      <c r="C49" s="78">
        <f t="shared" si="20"/>
        <v>0.53119471142351649</v>
      </c>
      <c r="D49" s="84">
        <v>328</v>
      </c>
      <c r="E49" s="78">
        <f t="shared" si="14"/>
        <v>1.9605030363888491E-3</v>
      </c>
      <c r="F49" s="84">
        <v>42342</v>
      </c>
      <c r="G49" s="78">
        <f t="shared" si="15"/>
        <v>0.25308420599627024</v>
      </c>
      <c r="H49" s="84">
        <v>3338</v>
      </c>
      <c r="I49" s="78">
        <f t="shared" si="16"/>
        <v>1.9951704681298713E-2</v>
      </c>
      <c r="J49" s="84">
        <v>2931</v>
      </c>
      <c r="K49" s="78">
        <f t="shared" si="17"/>
        <v>1.7519007316023526E-2</v>
      </c>
      <c r="L49" s="84">
        <v>22343</v>
      </c>
      <c r="M49" s="78">
        <f t="shared" si="18"/>
        <v>0.13354731506718309</v>
      </c>
      <c r="N49" s="84">
        <v>51066</v>
      </c>
      <c r="O49" s="78">
        <f t="shared" si="19"/>
        <v>0.30522880504949074</v>
      </c>
      <c r="P49" s="83">
        <v>167304</v>
      </c>
      <c r="S49" s="21"/>
      <c r="T49" s="20"/>
      <c r="U49" s="20"/>
      <c r="V49" s="20"/>
      <c r="Y49" s="20"/>
    </row>
    <row r="50" spans="1:25" x14ac:dyDescent="0.2">
      <c r="A50" s="82" t="s">
        <v>135</v>
      </c>
      <c r="B50" s="81">
        <v>97367</v>
      </c>
      <c r="C50" s="54">
        <f t="shared" si="20"/>
        <v>0.73267214977463069</v>
      </c>
      <c r="D50" s="81">
        <v>10373</v>
      </c>
      <c r="E50" s="54">
        <f t="shared" si="14"/>
        <v>7.805527755412249E-2</v>
      </c>
      <c r="F50" s="81">
        <v>27929</v>
      </c>
      <c r="G50" s="54">
        <f t="shared" si="15"/>
        <v>0.21016155854710181</v>
      </c>
      <c r="H50" s="81">
        <v>6163</v>
      </c>
      <c r="I50" s="54">
        <f t="shared" si="16"/>
        <v>4.6375655602627679E-2</v>
      </c>
      <c r="J50" s="81">
        <v>4345</v>
      </c>
      <c r="K50" s="54">
        <f t="shared" si="17"/>
        <v>3.2695476812172199E-2</v>
      </c>
      <c r="L50" s="81">
        <v>16874</v>
      </c>
      <c r="M50" s="54">
        <f t="shared" si="18"/>
        <v>0.12697433273385356</v>
      </c>
      <c r="N50" s="81">
        <v>24611</v>
      </c>
      <c r="O50" s="54">
        <f t="shared" si="19"/>
        <v>0.18519410352689758</v>
      </c>
      <c r="P50" s="15">
        <v>132893</v>
      </c>
      <c r="S50" s="20"/>
      <c r="T50" s="20"/>
      <c r="U50" s="20"/>
      <c r="V50" s="20"/>
      <c r="W50" s="20"/>
      <c r="Y50" s="20"/>
    </row>
    <row r="51" spans="1:25" x14ac:dyDescent="0.2">
      <c r="A51" s="80" t="s">
        <v>169</v>
      </c>
      <c r="B51" s="79">
        <v>179684</v>
      </c>
      <c r="C51" s="78">
        <f t="shared" si="20"/>
        <v>0.55616462948461198</v>
      </c>
      <c r="D51" s="79">
        <v>6991</v>
      </c>
      <c r="E51" s="78">
        <f t="shared" si="14"/>
        <v>2.1638804371713245E-2</v>
      </c>
      <c r="F51" s="79">
        <v>49438</v>
      </c>
      <c r="G51" s="78">
        <f t="shared" si="15"/>
        <v>0.15302234451848939</v>
      </c>
      <c r="H51" s="79">
        <v>6956</v>
      </c>
      <c r="I51" s="78">
        <f t="shared" si="16"/>
        <v>2.1530471064173558E-2</v>
      </c>
      <c r="J51" s="79">
        <v>2811</v>
      </c>
      <c r="K51" s="78">
        <f t="shared" si="17"/>
        <v>8.7007122141161391E-3</v>
      </c>
      <c r="L51" s="79">
        <v>81378</v>
      </c>
      <c r="M51" s="78">
        <f t="shared" si="18"/>
        <v>0.25188422574185099</v>
      </c>
      <c r="N51" s="79">
        <v>134114</v>
      </c>
      <c r="O51" s="78">
        <f t="shared" si="19"/>
        <v>0.41511466306793737</v>
      </c>
      <c r="P51" s="77">
        <v>323077</v>
      </c>
      <c r="S51" s="20"/>
      <c r="T51" s="20"/>
      <c r="U51" s="20"/>
      <c r="Y51" s="20"/>
    </row>
    <row r="52" spans="1:25" x14ac:dyDescent="0.2">
      <c r="A52" s="82" t="s">
        <v>128</v>
      </c>
      <c r="B52" s="81">
        <v>94258</v>
      </c>
      <c r="C52" s="54">
        <f t="shared" si="20"/>
        <v>0.68197143559986684</v>
      </c>
      <c r="D52" s="81">
        <v>1056</v>
      </c>
      <c r="E52" s="54">
        <f t="shared" si="14"/>
        <v>7.6403258714746701E-3</v>
      </c>
      <c r="F52" s="81">
        <v>24862</v>
      </c>
      <c r="G52" s="54">
        <f t="shared" si="15"/>
        <v>0.17988047520511671</v>
      </c>
      <c r="H52" s="81">
        <v>1447</v>
      </c>
      <c r="I52" s="54">
        <f t="shared" si="16"/>
        <v>1.0469272287901371E-2</v>
      </c>
      <c r="J52" s="81">
        <v>3106</v>
      </c>
      <c r="K52" s="54">
        <f t="shared" si="17"/>
        <v>2.2472397875757881E-2</v>
      </c>
      <c r="L52" s="81">
        <v>64757</v>
      </c>
      <c r="M52" s="54">
        <f t="shared" si="18"/>
        <v>0.46852706672261857</v>
      </c>
      <c r="N52" s="81">
        <v>19718</v>
      </c>
      <c r="O52" s="54">
        <f t="shared" si="19"/>
        <v>0.14266282720997872</v>
      </c>
      <c r="P52" s="15">
        <v>138214</v>
      </c>
      <c r="S52" s="20"/>
      <c r="T52" s="20"/>
      <c r="U52" s="20"/>
      <c r="V52" s="20"/>
      <c r="Y52" s="20"/>
    </row>
    <row r="53" spans="1:25" x14ac:dyDescent="0.2">
      <c r="A53" s="85" t="s">
        <v>129</v>
      </c>
      <c r="B53" s="84">
        <v>36827</v>
      </c>
      <c r="C53" s="78">
        <f t="shared" si="20"/>
        <v>0.77945689673418417</v>
      </c>
      <c r="D53" s="84">
        <v>6041</v>
      </c>
      <c r="E53" s="78">
        <f t="shared" si="14"/>
        <v>0.1278599699451817</v>
      </c>
      <c r="F53" s="84">
        <v>126</v>
      </c>
      <c r="G53" s="78">
        <f t="shared" si="15"/>
        <v>2.6668359895866403E-3</v>
      </c>
      <c r="H53" s="84">
        <v>1158</v>
      </c>
      <c r="I53" s="78">
        <f t="shared" si="16"/>
        <v>2.4509492666201029E-2</v>
      </c>
      <c r="J53" s="84">
        <v>245</v>
      </c>
      <c r="K53" s="78">
        <f t="shared" si="17"/>
        <v>5.1855144241962454E-3</v>
      </c>
      <c r="L53" s="84">
        <v>23965</v>
      </c>
      <c r="M53" s="78">
        <f t="shared" si="18"/>
        <v>0.50722797214637971</v>
      </c>
      <c r="N53" s="84">
        <v>4858</v>
      </c>
      <c r="O53" s="78">
        <f t="shared" si="19"/>
        <v>0.10282134315406269</v>
      </c>
      <c r="P53" s="83">
        <v>47247</v>
      </c>
      <c r="S53" s="20"/>
      <c r="T53" s="20"/>
      <c r="U53" s="20"/>
      <c r="V53" s="20"/>
      <c r="Y53" s="21"/>
    </row>
    <row r="54" spans="1:25" x14ac:dyDescent="0.2">
      <c r="A54" s="82" t="s">
        <v>136</v>
      </c>
      <c r="B54" s="81">
        <v>24922</v>
      </c>
      <c r="C54" s="54">
        <f t="shared" si="20"/>
        <v>0.38004757838233499</v>
      </c>
      <c r="D54" s="81">
        <v>351</v>
      </c>
      <c r="E54" s="54">
        <f t="shared" si="14"/>
        <v>5.3525680126875683E-3</v>
      </c>
      <c r="F54" s="81">
        <v>983</v>
      </c>
      <c r="G54" s="54">
        <f t="shared" si="15"/>
        <v>1.4990240331828717E-2</v>
      </c>
      <c r="H54" s="81">
        <v>312</v>
      </c>
      <c r="I54" s="54">
        <f t="shared" si="16"/>
        <v>4.7578382335000608E-3</v>
      </c>
      <c r="J54" s="81">
        <v>0</v>
      </c>
      <c r="K54" s="54">
        <f t="shared" si="17"/>
        <v>0</v>
      </c>
      <c r="L54" s="81">
        <v>2584</v>
      </c>
      <c r="M54" s="54">
        <f t="shared" si="18"/>
        <v>3.9404660241551787E-2</v>
      </c>
      <c r="N54" s="81">
        <v>39731</v>
      </c>
      <c r="O54" s="54">
        <f t="shared" si="19"/>
        <v>0.60587715017689403</v>
      </c>
      <c r="P54" s="15">
        <v>65576</v>
      </c>
      <c r="S54" s="20"/>
      <c r="T54" s="20"/>
      <c r="U54" s="20"/>
      <c r="V54" s="20"/>
      <c r="Y54" s="20"/>
    </row>
    <row r="55" spans="1:25" x14ac:dyDescent="0.2">
      <c r="A55" s="80" t="s">
        <v>144</v>
      </c>
      <c r="B55" s="79">
        <v>130458</v>
      </c>
      <c r="C55" s="78">
        <f t="shared" si="20"/>
        <v>0.61240411968492114</v>
      </c>
      <c r="D55" s="79">
        <v>985</v>
      </c>
      <c r="E55" s="78">
        <f t="shared" si="14"/>
        <v>4.623848732079652E-3</v>
      </c>
      <c r="F55" s="79">
        <v>10101</v>
      </c>
      <c r="G55" s="78">
        <f t="shared" si="15"/>
        <v>4.7416747251509204E-2</v>
      </c>
      <c r="H55" s="79">
        <v>291</v>
      </c>
      <c r="I55" s="78">
        <f t="shared" si="16"/>
        <v>1.3660304375991664E-3</v>
      </c>
      <c r="J55" s="79">
        <v>94</v>
      </c>
      <c r="K55" s="78">
        <f t="shared" si="17"/>
        <v>4.4126069118323582E-4</v>
      </c>
      <c r="L55" s="79">
        <v>94964</v>
      </c>
      <c r="M55" s="78">
        <f t="shared" si="18"/>
        <v>0.4457859603992001</v>
      </c>
      <c r="N55" s="79">
        <v>9486</v>
      </c>
      <c r="O55" s="78">
        <f t="shared" si="19"/>
        <v>4.4529775708129521E-2</v>
      </c>
      <c r="P55" s="77">
        <v>213026</v>
      </c>
      <c r="S55" s="20"/>
      <c r="T55" s="20"/>
      <c r="U55" s="20"/>
      <c r="Y55" s="20"/>
    </row>
    <row r="56" spans="1:25" x14ac:dyDescent="0.2">
      <c r="A56" s="82" t="s">
        <v>137</v>
      </c>
      <c r="B56" s="81">
        <v>97405</v>
      </c>
      <c r="C56" s="54">
        <f t="shared" si="20"/>
        <v>0.85318746386840216</v>
      </c>
      <c r="D56" s="81">
        <v>12966</v>
      </c>
      <c r="E56" s="54">
        <f t="shared" si="14"/>
        <v>0.11357146611075102</v>
      </c>
      <c r="F56" s="81">
        <v>42411</v>
      </c>
      <c r="G56" s="54">
        <f t="shared" si="15"/>
        <v>0.371485380936531</v>
      </c>
      <c r="H56" s="81">
        <v>11175</v>
      </c>
      <c r="I56" s="54">
        <f t="shared" si="16"/>
        <v>9.7883783262967955E-2</v>
      </c>
      <c r="J56" s="81">
        <v>1095</v>
      </c>
      <c r="K56" s="54">
        <f t="shared" si="17"/>
        <v>9.5912968834854506E-3</v>
      </c>
      <c r="L56" s="81">
        <v>17009</v>
      </c>
      <c r="M56" s="54">
        <f t="shared" si="18"/>
        <v>0.14898481159014068</v>
      </c>
      <c r="N56" s="81">
        <v>7374</v>
      </c>
      <c r="O56" s="54">
        <f t="shared" si="19"/>
        <v>6.4590158190704766E-2</v>
      </c>
      <c r="P56" s="15">
        <v>114166</v>
      </c>
      <c r="S56" s="21"/>
      <c r="T56" s="20"/>
      <c r="U56" s="20"/>
      <c r="V56" s="20"/>
      <c r="Y56" s="20"/>
    </row>
    <row r="57" spans="1:25" x14ac:dyDescent="0.2">
      <c r="A57" s="85" t="s">
        <v>138</v>
      </c>
      <c r="B57" s="84">
        <v>62541</v>
      </c>
      <c r="C57" s="78">
        <f t="shared" si="20"/>
        <v>0.71876292925113783</v>
      </c>
      <c r="D57" s="84">
        <v>1603</v>
      </c>
      <c r="E57" s="78">
        <f t="shared" si="14"/>
        <v>1.8422746287868341E-2</v>
      </c>
      <c r="F57" s="84">
        <v>22251</v>
      </c>
      <c r="G57" s="78">
        <f t="shared" si="15"/>
        <v>0.25572334850365469</v>
      </c>
      <c r="H57" s="84">
        <v>4448</v>
      </c>
      <c r="I57" s="78">
        <f t="shared" si="16"/>
        <v>5.1119385831839288E-2</v>
      </c>
      <c r="J57" s="84">
        <v>806</v>
      </c>
      <c r="K57" s="78">
        <f t="shared" si="17"/>
        <v>9.2630901484852656E-3</v>
      </c>
      <c r="L57" s="84">
        <v>45038</v>
      </c>
      <c r="M57" s="78">
        <f t="shared" si="18"/>
        <v>0.51760676688272877</v>
      </c>
      <c r="N57" s="84">
        <v>6291</v>
      </c>
      <c r="O57" s="78">
        <f t="shared" si="19"/>
        <v>7.2300372362432766E-2</v>
      </c>
      <c r="P57" s="83">
        <v>87012</v>
      </c>
      <c r="S57" s="20"/>
      <c r="T57" s="20"/>
      <c r="U57" s="20"/>
      <c r="V57" s="20"/>
      <c r="W57" s="20"/>
    </row>
    <row r="58" spans="1:25" x14ac:dyDescent="0.2">
      <c r="A58" s="82" t="s">
        <v>139</v>
      </c>
      <c r="B58" s="81">
        <v>166025</v>
      </c>
      <c r="C58" s="54">
        <f t="shared" si="20"/>
        <v>0.81053834098997724</v>
      </c>
      <c r="D58" s="81">
        <v>0</v>
      </c>
      <c r="E58" s="54">
        <f t="shared" si="14"/>
        <v>0</v>
      </c>
      <c r="F58" s="81">
        <v>9076</v>
      </c>
      <c r="G58" s="54">
        <f t="shared" si="15"/>
        <v>4.430926657325724E-2</v>
      </c>
      <c r="H58" s="81">
        <v>73</v>
      </c>
      <c r="I58" s="54">
        <f t="shared" si="16"/>
        <v>3.5638788671747229E-4</v>
      </c>
      <c r="J58" s="81">
        <v>68</v>
      </c>
      <c r="K58" s="54">
        <f t="shared" si="17"/>
        <v>3.3197775749024816E-4</v>
      </c>
      <c r="L58" s="81">
        <v>48564</v>
      </c>
      <c r="M58" s="54">
        <f t="shared" si="18"/>
        <v>0.23709070315818251</v>
      </c>
      <c r="N58" s="81">
        <v>31828</v>
      </c>
      <c r="O58" s="54">
        <f t="shared" si="19"/>
        <v>0.1553851186088179</v>
      </c>
      <c r="P58" s="15">
        <v>204833</v>
      </c>
      <c r="S58" s="20"/>
      <c r="T58" s="20"/>
      <c r="U58" s="20"/>
      <c r="V58" s="20"/>
      <c r="W58" s="20"/>
      <c r="Y58" s="20"/>
    </row>
    <row r="59" spans="1:25" x14ac:dyDescent="0.2">
      <c r="A59" s="80" t="s">
        <v>140</v>
      </c>
      <c r="B59" s="79">
        <v>97699</v>
      </c>
      <c r="C59" s="78">
        <f t="shared" si="20"/>
        <v>0.38600795729767956</v>
      </c>
      <c r="D59" s="79">
        <v>6508</v>
      </c>
      <c r="E59" s="78">
        <f t="shared" si="14"/>
        <v>2.5713055262523658E-2</v>
      </c>
      <c r="F59" s="79">
        <v>50782</v>
      </c>
      <c r="G59" s="78">
        <f t="shared" si="15"/>
        <v>0.20063927048885621</v>
      </c>
      <c r="H59" s="79">
        <v>6071</v>
      </c>
      <c r="I59" s="78">
        <f t="shared" si="16"/>
        <v>2.3986471803746332E-2</v>
      </c>
      <c r="J59" s="79">
        <v>2090</v>
      </c>
      <c r="K59" s="78">
        <f t="shared" si="17"/>
        <v>8.2575730637176464E-3</v>
      </c>
      <c r="L59" s="79">
        <v>81153</v>
      </c>
      <c r="M59" s="78">
        <f t="shared" si="18"/>
        <v>0.32063484537793213</v>
      </c>
      <c r="N59" s="79">
        <v>72599</v>
      </c>
      <c r="O59" s="78">
        <f t="shared" si="19"/>
        <v>0.28683806069513751</v>
      </c>
      <c r="P59" s="77">
        <v>253101</v>
      </c>
      <c r="S59" s="20"/>
      <c r="T59" s="20"/>
      <c r="U59" s="20"/>
      <c r="V59" s="20"/>
      <c r="W59" s="20"/>
      <c r="Y59" s="20"/>
    </row>
    <row r="60" spans="1:25" x14ac:dyDescent="0.2">
      <c r="A60" s="112" t="s">
        <v>167</v>
      </c>
      <c r="B60" s="73">
        <v>7419834</v>
      </c>
      <c r="C60" s="72">
        <f t="shared" si="20"/>
        <v>0.61270563567195868</v>
      </c>
      <c r="D60" s="73">
        <v>403692</v>
      </c>
      <c r="E60" s="72">
        <f t="shared" si="14"/>
        <v>3.3335565657625806E-2</v>
      </c>
      <c r="F60" s="73">
        <v>2823345</v>
      </c>
      <c r="G60" s="72">
        <f t="shared" si="15"/>
        <v>0.23314260035281734</v>
      </c>
      <c r="H60" s="73">
        <v>427750</v>
      </c>
      <c r="I60" s="72">
        <f t="shared" si="16"/>
        <v>3.5322196650043693E-2</v>
      </c>
      <c r="J60" s="73">
        <v>157075</v>
      </c>
      <c r="K60" s="72">
        <f t="shared" si="17"/>
        <v>1.2970740008896817E-2</v>
      </c>
      <c r="L60" s="73">
        <v>4129357</v>
      </c>
      <c r="M60" s="72">
        <f t="shared" si="18"/>
        <v>0.34098880185209696</v>
      </c>
      <c r="N60" s="73">
        <v>2796882</v>
      </c>
      <c r="O60" s="72">
        <f t="shared" si="19"/>
        <v>0.2309573723225424</v>
      </c>
      <c r="P60" s="111">
        <v>12109949</v>
      </c>
      <c r="V60" s="20"/>
      <c r="W60" s="20"/>
      <c r="X60" s="20"/>
      <c r="Y60" s="21"/>
    </row>
    <row r="61" spans="1:25" x14ac:dyDescent="0.2">
      <c r="A61" s="208" t="s">
        <v>24</v>
      </c>
    </row>
    <row r="62" spans="1:25" x14ac:dyDescent="0.2">
      <c r="A62" s="218" t="s">
        <v>348</v>
      </c>
    </row>
    <row r="64" spans="1:25" x14ac:dyDescent="0.2">
      <c r="B64" s="3"/>
      <c r="C64" s="141"/>
      <c r="D64" s="3"/>
      <c r="E64" s="141"/>
    </row>
    <row r="65" spans="2:25" x14ac:dyDescent="0.2">
      <c r="B65" s="3"/>
      <c r="C65" s="141"/>
      <c r="D65" s="3"/>
      <c r="E65" s="141"/>
    </row>
    <row r="66" spans="2:25" x14ac:dyDescent="0.2">
      <c r="B66" s="3"/>
      <c r="C66" s="141"/>
      <c r="D66" s="3"/>
      <c r="E66" s="141"/>
    </row>
    <row r="67" spans="2:25" x14ac:dyDescent="0.2">
      <c r="B67" s="3"/>
      <c r="C67" s="141"/>
      <c r="D67" s="3"/>
      <c r="E67" s="141"/>
    </row>
    <row r="68" spans="2:25" x14ac:dyDescent="0.2">
      <c r="B68" s="3"/>
      <c r="C68" s="141"/>
      <c r="D68" s="3"/>
      <c r="E68" s="141"/>
    </row>
    <row r="69" spans="2:25" x14ac:dyDescent="0.2">
      <c r="D69" s="25"/>
      <c r="F69" s="20"/>
    </row>
    <row r="70" spans="2:25" x14ac:dyDescent="0.2">
      <c r="D70" s="25"/>
      <c r="F70" s="20"/>
      <c r="H70" s="20"/>
      <c r="J70" s="21"/>
      <c r="U70" s="21"/>
      <c r="V70" s="20"/>
      <c r="W70" s="20"/>
      <c r="X70" s="21"/>
    </row>
    <row r="71" spans="2:25" x14ac:dyDescent="0.2">
      <c r="D71" s="25"/>
      <c r="F71" s="20"/>
      <c r="H71" s="20"/>
      <c r="S71" s="20"/>
      <c r="T71" s="20"/>
      <c r="U71" s="20"/>
      <c r="V71" s="20"/>
      <c r="W71" s="20"/>
    </row>
    <row r="72" spans="2:25" x14ac:dyDescent="0.2">
      <c r="D72" s="25"/>
      <c r="F72" s="20"/>
      <c r="T72" s="21"/>
      <c r="U72" s="20"/>
      <c r="V72" s="20"/>
      <c r="W72" s="20"/>
      <c r="X72" s="20"/>
    </row>
    <row r="73" spans="2:25" x14ac:dyDescent="0.2">
      <c r="D73" s="25"/>
      <c r="F73" s="20"/>
      <c r="H73" s="20"/>
      <c r="J73" s="21"/>
      <c r="S73" s="20"/>
      <c r="T73" s="20"/>
      <c r="U73" s="20"/>
      <c r="V73" s="20"/>
      <c r="W73" s="20"/>
      <c r="X73" s="20"/>
      <c r="Y73" s="20"/>
    </row>
    <row r="74" spans="2:25" x14ac:dyDescent="0.2">
      <c r="D74" s="25"/>
    </row>
    <row r="75" spans="2:25" x14ac:dyDescent="0.2">
      <c r="D75" s="25"/>
      <c r="U75" s="20"/>
      <c r="V75" s="20"/>
      <c r="W75" s="20"/>
      <c r="X75" s="20"/>
    </row>
    <row r="76" spans="2:25" x14ac:dyDescent="0.2">
      <c r="D76" s="25"/>
    </row>
    <row r="77" spans="2:25" x14ac:dyDescent="0.2">
      <c r="D77" s="25"/>
      <c r="F77" s="20"/>
      <c r="P77" s="20"/>
      <c r="Q77" s="20"/>
      <c r="R77" s="21"/>
    </row>
    <row r="78" spans="2:25" x14ac:dyDescent="0.2">
      <c r="D78" s="25"/>
      <c r="F78" s="20"/>
      <c r="N78" s="20"/>
      <c r="P78" s="20"/>
      <c r="Q78" s="20"/>
    </row>
    <row r="79" spans="2:25" x14ac:dyDescent="0.2">
      <c r="D79" s="25"/>
      <c r="F79" s="20"/>
      <c r="R79" s="21"/>
    </row>
    <row r="80" spans="2:25" x14ac:dyDescent="0.2">
      <c r="D80" s="25"/>
      <c r="P80" s="20"/>
      <c r="Q80" s="20"/>
    </row>
    <row r="81" spans="4:8" x14ac:dyDescent="0.2">
      <c r="D81" s="25"/>
      <c r="F81" s="20"/>
    </row>
    <row r="82" spans="4:8" x14ac:dyDescent="0.2">
      <c r="D82" s="25"/>
      <c r="F82" s="20"/>
    </row>
    <row r="83" spans="4:8" x14ac:dyDescent="0.2">
      <c r="D83" s="25"/>
      <c r="F83" s="20"/>
    </row>
    <row r="84" spans="4:8" x14ac:dyDescent="0.2">
      <c r="D84" s="25"/>
    </row>
    <row r="85" spans="4:8" x14ac:dyDescent="0.2">
      <c r="D85" s="25"/>
      <c r="F85" s="20"/>
    </row>
    <row r="86" spans="4:8" x14ac:dyDescent="0.2">
      <c r="D86" s="25"/>
      <c r="F86" s="20"/>
    </row>
    <row r="87" spans="4:8" x14ac:dyDescent="0.2">
      <c r="D87" s="25"/>
      <c r="F87" s="20"/>
    </row>
    <row r="88" spans="4:8" x14ac:dyDescent="0.2">
      <c r="D88" s="25"/>
      <c r="F88" s="20"/>
    </row>
    <row r="89" spans="4:8" x14ac:dyDescent="0.2">
      <c r="F89" s="20"/>
      <c r="H89" s="20"/>
    </row>
  </sheetData>
  <mergeCells count="38">
    <mergeCell ref="A6:P6"/>
    <mergeCell ref="A11:A13"/>
    <mergeCell ref="B11:P11"/>
    <mergeCell ref="B12:C12"/>
    <mergeCell ref="D12:E12"/>
    <mergeCell ref="H12:I12"/>
    <mergeCell ref="N12:O12"/>
    <mergeCell ref="P12:P13"/>
    <mergeCell ref="F12:G12"/>
    <mergeCell ref="J12:K12"/>
    <mergeCell ref="L12:M12"/>
    <mergeCell ref="L19:M19"/>
    <mergeCell ref="N19:O19"/>
    <mergeCell ref="P19:P20"/>
    <mergeCell ref="H19:I19"/>
    <mergeCell ref="A19:A20"/>
    <mergeCell ref="J19:K19"/>
    <mergeCell ref="B19:C19"/>
    <mergeCell ref="D19:E19"/>
    <mergeCell ref="F19:G19"/>
    <mergeCell ref="A35:A36"/>
    <mergeCell ref="B35:C35"/>
    <mergeCell ref="D35:E35"/>
    <mergeCell ref="J27:K27"/>
    <mergeCell ref="F27:G27"/>
    <mergeCell ref="A27:A28"/>
    <mergeCell ref="B27:C27"/>
    <mergeCell ref="D27:E27"/>
    <mergeCell ref="H27:I27"/>
    <mergeCell ref="F35:G35"/>
    <mergeCell ref="H35:I35"/>
    <mergeCell ref="J35:K35"/>
    <mergeCell ref="P27:P28"/>
    <mergeCell ref="P35:P36"/>
    <mergeCell ref="N35:O35"/>
    <mergeCell ref="L35:M35"/>
    <mergeCell ref="N27:O27"/>
    <mergeCell ref="L27:M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1B66-E51F-45B4-ADB1-60BBC2415A3F}">
  <sheetPr codeName="Hoja27"/>
  <dimension ref="A6:L62"/>
  <sheetViews>
    <sheetView showGridLines="0" zoomScale="60" zoomScaleNormal="60" workbookViewId="0">
      <selection activeCell="S55" sqref="S55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264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265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266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3196201</v>
      </c>
      <c r="C14" s="462">
        <v>0.28368025175305323</v>
      </c>
      <c r="D14" s="461">
        <v>1832566</v>
      </c>
      <c r="E14" s="462">
        <v>0.16265021637690674</v>
      </c>
      <c r="F14" s="461">
        <v>2912686</v>
      </c>
      <c r="G14" s="462">
        <v>0.25851675090446241</v>
      </c>
      <c r="H14" s="461">
        <v>2435765</v>
      </c>
      <c r="I14" s="462">
        <v>0.21618741387393212</v>
      </c>
      <c r="J14" s="461">
        <v>889697</v>
      </c>
      <c r="K14" s="462">
        <v>7.8965455847093538E-2</v>
      </c>
      <c r="L14" s="463">
        <v>11266914</v>
      </c>
    </row>
    <row r="15" spans="1:12" x14ac:dyDescent="0.2">
      <c r="A15" s="464" t="s">
        <v>4</v>
      </c>
      <c r="B15" s="465">
        <v>1263885</v>
      </c>
      <c r="C15" s="466">
        <v>0.25661764228144096</v>
      </c>
      <c r="D15" s="465">
        <v>865755</v>
      </c>
      <c r="E15" s="466">
        <v>0.17578182104651049</v>
      </c>
      <c r="F15" s="465">
        <v>1342242</v>
      </c>
      <c r="G15" s="466">
        <v>0.27252715034289188</v>
      </c>
      <c r="H15" s="465">
        <v>1042163</v>
      </c>
      <c r="I15" s="466">
        <v>0.21159948249481034</v>
      </c>
      <c r="J15" s="465">
        <v>411124</v>
      </c>
      <c r="K15" s="466">
        <v>8.347410687310565E-2</v>
      </c>
      <c r="L15" s="467">
        <v>4925168</v>
      </c>
    </row>
    <row r="16" spans="1:12" x14ac:dyDescent="0.2">
      <c r="A16" s="468" t="s">
        <v>5</v>
      </c>
      <c r="B16" s="469">
        <v>1932316</v>
      </c>
      <c r="C16" s="470">
        <v>0.30469779142841735</v>
      </c>
      <c r="D16" s="469">
        <v>966811</v>
      </c>
      <c r="E16" s="470">
        <v>0.15245186420269749</v>
      </c>
      <c r="F16" s="469">
        <v>1570445</v>
      </c>
      <c r="G16" s="470">
        <v>0.24763606110998454</v>
      </c>
      <c r="H16" s="469">
        <v>1393602</v>
      </c>
      <c r="I16" s="470">
        <v>0.21975052296323441</v>
      </c>
      <c r="J16" s="469">
        <v>478573</v>
      </c>
      <c r="K16" s="470">
        <v>7.5463917980947204E-2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265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266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108710</v>
      </c>
      <c r="C21" s="475">
        <v>0.32261893809669367</v>
      </c>
      <c r="D21" s="473">
        <v>48716</v>
      </c>
      <c r="E21" s="475">
        <v>0.14457459468603193</v>
      </c>
      <c r="F21" s="473">
        <v>98654</v>
      </c>
      <c r="G21" s="475">
        <v>0.29277572181943906</v>
      </c>
      <c r="H21" s="473">
        <v>49057</v>
      </c>
      <c r="I21" s="475">
        <v>0.14558658123640422</v>
      </c>
      <c r="J21" s="473">
        <v>31824</v>
      </c>
      <c r="K21" s="475">
        <v>9.4444164161431143E-2</v>
      </c>
      <c r="L21" s="474">
        <v>336961</v>
      </c>
    </row>
    <row r="22" spans="1:12" x14ac:dyDescent="0.2">
      <c r="A22" s="464" t="s">
        <v>16</v>
      </c>
      <c r="B22" s="465">
        <v>1879816</v>
      </c>
      <c r="C22" s="466">
        <v>0.27178748995878255</v>
      </c>
      <c r="D22" s="465">
        <v>1146980</v>
      </c>
      <c r="E22" s="466">
        <v>0.16583262150812869</v>
      </c>
      <c r="F22" s="465">
        <v>1776702</v>
      </c>
      <c r="G22" s="466">
        <v>0.25687906528338356</v>
      </c>
      <c r="H22" s="465">
        <v>1575651</v>
      </c>
      <c r="I22" s="466">
        <v>0.2278107167621968</v>
      </c>
      <c r="J22" s="465">
        <v>537343</v>
      </c>
      <c r="K22" s="466">
        <v>7.7690106487508404E-2</v>
      </c>
      <c r="L22" s="467">
        <v>6916492</v>
      </c>
    </row>
    <row r="23" spans="1:12" x14ac:dyDescent="0.2">
      <c r="A23" s="468" t="s">
        <v>17</v>
      </c>
      <c r="B23" s="469">
        <v>1207675</v>
      </c>
      <c r="C23" s="470">
        <v>0.30121541201294977</v>
      </c>
      <c r="D23" s="469">
        <v>635812</v>
      </c>
      <c r="E23" s="470">
        <v>0.1585827093736126</v>
      </c>
      <c r="F23" s="469">
        <v>1037330</v>
      </c>
      <c r="G23" s="470">
        <v>0.25872836925778309</v>
      </c>
      <c r="H23" s="469">
        <v>811056</v>
      </c>
      <c r="I23" s="470">
        <v>0.20229164899958596</v>
      </c>
      <c r="J23" s="469">
        <v>317467</v>
      </c>
      <c r="K23" s="470">
        <v>7.9181860356068584E-2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265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266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307583</v>
      </c>
      <c r="C29" s="475">
        <v>0.28274446430015959</v>
      </c>
      <c r="D29" s="473">
        <v>129436</v>
      </c>
      <c r="E29" s="475">
        <v>0.11898353446437369</v>
      </c>
      <c r="F29" s="473">
        <v>309226</v>
      </c>
      <c r="G29" s="475">
        <v>0.28425478559504636</v>
      </c>
      <c r="H29" s="473">
        <v>260000</v>
      </c>
      <c r="I29" s="475">
        <v>0.23900397849699589</v>
      </c>
      <c r="J29" s="473">
        <v>81604</v>
      </c>
      <c r="K29" s="475">
        <v>7.5014156389495587E-2</v>
      </c>
      <c r="L29" s="476">
        <v>1087848</v>
      </c>
    </row>
    <row r="30" spans="1:12" x14ac:dyDescent="0.2">
      <c r="A30" s="464" t="s">
        <v>20</v>
      </c>
      <c r="B30" s="465">
        <v>627434</v>
      </c>
      <c r="C30" s="466">
        <v>0.25368416456150678</v>
      </c>
      <c r="D30" s="465">
        <v>357392</v>
      </c>
      <c r="E30" s="466">
        <v>0.14450076173902918</v>
      </c>
      <c r="F30" s="465">
        <v>662268</v>
      </c>
      <c r="G30" s="466">
        <v>0.2677682501997341</v>
      </c>
      <c r="H30" s="465">
        <v>620154</v>
      </c>
      <c r="I30" s="466">
        <v>0.25074071438506151</v>
      </c>
      <c r="J30" s="465">
        <v>206040</v>
      </c>
      <c r="K30" s="466">
        <v>8.3306109114668403E-2</v>
      </c>
      <c r="L30" s="477">
        <v>2473288</v>
      </c>
    </row>
    <row r="31" spans="1:12" x14ac:dyDescent="0.2">
      <c r="A31" s="478" t="s">
        <v>21</v>
      </c>
      <c r="B31" s="479">
        <v>919008</v>
      </c>
      <c r="C31" s="480">
        <v>0.30837663095926782</v>
      </c>
      <c r="D31" s="479">
        <v>479150</v>
      </c>
      <c r="E31" s="480">
        <v>0.16078060552697382</v>
      </c>
      <c r="F31" s="479">
        <v>781304</v>
      </c>
      <c r="G31" s="480">
        <v>0.26216952983543101</v>
      </c>
      <c r="H31" s="479">
        <v>562019</v>
      </c>
      <c r="I31" s="480">
        <v>0.18858761376951749</v>
      </c>
      <c r="J31" s="479">
        <v>238667</v>
      </c>
      <c r="K31" s="480">
        <v>8.0085619908809899E-2</v>
      </c>
      <c r="L31" s="476">
        <v>2980148</v>
      </c>
    </row>
    <row r="32" spans="1:12" x14ac:dyDescent="0.2">
      <c r="A32" s="481" t="s">
        <v>22</v>
      </c>
      <c r="B32" s="482">
        <v>1342176</v>
      </c>
      <c r="C32" s="483">
        <v>0.28402054329264037</v>
      </c>
      <c r="D32" s="482">
        <v>866588</v>
      </c>
      <c r="E32" s="483">
        <v>0.18338041700260072</v>
      </c>
      <c r="F32" s="482">
        <v>1159888</v>
      </c>
      <c r="G32" s="483">
        <v>0.2454462156368569</v>
      </c>
      <c r="H32" s="482">
        <v>993592</v>
      </c>
      <c r="I32" s="483">
        <v>0.21025598703241685</v>
      </c>
      <c r="J32" s="482">
        <v>363386</v>
      </c>
      <c r="K32" s="483">
        <v>7.6896837035485222E-2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265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266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51574</v>
      </c>
      <c r="C37" s="475">
        <v>0.34567719190064145</v>
      </c>
      <c r="D37" s="485">
        <v>27796</v>
      </c>
      <c r="E37" s="475">
        <v>0.1863040141557806</v>
      </c>
      <c r="F37" s="485">
        <v>38109</v>
      </c>
      <c r="G37" s="475">
        <v>0.25542738795015985</v>
      </c>
      <c r="H37" s="485">
        <v>16611</v>
      </c>
      <c r="I37" s="475">
        <v>0.11133601882075377</v>
      </c>
      <c r="J37" s="485">
        <v>15107</v>
      </c>
      <c r="K37" s="475">
        <v>0.10125538717266433</v>
      </c>
      <c r="L37" s="474">
        <v>149197</v>
      </c>
    </row>
    <row r="38" spans="1:12" x14ac:dyDescent="0.2">
      <c r="A38" s="489" t="s">
        <v>142</v>
      </c>
      <c r="B38" s="490">
        <v>192448</v>
      </c>
      <c r="C38" s="466">
        <v>0.22876760203414492</v>
      </c>
      <c r="D38" s="490">
        <v>208967</v>
      </c>
      <c r="E38" s="466">
        <v>0.24840413771132544</v>
      </c>
      <c r="F38" s="490">
        <v>172304</v>
      </c>
      <c r="G38" s="466">
        <v>0.20482194099648376</v>
      </c>
      <c r="H38" s="490">
        <v>209924</v>
      </c>
      <c r="I38" s="466">
        <v>0.24954174680649233</v>
      </c>
      <c r="J38" s="490">
        <v>57594</v>
      </c>
      <c r="K38" s="466">
        <v>6.8463383727316168E-2</v>
      </c>
      <c r="L38" s="467">
        <v>841238</v>
      </c>
    </row>
    <row r="39" spans="1:12" x14ac:dyDescent="0.2">
      <c r="A39" s="491" t="s">
        <v>171</v>
      </c>
      <c r="B39" s="479">
        <v>2149852</v>
      </c>
      <c r="C39" s="492">
        <v>0.51995167744330628</v>
      </c>
      <c r="D39" s="479">
        <v>387253</v>
      </c>
      <c r="E39" s="492">
        <v>9.3658934170795322E-2</v>
      </c>
      <c r="F39" s="479">
        <v>780622</v>
      </c>
      <c r="G39" s="492">
        <v>0.1887970513082522</v>
      </c>
      <c r="H39" s="479">
        <v>486844</v>
      </c>
      <c r="I39" s="492">
        <v>0.11774547943449548</v>
      </c>
      <c r="J39" s="479">
        <v>330143</v>
      </c>
      <c r="K39" s="492">
        <v>7.9846615788512626E-2</v>
      </c>
      <c r="L39" s="493">
        <v>4134715</v>
      </c>
    </row>
    <row r="40" spans="1:12" x14ac:dyDescent="0.2">
      <c r="A40" s="489" t="s">
        <v>141</v>
      </c>
      <c r="B40" s="490">
        <v>193517</v>
      </c>
      <c r="C40" s="466">
        <v>0.3242549911612671</v>
      </c>
      <c r="D40" s="490">
        <v>67362</v>
      </c>
      <c r="E40" s="466">
        <v>0.1128710382788348</v>
      </c>
      <c r="F40" s="490">
        <v>142004</v>
      </c>
      <c r="G40" s="466">
        <v>0.2379403657811178</v>
      </c>
      <c r="H40" s="490">
        <v>191839</v>
      </c>
      <c r="I40" s="466">
        <v>0.32144335251882944</v>
      </c>
      <c r="J40" s="490">
        <v>2083</v>
      </c>
      <c r="K40" s="466">
        <v>3.4902522599509051E-3</v>
      </c>
      <c r="L40" s="467">
        <v>596805</v>
      </c>
    </row>
    <row r="41" spans="1:12" x14ac:dyDescent="0.2">
      <c r="A41" s="435" t="s">
        <v>168</v>
      </c>
      <c r="B41" s="494">
        <v>262770</v>
      </c>
      <c r="C41" s="492">
        <v>0.24151565619244048</v>
      </c>
      <c r="D41" s="494">
        <v>119548</v>
      </c>
      <c r="E41" s="492">
        <v>0.10987827250635109</v>
      </c>
      <c r="F41" s="494">
        <v>343321</v>
      </c>
      <c r="G41" s="492">
        <v>0.31555122959106768</v>
      </c>
      <c r="H41" s="494">
        <v>158662</v>
      </c>
      <c r="I41" s="492">
        <v>0.14582850798342653</v>
      </c>
      <c r="J41" s="494">
        <v>203705</v>
      </c>
      <c r="K41" s="492">
        <v>0.18722817195525016</v>
      </c>
      <c r="L41" s="527">
        <v>1088004</v>
      </c>
    </row>
    <row r="42" spans="1:12" x14ac:dyDescent="0.2">
      <c r="A42" s="489" t="s">
        <v>132</v>
      </c>
      <c r="B42" s="490">
        <v>445</v>
      </c>
      <c r="C42" s="466">
        <v>1.0585182172174528E-3</v>
      </c>
      <c r="D42" s="490">
        <v>14756</v>
      </c>
      <c r="E42" s="466">
        <v>3.5099988344406148E-2</v>
      </c>
      <c r="F42" s="490">
        <v>206165</v>
      </c>
      <c r="G42" s="466">
        <v>0.49040316461266559</v>
      </c>
      <c r="H42" s="490">
        <v>192025</v>
      </c>
      <c r="I42" s="466">
        <v>0.45676845092400314</v>
      </c>
      <c r="J42" s="490">
        <v>7007</v>
      </c>
      <c r="K42" s="466">
        <v>1.6667499209084703E-2</v>
      </c>
      <c r="L42" s="467">
        <v>420399</v>
      </c>
    </row>
    <row r="43" spans="1:12" x14ac:dyDescent="0.2">
      <c r="A43" s="491" t="s">
        <v>170</v>
      </c>
      <c r="B43" s="479">
        <v>83569</v>
      </c>
      <c r="C43" s="492">
        <v>0.18627142860327076</v>
      </c>
      <c r="D43" s="479">
        <v>49761</v>
      </c>
      <c r="E43" s="492">
        <v>0.11091496318883026</v>
      </c>
      <c r="F43" s="479">
        <v>127177</v>
      </c>
      <c r="G43" s="492">
        <v>0.28347163990807794</v>
      </c>
      <c r="H43" s="479">
        <v>127161</v>
      </c>
      <c r="I43" s="492">
        <v>0.28343597664948145</v>
      </c>
      <c r="J43" s="479">
        <v>60972</v>
      </c>
      <c r="K43" s="492">
        <v>0.13590376269667731</v>
      </c>
      <c r="L43" s="493">
        <v>448641</v>
      </c>
    </row>
    <row r="44" spans="1:12" x14ac:dyDescent="0.2">
      <c r="A44" s="489" t="s">
        <v>133</v>
      </c>
      <c r="B44" s="490">
        <v>14248</v>
      </c>
      <c r="C44" s="466">
        <v>0.18718059879924853</v>
      </c>
      <c r="D44" s="490">
        <v>22245</v>
      </c>
      <c r="E44" s="466">
        <v>0.29223978244590709</v>
      </c>
      <c r="F44" s="490">
        <v>16366</v>
      </c>
      <c r="G44" s="466">
        <v>0.21500545198964779</v>
      </c>
      <c r="H44" s="490">
        <v>14432</v>
      </c>
      <c r="I44" s="466">
        <v>0.1895978664985089</v>
      </c>
      <c r="J44" s="490">
        <v>8828</v>
      </c>
      <c r="K44" s="466">
        <v>0.11597630026668769</v>
      </c>
      <c r="L44" s="467">
        <v>76119</v>
      </c>
    </row>
    <row r="45" spans="1:12" x14ac:dyDescent="0.2">
      <c r="A45" s="435" t="s">
        <v>146</v>
      </c>
      <c r="B45" s="494">
        <v>38799</v>
      </c>
      <c r="C45" s="492">
        <v>0.14941829342966184</v>
      </c>
      <c r="D45" s="494">
        <v>27582</v>
      </c>
      <c r="E45" s="492">
        <v>0.10622065953702242</v>
      </c>
      <c r="F45" s="494">
        <v>73076</v>
      </c>
      <c r="G45" s="492">
        <v>0.28142197506806793</v>
      </c>
      <c r="H45" s="494">
        <v>75738</v>
      </c>
      <c r="I45" s="492">
        <v>0.29167356652943965</v>
      </c>
      <c r="J45" s="494">
        <v>44471</v>
      </c>
      <c r="K45" s="492">
        <v>0.1712616543496093</v>
      </c>
      <c r="L45" s="527">
        <v>259667</v>
      </c>
    </row>
    <row r="46" spans="1:12" x14ac:dyDescent="0.2">
      <c r="A46" s="489" t="s">
        <v>143</v>
      </c>
      <c r="B46" s="490">
        <v>35114</v>
      </c>
      <c r="C46" s="466">
        <v>0.14797115923523935</v>
      </c>
      <c r="D46" s="490">
        <v>91078</v>
      </c>
      <c r="E46" s="466">
        <v>0.38380467166449644</v>
      </c>
      <c r="F46" s="490">
        <v>74639</v>
      </c>
      <c r="G46" s="466">
        <v>0.31453036834763992</v>
      </c>
      <c r="H46" s="490">
        <v>34987</v>
      </c>
      <c r="I46" s="466">
        <v>0.14743597847477696</v>
      </c>
      <c r="J46" s="490">
        <v>1486</v>
      </c>
      <c r="K46" s="466">
        <v>6.2620362995832336E-3</v>
      </c>
      <c r="L46" s="467">
        <v>237303</v>
      </c>
    </row>
    <row r="47" spans="1:12" x14ac:dyDescent="0.2">
      <c r="A47" s="491" t="s">
        <v>172</v>
      </c>
      <c r="B47" s="479">
        <v>341072</v>
      </c>
      <c r="C47" s="492">
        <v>0.17798725859376957</v>
      </c>
      <c r="D47" s="479">
        <v>465582</v>
      </c>
      <c r="E47" s="492">
        <v>0.24296237694857514</v>
      </c>
      <c r="F47" s="479">
        <v>433914</v>
      </c>
      <c r="G47" s="492">
        <v>0.22643653928043617</v>
      </c>
      <c r="H47" s="479">
        <v>598936</v>
      </c>
      <c r="I47" s="492">
        <v>0.31255270650513078</v>
      </c>
      <c r="J47" s="479">
        <v>76767</v>
      </c>
      <c r="K47" s="492">
        <v>4.0060596825502851E-2</v>
      </c>
      <c r="L47" s="493">
        <v>1916272</v>
      </c>
    </row>
    <row r="48" spans="1:12" x14ac:dyDescent="0.2">
      <c r="A48" s="489" t="s">
        <v>145</v>
      </c>
      <c r="B48" s="490">
        <v>14815</v>
      </c>
      <c r="C48" s="466">
        <v>7.5919074315114118E-2</v>
      </c>
      <c r="D48" s="490">
        <v>17677</v>
      </c>
      <c r="E48" s="466">
        <v>9.0585317358641393E-2</v>
      </c>
      <c r="F48" s="490">
        <v>51419</v>
      </c>
      <c r="G48" s="466">
        <v>0.26349530085783684</v>
      </c>
      <c r="H48" s="490">
        <v>23808</v>
      </c>
      <c r="I48" s="466">
        <v>0.1220034641440592</v>
      </c>
      <c r="J48" s="490">
        <v>87424</v>
      </c>
      <c r="K48" s="466">
        <v>0.44800196779780876</v>
      </c>
      <c r="L48" s="467">
        <v>195142</v>
      </c>
    </row>
    <row r="49" spans="1:12" x14ac:dyDescent="0.2">
      <c r="A49" s="435" t="s">
        <v>134</v>
      </c>
      <c r="B49" s="494">
        <v>65790</v>
      </c>
      <c r="C49" s="492">
        <v>0.39323626452445848</v>
      </c>
      <c r="D49" s="494">
        <v>25921</v>
      </c>
      <c r="E49" s="492">
        <v>0.15493353416535169</v>
      </c>
      <c r="F49" s="494">
        <v>27712</v>
      </c>
      <c r="G49" s="492">
        <v>0.16563859800124325</v>
      </c>
      <c r="H49" s="494">
        <v>29974</v>
      </c>
      <c r="I49" s="492">
        <v>0.17915889638024196</v>
      </c>
      <c r="J49" s="494">
        <v>17907</v>
      </c>
      <c r="K49" s="492">
        <v>0.10703270692870463</v>
      </c>
      <c r="L49" s="527">
        <v>167304</v>
      </c>
    </row>
    <row r="50" spans="1:12" x14ac:dyDescent="0.2">
      <c r="A50" s="489" t="s">
        <v>135</v>
      </c>
      <c r="B50" s="490">
        <v>17280</v>
      </c>
      <c r="C50" s="466">
        <v>0.13002942216670554</v>
      </c>
      <c r="D50" s="490">
        <v>40143</v>
      </c>
      <c r="E50" s="466">
        <v>0.3020700864605359</v>
      </c>
      <c r="F50" s="490">
        <v>48368</v>
      </c>
      <c r="G50" s="466">
        <v>0.36396198445365818</v>
      </c>
      <c r="H50" s="490">
        <v>25360</v>
      </c>
      <c r="I50" s="466">
        <v>0.19083021679095211</v>
      </c>
      <c r="J50" s="490">
        <v>1742</v>
      </c>
      <c r="K50" s="466">
        <v>1.3108290128148209E-2</v>
      </c>
      <c r="L50" s="467">
        <v>132893</v>
      </c>
    </row>
    <row r="51" spans="1:12" x14ac:dyDescent="0.2">
      <c r="A51" s="491" t="s">
        <v>169</v>
      </c>
      <c r="B51" s="479">
        <v>132134</v>
      </c>
      <c r="C51" s="492">
        <v>0.40898609309854927</v>
      </c>
      <c r="D51" s="479">
        <v>66582</v>
      </c>
      <c r="E51" s="492">
        <v>0.2060870937887872</v>
      </c>
      <c r="F51" s="479">
        <v>71699</v>
      </c>
      <c r="G51" s="492">
        <v>0.22192542335108967</v>
      </c>
      <c r="H51" s="479">
        <v>20733</v>
      </c>
      <c r="I51" s="492">
        <v>6.4173556149153294E-2</v>
      </c>
      <c r="J51" s="479">
        <v>31930</v>
      </c>
      <c r="K51" s="492">
        <v>9.8830928849778843E-2</v>
      </c>
      <c r="L51" s="493">
        <v>323077</v>
      </c>
    </row>
    <row r="52" spans="1:12" x14ac:dyDescent="0.2">
      <c r="A52" s="489" t="s">
        <v>128</v>
      </c>
      <c r="B52" s="490">
        <v>39072</v>
      </c>
      <c r="C52" s="466">
        <v>0.28269205724456276</v>
      </c>
      <c r="D52" s="490">
        <v>6449</v>
      </c>
      <c r="E52" s="466">
        <v>4.6659527978352412E-2</v>
      </c>
      <c r="F52" s="490">
        <v>43010</v>
      </c>
      <c r="G52" s="466">
        <v>0.31118410580693706</v>
      </c>
      <c r="H52" s="490">
        <v>35506</v>
      </c>
      <c r="I52" s="466">
        <v>0.25689148711418525</v>
      </c>
      <c r="J52" s="490">
        <v>14176</v>
      </c>
      <c r="K52" s="466">
        <v>0.10256558669888723</v>
      </c>
      <c r="L52" s="467">
        <v>138214</v>
      </c>
    </row>
    <row r="53" spans="1:12" x14ac:dyDescent="0.2">
      <c r="A53" s="435" t="s">
        <v>129</v>
      </c>
      <c r="B53" s="494">
        <v>149</v>
      </c>
      <c r="C53" s="492">
        <v>3.1536393845111861E-3</v>
      </c>
      <c r="D53" s="494">
        <v>5755</v>
      </c>
      <c r="E53" s="492">
        <v>0.12180667555611996</v>
      </c>
      <c r="F53" s="494">
        <v>31219</v>
      </c>
      <c r="G53" s="492">
        <v>0.66076152983258196</v>
      </c>
      <c r="H53" s="494">
        <v>9957</v>
      </c>
      <c r="I53" s="492">
        <v>0.21074353927233475</v>
      </c>
      <c r="J53" s="494">
        <v>169</v>
      </c>
      <c r="K53" s="492">
        <v>3.5769466844455733E-3</v>
      </c>
      <c r="L53" s="527">
        <v>47247</v>
      </c>
    </row>
    <row r="54" spans="1:12" x14ac:dyDescent="0.2">
      <c r="A54" s="489" t="s">
        <v>136</v>
      </c>
      <c r="B54" s="490">
        <v>2477</v>
      </c>
      <c r="C54" s="466">
        <v>3.7772965719165545E-2</v>
      </c>
      <c r="D54" s="490">
        <v>9289</v>
      </c>
      <c r="E54" s="466">
        <v>0.14165243381725021</v>
      </c>
      <c r="F54" s="490">
        <v>23044</v>
      </c>
      <c r="G54" s="466">
        <v>0.35140905209222889</v>
      </c>
      <c r="H54" s="490">
        <v>29855</v>
      </c>
      <c r="I54" s="466">
        <v>0.45527327070879592</v>
      </c>
      <c r="J54" s="490">
        <v>911</v>
      </c>
      <c r="K54" s="466">
        <v>1.3892277662559472E-2</v>
      </c>
      <c r="L54" s="467">
        <v>65576</v>
      </c>
    </row>
    <row r="55" spans="1:12" x14ac:dyDescent="0.2">
      <c r="A55" s="491" t="s">
        <v>144</v>
      </c>
      <c r="B55" s="479">
        <v>27402</v>
      </c>
      <c r="C55" s="492">
        <v>0.12863218574258542</v>
      </c>
      <c r="D55" s="479">
        <v>71633</v>
      </c>
      <c r="E55" s="492">
        <v>0.33626411799498651</v>
      </c>
      <c r="F55" s="479">
        <v>102173</v>
      </c>
      <c r="G55" s="492">
        <v>0.47962690000281655</v>
      </c>
      <c r="H55" s="479">
        <v>5407</v>
      </c>
      <c r="I55" s="492">
        <v>2.5381878268380384E-2</v>
      </c>
      <c r="J55" s="479">
        <v>6410</v>
      </c>
      <c r="K55" s="492">
        <v>3.0090223728558955E-2</v>
      </c>
      <c r="L55" s="493">
        <v>213026</v>
      </c>
    </row>
    <row r="56" spans="1:12" x14ac:dyDescent="0.2">
      <c r="A56" s="489" t="s">
        <v>137</v>
      </c>
      <c r="B56" s="490">
        <v>19167</v>
      </c>
      <c r="C56" s="466">
        <v>0.16788711174955767</v>
      </c>
      <c r="D56" s="490">
        <v>16682</v>
      </c>
      <c r="E56" s="466">
        <v>0.14612056128794912</v>
      </c>
      <c r="F56" s="490">
        <v>31203</v>
      </c>
      <c r="G56" s="466">
        <v>0.27331254489077311</v>
      </c>
      <c r="H56" s="490">
        <v>39602</v>
      </c>
      <c r="I56" s="466">
        <v>0.34688085769843913</v>
      </c>
      <c r="J56" s="490">
        <v>7513</v>
      </c>
      <c r="K56" s="466">
        <v>6.5807683548517071E-2</v>
      </c>
      <c r="L56" s="467">
        <v>114166</v>
      </c>
    </row>
    <row r="57" spans="1:12" x14ac:dyDescent="0.2">
      <c r="A57" s="435" t="s">
        <v>138</v>
      </c>
      <c r="B57" s="494">
        <v>14355</v>
      </c>
      <c r="C57" s="492">
        <v>0.16497724451799753</v>
      </c>
      <c r="D57" s="494">
        <v>30066</v>
      </c>
      <c r="E57" s="492">
        <v>0.34553854640739207</v>
      </c>
      <c r="F57" s="494">
        <v>28456</v>
      </c>
      <c r="G57" s="492">
        <v>0.32703535144577761</v>
      </c>
      <c r="H57" s="494">
        <v>9788</v>
      </c>
      <c r="I57" s="492">
        <v>0.11249023123247368</v>
      </c>
      <c r="J57" s="494">
        <v>4348</v>
      </c>
      <c r="K57" s="492">
        <v>4.9970119064037144E-2</v>
      </c>
      <c r="L57" s="527">
        <v>87012</v>
      </c>
    </row>
    <row r="58" spans="1:12" x14ac:dyDescent="0.2">
      <c r="A58" s="489" t="s">
        <v>139</v>
      </c>
      <c r="B58" s="490">
        <v>16711</v>
      </c>
      <c r="C58" s="466">
        <v>8.1583533903228478E-2</v>
      </c>
      <c r="D58" s="490">
        <v>27333</v>
      </c>
      <c r="E58" s="466">
        <v>0.13344041243354343</v>
      </c>
      <c r="F58" s="490">
        <v>116506</v>
      </c>
      <c r="G58" s="466">
        <v>0.56878530314939491</v>
      </c>
      <c r="H58" s="490">
        <v>25809</v>
      </c>
      <c r="I58" s="466">
        <v>0.12600020504508549</v>
      </c>
      <c r="J58" s="490">
        <v>18474</v>
      </c>
      <c r="K58" s="466">
        <v>9.0190545468747718E-2</v>
      </c>
      <c r="L58" s="467">
        <v>204833</v>
      </c>
    </row>
    <row r="59" spans="1:12" x14ac:dyDescent="0.2">
      <c r="A59" s="491" t="s">
        <v>140</v>
      </c>
      <c r="B59" s="479">
        <v>85552</v>
      </c>
      <c r="C59" s="492">
        <v>0.33801525873070437</v>
      </c>
      <c r="D59" s="479">
        <v>79653</v>
      </c>
      <c r="E59" s="492">
        <v>0.31470835753315868</v>
      </c>
      <c r="F59" s="479">
        <v>55509</v>
      </c>
      <c r="G59" s="492">
        <v>0.21931560918368556</v>
      </c>
      <c r="H59" s="479">
        <v>17555</v>
      </c>
      <c r="I59" s="492">
        <v>6.9359662743331718E-2</v>
      </c>
      <c r="J59" s="479">
        <v>14833</v>
      </c>
      <c r="K59" s="492">
        <v>5.8605062801016197E-2</v>
      </c>
      <c r="L59" s="493">
        <v>253101</v>
      </c>
    </row>
    <row r="60" spans="1:12" x14ac:dyDescent="0.2">
      <c r="A60" s="425" t="s">
        <v>167</v>
      </c>
      <c r="B60" s="497">
        <v>3798312</v>
      </c>
      <c r="C60" s="498">
        <v>0.31365218796544891</v>
      </c>
      <c r="D60" s="497">
        <v>1879112</v>
      </c>
      <c r="E60" s="498">
        <v>0.1551709259882102</v>
      </c>
      <c r="F60" s="497">
        <v>3038015</v>
      </c>
      <c r="G60" s="498">
        <v>0.25086934717891873</v>
      </c>
      <c r="H60" s="497">
        <v>2380512</v>
      </c>
      <c r="I60" s="498">
        <v>0.19657489887034207</v>
      </c>
      <c r="J60" s="497">
        <v>1014000</v>
      </c>
      <c r="K60" s="498">
        <v>8.373280515054192E-2</v>
      </c>
      <c r="L60" s="529">
        <v>12109949</v>
      </c>
    </row>
    <row r="62" spans="1:12" x14ac:dyDescent="0.2">
      <c r="A62" s="460" t="s">
        <v>348</v>
      </c>
    </row>
  </sheetData>
  <mergeCells count="30">
    <mergeCell ref="L35:L36"/>
    <mergeCell ref="A35:A36"/>
    <mergeCell ref="B35:C35"/>
    <mergeCell ref="D35:E35"/>
    <mergeCell ref="F35:G35"/>
    <mergeCell ref="H35:I35"/>
    <mergeCell ref="J35:K35"/>
    <mergeCell ref="L27:L28"/>
    <mergeCell ref="A27:A28"/>
    <mergeCell ref="B27:C27"/>
    <mergeCell ref="D27:E27"/>
    <mergeCell ref="F27:G27"/>
    <mergeCell ref="H27:I27"/>
    <mergeCell ref="J27:K27"/>
    <mergeCell ref="L19:L20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69"/>
  <sheetViews>
    <sheetView showGridLines="0" topLeftCell="A26" zoomScale="80" zoomScaleNormal="80" workbookViewId="0">
      <selection activeCell="F72" sqref="F72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5" customHeight="1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</v>
      </c>
      <c r="C12" s="637"/>
      <c r="D12" s="636" t="s">
        <v>7</v>
      </c>
      <c r="E12" s="637"/>
      <c r="F12" s="636" t="s">
        <v>8</v>
      </c>
      <c r="G12" s="637"/>
      <c r="H12" s="636" t="s">
        <v>9</v>
      </c>
      <c r="I12" s="637"/>
      <c r="J12" s="636" t="s">
        <v>10</v>
      </c>
      <c r="K12" s="637"/>
      <c r="L12" s="642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2"/>
    </row>
    <row r="14" spans="1:12" ht="24" x14ac:dyDescent="0.2">
      <c r="A14" s="97" t="s">
        <v>3</v>
      </c>
      <c r="B14" s="96">
        <v>90740</v>
      </c>
      <c r="C14" s="95">
        <v>8.0536693543591439E-3</v>
      </c>
      <c r="D14" s="96">
        <v>1223236</v>
      </c>
      <c r="E14" s="95">
        <v>0.10856885922800157</v>
      </c>
      <c r="F14" s="96">
        <v>4385074</v>
      </c>
      <c r="G14" s="95">
        <v>0.38919920752035564</v>
      </c>
      <c r="H14" s="96">
        <v>4878744</v>
      </c>
      <c r="I14" s="95">
        <v>0.43301510954996197</v>
      </c>
      <c r="J14" s="96">
        <v>689121</v>
      </c>
      <c r="K14" s="95">
        <v>6.1163243102769757E-2</v>
      </c>
      <c r="L14" s="94">
        <v>11266914</v>
      </c>
    </row>
    <row r="15" spans="1:12" x14ac:dyDescent="0.2">
      <c r="A15" s="12" t="s">
        <v>4</v>
      </c>
      <c r="B15" s="14">
        <v>72057</v>
      </c>
      <c r="C15" s="54">
        <v>1.4630363877942844E-2</v>
      </c>
      <c r="D15" s="14">
        <v>569390</v>
      </c>
      <c r="E15" s="54">
        <v>0.11560823915042086</v>
      </c>
      <c r="F15" s="14">
        <v>2022862</v>
      </c>
      <c r="G15" s="54">
        <v>0.41071939068880492</v>
      </c>
      <c r="H15" s="14">
        <v>2039331</v>
      </c>
      <c r="I15" s="54">
        <v>0.41406323601550243</v>
      </c>
      <c r="J15" s="14">
        <v>221529</v>
      </c>
      <c r="K15" s="54">
        <v>4.4978973306088237E-2</v>
      </c>
      <c r="L15" s="15">
        <v>4925168</v>
      </c>
    </row>
    <row r="16" spans="1:12" x14ac:dyDescent="0.2">
      <c r="A16" s="93" t="s">
        <v>5</v>
      </c>
      <c r="B16" s="92">
        <v>18683</v>
      </c>
      <c r="C16" s="91">
        <v>2.9460341048033146E-3</v>
      </c>
      <c r="D16" s="92">
        <v>653846</v>
      </c>
      <c r="E16" s="91">
        <v>0.10310189023653739</v>
      </c>
      <c r="F16" s="92">
        <v>2362212</v>
      </c>
      <c r="G16" s="91">
        <v>0.37248606298643938</v>
      </c>
      <c r="H16" s="92">
        <v>2839413</v>
      </c>
      <c r="I16" s="91">
        <v>0.4477336367618634</v>
      </c>
      <c r="J16" s="92">
        <v>467592</v>
      </c>
      <c r="K16" s="91">
        <v>7.3732375910356543E-2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14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6</v>
      </c>
      <c r="C19" s="637"/>
      <c r="D19" s="636" t="s">
        <v>7</v>
      </c>
      <c r="E19" s="637"/>
      <c r="F19" s="636" t="s">
        <v>8</v>
      </c>
      <c r="G19" s="637"/>
      <c r="H19" s="636" t="s">
        <v>9</v>
      </c>
      <c r="I19" s="637"/>
      <c r="J19" s="636" t="s">
        <v>10</v>
      </c>
      <c r="K19" s="637"/>
      <c r="L19" s="642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785</v>
      </c>
      <c r="C21" s="65">
        <v>2.3296464576019185E-3</v>
      </c>
      <c r="D21" s="88">
        <v>79429</v>
      </c>
      <c r="E21" s="65">
        <v>0.23572164137689525</v>
      </c>
      <c r="F21" s="88">
        <v>120276</v>
      </c>
      <c r="G21" s="65">
        <v>0.35694338513952656</v>
      </c>
      <c r="H21" s="88">
        <v>125122</v>
      </c>
      <c r="I21" s="65">
        <v>0.37132487142428944</v>
      </c>
      <c r="J21" s="88">
        <v>11350</v>
      </c>
      <c r="K21" s="65">
        <v>3.3683423304180601E-2</v>
      </c>
      <c r="L21" s="64">
        <v>336961</v>
      </c>
    </row>
    <row r="22" spans="1:12" x14ac:dyDescent="0.2">
      <c r="A22" s="12" t="s">
        <v>16</v>
      </c>
      <c r="B22" s="14">
        <v>64044</v>
      </c>
      <c r="C22" s="54">
        <v>9.259607326951292E-3</v>
      </c>
      <c r="D22" s="14">
        <v>830165</v>
      </c>
      <c r="E22" s="54">
        <v>0.12002688646209668</v>
      </c>
      <c r="F22" s="14">
        <v>2781516</v>
      </c>
      <c r="G22" s="54">
        <v>0.40215704724302437</v>
      </c>
      <c r="H22" s="14">
        <v>2872910</v>
      </c>
      <c r="I22" s="54">
        <v>0.41537097129585343</v>
      </c>
      <c r="J22" s="14">
        <v>367857</v>
      </c>
      <c r="K22" s="54">
        <v>5.3185487672074226E-2</v>
      </c>
      <c r="L22" s="15">
        <v>6916492</v>
      </c>
    </row>
    <row r="23" spans="1:12" x14ac:dyDescent="0.2">
      <c r="A23" s="93" t="s">
        <v>17</v>
      </c>
      <c r="B23" s="92">
        <v>25911</v>
      </c>
      <c r="C23" s="91">
        <v>6.4626596896247262E-3</v>
      </c>
      <c r="D23" s="92">
        <v>313643</v>
      </c>
      <c r="E23" s="91">
        <v>7.8228087415883912E-2</v>
      </c>
      <c r="F23" s="92">
        <v>1482223</v>
      </c>
      <c r="G23" s="91">
        <v>0.36969251797053881</v>
      </c>
      <c r="H23" s="92">
        <v>1877649</v>
      </c>
      <c r="I23" s="91">
        <v>0.46831872577531464</v>
      </c>
      <c r="J23" s="92">
        <v>309914</v>
      </c>
      <c r="K23" s="91">
        <v>7.7298009148637936E-2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6</v>
      </c>
      <c r="C27" s="637"/>
      <c r="D27" s="636" t="s">
        <v>7</v>
      </c>
      <c r="E27" s="637"/>
      <c r="F27" s="636" t="s">
        <v>8</v>
      </c>
      <c r="G27" s="637"/>
      <c r="H27" s="636" t="s">
        <v>9</v>
      </c>
      <c r="I27" s="637"/>
      <c r="J27" s="636" t="s">
        <v>10</v>
      </c>
      <c r="K27" s="637"/>
      <c r="L27" s="645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</row>
    <row r="29" spans="1:12" x14ac:dyDescent="0.2">
      <c r="A29" s="89" t="s">
        <v>19</v>
      </c>
      <c r="B29" s="88">
        <v>6956</v>
      </c>
      <c r="C29" s="65">
        <v>6.3942756708657827E-3</v>
      </c>
      <c r="D29" s="88">
        <v>119873</v>
      </c>
      <c r="E29" s="65">
        <v>0.11019278428603996</v>
      </c>
      <c r="F29" s="88">
        <v>497512</v>
      </c>
      <c r="G29" s="65">
        <v>0.45733595134614397</v>
      </c>
      <c r="H29" s="88">
        <v>421759</v>
      </c>
      <c r="I29" s="65">
        <v>0.38770030371890191</v>
      </c>
      <c r="J29" s="88">
        <v>41748</v>
      </c>
      <c r="K29" s="65">
        <v>3.83766849780484E-2</v>
      </c>
      <c r="L29" s="64">
        <v>1087848</v>
      </c>
    </row>
    <row r="30" spans="1:12" x14ac:dyDescent="0.2">
      <c r="A30" s="12" t="s">
        <v>20</v>
      </c>
      <c r="B30" s="14">
        <v>26313</v>
      </c>
      <c r="C30" s="54">
        <v>1.0638874243517131E-2</v>
      </c>
      <c r="D30" s="14">
        <v>271934</v>
      </c>
      <c r="E30" s="54">
        <v>0.10994837641229004</v>
      </c>
      <c r="F30" s="14">
        <v>1030092</v>
      </c>
      <c r="G30" s="54">
        <v>0.41648687900479037</v>
      </c>
      <c r="H30" s="14">
        <v>932745</v>
      </c>
      <c r="I30" s="54">
        <v>0.37712753225665591</v>
      </c>
      <c r="J30" s="14">
        <v>212204</v>
      </c>
      <c r="K30" s="54">
        <v>8.5798338082746534E-2</v>
      </c>
      <c r="L30" s="15">
        <v>2473288</v>
      </c>
    </row>
    <row r="31" spans="1:12" x14ac:dyDescent="0.2">
      <c r="A31" s="87" t="s">
        <v>21</v>
      </c>
      <c r="B31" s="79">
        <v>31977</v>
      </c>
      <c r="C31" s="86">
        <v>1.0730004013223503E-2</v>
      </c>
      <c r="D31" s="79">
        <v>298843</v>
      </c>
      <c r="E31" s="86">
        <v>0.10027790566106112</v>
      </c>
      <c r="F31" s="79">
        <v>1242298</v>
      </c>
      <c r="G31" s="86">
        <v>0.41685782048408332</v>
      </c>
      <c r="H31" s="79">
        <v>1254476</v>
      </c>
      <c r="I31" s="86">
        <v>0.42094419471784622</v>
      </c>
      <c r="J31" s="79">
        <v>152554</v>
      </c>
      <c r="K31" s="86">
        <v>5.1190075123785796E-2</v>
      </c>
      <c r="L31" s="77">
        <v>2980148</v>
      </c>
    </row>
    <row r="32" spans="1:12" x14ac:dyDescent="0.2">
      <c r="A32" s="13" t="s">
        <v>22</v>
      </c>
      <c r="B32" s="17">
        <v>25493</v>
      </c>
      <c r="C32" s="55">
        <v>5.3946246320596405E-3</v>
      </c>
      <c r="D32" s="17">
        <v>532586</v>
      </c>
      <c r="E32" s="55">
        <v>0.11270158687836331</v>
      </c>
      <c r="F32" s="17">
        <v>1615172</v>
      </c>
      <c r="G32" s="55">
        <v>0.34178977194575116</v>
      </c>
      <c r="H32" s="17">
        <v>2269764</v>
      </c>
      <c r="I32" s="55">
        <v>0.48030929209438744</v>
      </c>
      <c r="J32" s="17">
        <v>282615</v>
      </c>
      <c r="K32" s="55">
        <v>5.980472444943849E-2</v>
      </c>
      <c r="L32" s="16">
        <v>4725630</v>
      </c>
    </row>
    <row r="33" spans="1:20" x14ac:dyDescent="0.2">
      <c r="A33" s="3" t="s">
        <v>24</v>
      </c>
    </row>
    <row r="35" spans="1:20" ht="15" customHeight="1" x14ac:dyDescent="0.2">
      <c r="A35" s="643" t="s">
        <v>149</v>
      </c>
      <c r="B35" s="636" t="s">
        <v>6</v>
      </c>
      <c r="C35" s="637"/>
      <c r="D35" s="636" t="s">
        <v>7</v>
      </c>
      <c r="E35" s="637"/>
      <c r="F35" s="636" t="s">
        <v>8</v>
      </c>
      <c r="G35" s="637"/>
      <c r="H35" s="636" t="s">
        <v>9</v>
      </c>
      <c r="I35" s="637"/>
      <c r="J35" s="636" t="s">
        <v>10</v>
      </c>
      <c r="K35" s="637"/>
      <c r="L35" s="645" t="s">
        <v>11</v>
      </c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O36" s="20"/>
      <c r="P36" s="20"/>
      <c r="Q36" s="20"/>
      <c r="S36" s="20"/>
    </row>
    <row r="37" spans="1:20" x14ac:dyDescent="0.2">
      <c r="A37" s="67" t="s">
        <v>130</v>
      </c>
      <c r="B37" s="66">
        <v>322</v>
      </c>
      <c r="C37" s="65">
        <v>2.1582203395510632E-3</v>
      </c>
      <c r="D37" s="66">
        <v>14831</v>
      </c>
      <c r="E37" s="65">
        <v>9.94054840244777E-2</v>
      </c>
      <c r="F37" s="66">
        <v>74776</v>
      </c>
      <c r="G37" s="65">
        <v>0.50118970220580839</v>
      </c>
      <c r="H37" s="66">
        <v>53210</v>
      </c>
      <c r="I37" s="65">
        <v>0.35664255983699406</v>
      </c>
      <c r="J37" s="66">
        <v>6058</v>
      </c>
      <c r="K37" s="65">
        <v>4.0604033593168762E-2</v>
      </c>
      <c r="L37" s="64">
        <v>149197</v>
      </c>
      <c r="O37" s="20"/>
      <c r="P37" s="20"/>
      <c r="Q37" s="20"/>
      <c r="R37" s="20"/>
      <c r="S37" s="20"/>
      <c r="T37" s="20"/>
    </row>
    <row r="38" spans="1:20" x14ac:dyDescent="0.2">
      <c r="A38" s="82" t="s">
        <v>142</v>
      </c>
      <c r="B38" s="81">
        <v>858</v>
      </c>
      <c r="C38" s="54">
        <v>1.0199253956668624E-3</v>
      </c>
      <c r="D38" s="81">
        <v>63376</v>
      </c>
      <c r="E38" s="54">
        <v>7.5336587267812435E-2</v>
      </c>
      <c r="F38" s="81">
        <v>416032</v>
      </c>
      <c r="G38" s="54">
        <v>0.49454732192316564</v>
      </c>
      <c r="H38" s="81">
        <v>358016</v>
      </c>
      <c r="I38" s="54">
        <v>0.42558229656767765</v>
      </c>
      <c r="J38" s="81">
        <v>2955</v>
      </c>
      <c r="K38" s="54">
        <v>3.5126801214400683E-3</v>
      </c>
      <c r="L38" s="15">
        <v>841238</v>
      </c>
      <c r="O38" s="20"/>
      <c r="P38" s="20"/>
      <c r="Q38" s="21"/>
      <c r="S38" s="20"/>
    </row>
    <row r="39" spans="1:20" x14ac:dyDescent="0.2">
      <c r="A39" s="80" t="s">
        <v>171</v>
      </c>
      <c r="B39" s="79">
        <v>35834</v>
      </c>
      <c r="C39" s="78">
        <v>8.6666191019211716E-3</v>
      </c>
      <c r="D39" s="79">
        <v>482548</v>
      </c>
      <c r="E39" s="78">
        <v>0.11670647190918843</v>
      </c>
      <c r="F39" s="79">
        <v>1543720</v>
      </c>
      <c r="G39" s="78">
        <v>0.37335584193831983</v>
      </c>
      <c r="H39" s="79">
        <v>1660387</v>
      </c>
      <c r="I39" s="78">
        <v>0.40157229700233271</v>
      </c>
      <c r="J39" s="79">
        <v>412226</v>
      </c>
      <c r="K39" s="78">
        <v>9.9698770048237906E-2</v>
      </c>
      <c r="L39" s="77">
        <v>4134715</v>
      </c>
      <c r="P39" s="20"/>
      <c r="Q39" s="20"/>
      <c r="R39" s="20"/>
      <c r="S39" s="20"/>
      <c r="T39" s="20"/>
    </row>
    <row r="40" spans="1:20" x14ac:dyDescent="0.2">
      <c r="A40" s="82" t="s">
        <v>141</v>
      </c>
      <c r="B40" s="81">
        <v>0</v>
      </c>
      <c r="C40" s="54">
        <v>0</v>
      </c>
      <c r="D40" s="81">
        <v>75844</v>
      </c>
      <c r="E40" s="54">
        <v>0.12708338569549518</v>
      </c>
      <c r="F40" s="81">
        <v>269213</v>
      </c>
      <c r="G40" s="54">
        <v>0.45109038965826359</v>
      </c>
      <c r="H40" s="81">
        <v>248658</v>
      </c>
      <c r="I40" s="54">
        <v>0.41664865408299195</v>
      </c>
      <c r="J40" s="81">
        <v>3090</v>
      </c>
      <c r="K40" s="54">
        <v>5.1775705632493025E-3</v>
      </c>
      <c r="L40" s="15">
        <v>596805</v>
      </c>
      <c r="Q40" s="20"/>
      <c r="R40" s="20"/>
      <c r="S40" s="20"/>
      <c r="T40" s="20"/>
    </row>
    <row r="41" spans="1:20" x14ac:dyDescent="0.2">
      <c r="A41" s="85" t="s">
        <v>168</v>
      </c>
      <c r="B41" s="84">
        <v>29285</v>
      </c>
      <c r="C41" s="78">
        <v>2.6916261337274497E-2</v>
      </c>
      <c r="D41" s="84">
        <v>214166</v>
      </c>
      <c r="E41" s="78">
        <v>0.19684302631240327</v>
      </c>
      <c r="F41" s="84">
        <v>318618</v>
      </c>
      <c r="G41" s="78">
        <v>0.29284634982959623</v>
      </c>
      <c r="H41" s="84">
        <v>466581</v>
      </c>
      <c r="I41" s="78">
        <v>0.42884125426009462</v>
      </c>
      <c r="J41" s="84">
        <v>59355</v>
      </c>
      <c r="K41" s="78">
        <v>5.455402737489936E-2</v>
      </c>
      <c r="L41" s="83">
        <v>1088004</v>
      </c>
      <c r="P41" s="20"/>
      <c r="Q41" s="20"/>
      <c r="R41" s="20"/>
      <c r="S41" s="20"/>
      <c r="T41" s="20"/>
    </row>
    <row r="42" spans="1:20" x14ac:dyDescent="0.2">
      <c r="A42" s="82" t="s">
        <v>132</v>
      </c>
      <c r="B42" s="81">
        <v>28979</v>
      </c>
      <c r="C42" s="54">
        <v>6.8932133520774305E-2</v>
      </c>
      <c r="D42" s="81">
        <v>100915</v>
      </c>
      <c r="E42" s="54">
        <v>0.24004576604606576</v>
      </c>
      <c r="F42" s="81">
        <v>45496</v>
      </c>
      <c r="G42" s="54">
        <v>0.10822099957421402</v>
      </c>
      <c r="H42" s="81">
        <v>147404</v>
      </c>
      <c r="I42" s="54">
        <v>0.35062880739487962</v>
      </c>
      <c r="J42" s="81">
        <v>97605</v>
      </c>
      <c r="K42" s="54">
        <v>0.23217229346406629</v>
      </c>
      <c r="L42" s="15">
        <v>420399</v>
      </c>
      <c r="P42" s="20"/>
      <c r="Q42" s="20"/>
      <c r="R42" s="21"/>
      <c r="S42" s="20"/>
      <c r="T42" s="20"/>
    </row>
    <row r="43" spans="1:20" x14ac:dyDescent="0.2">
      <c r="A43" s="80" t="s">
        <v>170</v>
      </c>
      <c r="B43" s="79">
        <v>0</v>
      </c>
      <c r="C43" s="78">
        <v>0</v>
      </c>
      <c r="D43" s="79">
        <v>25244</v>
      </c>
      <c r="E43" s="78">
        <v>5.6267706250654755E-2</v>
      </c>
      <c r="F43" s="79">
        <v>154958</v>
      </c>
      <c r="G43" s="78">
        <v>0.34539420159994294</v>
      </c>
      <c r="H43" s="79">
        <v>261028</v>
      </c>
      <c r="I43" s="78">
        <v>0.58181931655822805</v>
      </c>
      <c r="J43" s="79">
        <v>7411</v>
      </c>
      <c r="K43" s="78">
        <v>1.6518775591174234E-2</v>
      </c>
      <c r="L43" s="77">
        <v>448641</v>
      </c>
      <c r="P43" s="20"/>
      <c r="Q43" s="20"/>
      <c r="R43" s="20"/>
      <c r="S43" s="20"/>
      <c r="T43" s="20"/>
    </row>
    <row r="44" spans="1:20" x14ac:dyDescent="0.2">
      <c r="A44" s="82" t="s">
        <v>133</v>
      </c>
      <c r="B44" s="81">
        <v>0</v>
      </c>
      <c r="C44" s="54">
        <v>0</v>
      </c>
      <c r="D44" s="81">
        <v>6868</v>
      </c>
      <c r="E44" s="54">
        <v>9.0227144339783766E-2</v>
      </c>
      <c r="F44" s="81">
        <v>29665</v>
      </c>
      <c r="G44" s="54">
        <v>0.38971872988347195</v>
      </c>
      <c r="H44" s="81">
        <v>39088</v>
      </c>
      <c r="I44" s="54">
        <v>0.51351173819939833</v>
      </c>
      <c r="J44" s="81">
        <v>499</v>
      </c>
      <c r="K44" s="54">
        <v>6.5555249017984997E-3</v>
      </c>
      <c r="L44" s="15">
        <v>76119</v>
      </c>
      <c r="P44" s="20"/>
      <c r="Q44" s="20"/>
      <c r="R44" s="20"/>
      <c r="S44" s="20"/>
      <c r="T44" s="20"/>
    </row>
    <row r="45" spans="1:20" x14ac:dyDescent="0.2">
      <c r="A45" s="85" t="s">
        <v>146</v>
      </c>
      <c r="B45" s="84">
        <v>1345</v>
      </c>
      <c r="C45" s="78">
        <v>5.179710937469913E-3</v>
      </c>
      <c r="D45" s="84">
        <v>32627</v>
      </c>
      <c r="E45" s="78">
        <v>0.12564938941028317</v>
      </c>
      <c r="F45" s="84">
        <v>111372</v>
      </c>
      <c r="G45" s="78">
        <v>0.42890317213970203</v>
      </c>
      <c r="H45" s="84">
        <v>99945</v>
      </c>
      <c r="I45" s="78">
        <v>0.38489681014530147</v>
      </c>
      <c r="J45" s="84">
        <v>14377</v>
      </c>
      <c r="K45" s="78">
        <v>5.5367066281044569E-2</v>
      </c>
      <c r="L45" s="83">
        <v>259667</v>
      </c>
      <c r="P45" s="20"/>
      <c r="Q45" s="20"/>
      <c r="R45" s="20"/>
      <c r="S45" s="20"/>
      <c r="T45" s="20"/>
    </row>
    <row r="46" spans="1:20" x14ac:dyDescent="0.2">
      <c r="A46" s="82" t="s">
        <v>143</v>
      </c>
      <c r="B46" s="81">
        <v>300</v>
      </c>
      <c r="C46" s="54">
        <v>1.2642065207772342E-3</v>
      </c>
      <c r="D46" s="81">
        <v>24757</v>
      </c>
      <c r="E46" s="54">
        <v>0.10432653611627329</v>
      </c>
      <c r="F46" s="81">
        <v>121469</v>
      </c>
      <c r="G46" s="54">
        <v>0.51187300624096621</v>
      </c>
      <c r="H46" s="81">
        <v>86060</v>
      </c>
      <c r="I46" s="54">
        <v>0.36265871059362925</v>
      </c>
      <c r="J46" s="81">
        <v>4717</v>
      </c>
      <c r="K46" s="54">
        <v>1.9877540528354044E-2</v>
      </c>
      <c r="L46" s="15">
        <v>237303</v>
      </c>
      <c r="P46" s="20"/>
      <c r="Q46" s="20"/>
      <c r="R46" s="20"/>
      <c r="S46" s="20"/>
      <c r="T46" s="20"/>
    </row>
    <row r="47" spans="1:20" x14ac:dyDescent="0.2">
      <c r="A47" s="80" t="s">
        <v>172</v>
      </c>
      <c r="B47" s="79">
        <v>727</v>
      </c>
      <c r="C47" s="78">
        <v>3.7938246762463785E-4</v>
      </c>
      <c r="D47" s="79">
        <v>289308</v>
      </c>
      <c r="E47" s="78">
        <v>0.15097439194435863</v>
      </c>
      <c r="F47" s="79">
        <v>995908</v>
      </c>
      <c r="G47" s="78">
        <v>0.51971118922574666</v>
      </c>
      <c r="H47" s="79">
        <v>623553</v>
      </c>
      <c r="I47" s="78">
        <v>0.3253990038992377</v>
      </c>
      <c r="J47" s="79">
        <v>6776</v>
      </c>
      <c r="K47" s="78">
        <v>3.5360324630323878E-3</v>
      </c>
      <c r="L47" s="77">
        <v>1916272</v>
      </c>
      <c r="P47" s="20"/>
      <c r="Q47" s="20"/>
      <c r="R47" s="20"/>
      <c r="S47" s="20"/>
      <c r="T47" s="20"/>
    </row>
    <row r="48" spans="1:20" x14ac:dyDescent="0.2">
      <c r="A48" s="82" t="s">
        <v>145</v>
      </c>
      <c r="B48" s="81">
        <v>421</v>
      </c>
      <c r="C48" s="54">
        <v>2.1574033268081704E-3</v>
      </c>
      <c r="D48" s="81">
        <v>53215</v>
      </c>
      <c r="E48" s="54">
        <v>0.27269885519262893</v>
      </c>
      <c r="F48" s="81">
        <v>65685</v>
      </c>
      <c r="G48" s="54">
        <v>0.33660103924321777</v>
      </c>
      <c r="H48" s="81">
        <v>72714</v>
      </c>
      <c r="I48" s="54">
        <v>0.37262096319603161</v>
      </c>
      <c r="J48" s="81">
        <v>3107</v>
      </c>
      <c r="K48" s="54">
        <v>1.5921739041313505E-2</v>
      </c>
      <c r="L48" s="15">
        <v>195142</v>
      </c>
      <c r="O48" s="20"/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1103</v>
      </c>
      <c r="C49" s="78">
        <v>6.592789174197867E-3</v>
      </c>
      <c r="D49" s="84">
        <v>16995</v>
      </c>
      <c r="E49" s="78">
        <v>0.10158155214459905</v>
      </c>
      <c r="F49" s="84">
        <v>46845</v>
      </c>
      <c r="G49" s="78">
        <v>0.27999928274279157</v>
      </c>
      <c r="H49" s="84">
        <v>90352</v>
      </c>
      <c r="I49" s="78">
        <v>0.54004686080428443</v>
      </c>
      <c r="J49" s="84">
        <v>12008</v>
      </c>
      <c r="K49" s="78">
        <v>7.1773537990723474E-2</v>
      </c>
      <c r="L49" s="83">
        <v>167304</v>
      </c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556</v>
      </c>
      <c r="C50" s="54">
        <v>4.1838170558268686E-3</v>
      </c>
      <c r="D50" s="81">
        <v>14307</v>
      </c>
      <c r="E50" s="54">
        <v>0.10765804067934354</v>
      </c>
      <c r="F50" s="81">
        <v>52852</v>
      </c>
      <c r="G50" s="54">
        <v>0.39770341552978711</v>
      </c>
      <c r="H50" s="81">
        <v>57628</v>
      </c>
      <c r="I50" s="54">
        <v>0.43364210304530715</v>
      </c>
      <c r="J50" s="81">
        <v>7549</v>
      </c>
      <c r="K50" s="54">
        <v>5.6805098838915519E-2</v>
      </c>
      <c r="L50" s="15">
        <v>132893</v>
      </c>
      <c r="P50" s="20"/>
      <c r="Q50" s="20"/>
      <c r="R50" s="20"/>
      <c r="S50" s="20"/>
      <c r="T50" s="20"/>
    </row>
    <row r="51" spans="1:20" x14ac:dyDescent="0.2">
      <c r="A51" s="80" t="s">
        <v>169</v>
      </c>
      <c r="B51" s="79">
        <v>1812</v>
      </c>
      <c r="C51" s="78">
        <v>5.6085700931975966E-3</v>
      </c>
      <c r="D51" s="79">
        <v>27530</v>
      </c>
      <c r="E51" s="78">
        <v>8.5211884473360838E-2</v>
      </c>
      <c r="F51" s="79">
        <v>110492</v>
      </c>
      <c r="G51" s="78">
        <v>0.34199896619072234</v>
      </c>
      <c r="H51" s="79">
        <v>175000</v>
      </c>
      <c r="I51" s="78">
        <v>0.54166653769844342</v>
      </c>
      <c r="J51" s="79">
        <v>8244</v>
      </c>
      <c r="K51" s="78">
        <v>2.55171367816341E-2</v>
      </c>
      <c r="L51" s="77">
        <v>323077</v>
      </c>
      <c r="P51" s="20"/>
      <c r="Q51" s="20"/>
      <c r="R51" s="20"/>
      <c r="S51" s="20"/>
      <c r="T51" s="20"/>
    </row>
    <row r="52" spans="1:20" x14ac:dyDescent="0.2">
      <c r="A52" s="82" t="s">
        <v>128</v>
      </c>
      <c r="B52" s="81">
        <v>826</v>
      </c>
      <c r="C52" s="54">
        <v>5.9762397441648456E-3</v>
      </c>
      <c r="D52" s="81">
        <v>11717</v>
      </c>
      <c r="E52" s="54">
        <v>8.4774335450822635E-2</v>
      </c>
      <c r="F52" s="81">
        <v>40205</v>
      </c>
      <c r="G52" s="54">
        <v>0.29088949021083249</v>
      </c>
      <c r="H52" s="81">
        <v>77629</v>
      </c>
      <c r="I52" s="54">
        <v>0.56165800859536663</v>
      </c>
      <c r="J52" s="81">
        <v>7837</v>
      </c>
      <c r="K52" s="54">
        <v>5.6701925998813435E-2</v>
      </c>
      <c r="L52" s="15">
        <v>138214</v>
      </c>
      <c r="P52" s="20"/>
      <c r="Q52" s="20"/>
      <c r="R52" s="20"/>
      <c r="S52" s="20"/>
      <c r="T52" s="20"/>
    </row>
    <row r="53" spans="1:20" x14ac:dyDescent="0.2">
      <c r="A53" s="85" t="s">
        <v>129</v>
      </c>
      <c r="B53" s="84">
        <v>1129</v>
      </c>
      <c r="C53" s="78">
        <v>2.3895697081296168E-2</v>
      </c>
      <c r="D53" s="84">
        <v>9412</v>
      </c>
      <c r="E53" s="78">
        <v>0.1992084153491227</v>
      </c>
      <c r="F53" s="84">
        <v>10954</v>
      </c>
      <c r="G53" s="78">
        <v>0.23184540817406396</v>
      </c>
      <c r="H53" s="84">
        <v>24683</v>
      </c>
      <c r="I53" s="78">
        <v>0.5224247042140242</v>
      </c>
      <c r="J53" s="84">
        <v>1069</v>
      </c>
      <c r="K53" s="78">
        <v>2.2625775181493005E-2</v>
      </c>
      <c r="L53" s="83">
        <v>47247</v>
      </c>
      <c r="P53" s="20"/>
      <c r="Q53" s="20"/>
      <c r="R53" s="20"/>
      <c r="S53" s="20"/>
      <c r="T53" s="20"/>
    </row>
    <row r="54" spans="1:20" x14ac:dyDescent="0.2">
      <c r="A54" s="82" t="s">
        <v>136</v>
      </c>
      <c r="B54" s="81">
        <v>207</v>
      </c>
      <c r="C54" s="54">
        <v>3.1566426741490789E-3</v>
      </c>
      <c r="D54" s="81">
        <v>2025</v>
      </c>
      <c r="E54" s="54">
        <v>3.0880200073197511E-2</v>
      </c>
      <c r="F54" s="81">
        <v>14159</v>
      </c>
      <c r="G54" s="54">
        <v>0.21591740880810054</v>
      </c>
      <c r="H54" s="81">
        <v>44673</v>
      </c>
      <c r="I54" s="54">
        <v>0.68124008783701351</v>
      </c>
      <c r="J54" s="81">
        <v>4510</v>
      </c>
      <c r="K54" s="54">
        <v>6.877516164450409E-2</v>
      </c>
      <c r="L54" s="15">
        <v>65576</v>
      </c>
      <c r="P54" s="20"/>
      <c r="Q54" s="20"/>
      <c r="R54" s="20"/>
      <c r="S54" s="20"/>
      <c r="T54" s="20"/>
    </row>
    <row r="55" spans="1:20" x14ac:dyDescent="0.2">
      <c r="A55" s="80" t="s">
        <v>144</v>
      </c>
      <c r="B55" s="79">
        <v>1489</v>
      </c>
      <c r="C55" s="78">
        <v>6.9897571188493419E-3</v>
      </c>
      <c r="D55" s="79">
        <v>41350</v>
      </c>
      <c r="E55" s="78">
        <v>0.19410776149390216</v>
      </c>
      <c r="F55" s="79">
        <v>80277</v>
      </c>
      <c r="G55" s="78">
        <v>0.37684132453315555</v>
      </c>
      <c r="H55" s="79">
        <v>85177</v>
      </c>
      <c r="I55" s="78">
        <v>0.39984321162674979</v>
      </c>
      <c r="J55" s="79">
        <v>4733</v>
      </c>
      <c r="K55" s="78">
        <v>2.221794522734314E-2</v>
      </c>
      <c r="L55" s="77">
        <v>213026</v>
      </c>
      <c r="P55" s="20"/>
      <c r="Q55" s="20"/>
      <c r="R55" s="20"/>
      <c r="S55" s="20"/>
      <c r="T55" s="20"/>
    </row>
    <row r="56" spans="1:20" x14ac:dyDescent="0.2">
      <c r="A56" s="82" t="s">
        <v>137</v>
      </c>
      <c r="B56" s="81">
        <v>0</v>
      </c>
      <c r="C56" s="54">
        <v>0</v>
      </c>
      <c r="D56" s="81">
        <v>9388</v>
      </c>
      <c r="E56" s="54">
        <v>8.2231137116129144E-2</v>
      </c>
      <c r="F56" s="81">
        <v>31000</v>
      </c>
      <c r="G56" s="54">
        <v>0.27153443231785296</v>
      </c>
      <c r="H56" s="81">
        <v>54307</v>
      </c>
      <c r="I56" s="54">
        <v>0.47568452954469809</v>
      </c>
      <c r="J56" s="81">
        <v>19470</v>
      </c>
      <c r="K56" s="54">
        <v>0.17054114184608377</v>
      </c>
      <c r="L56" s="15">
        <v>114166</v>
      </c>
      <c r="O56" s="20"/>
      <c r="P56" s="20"/>
      <c r="Q56" s="20"/>
      <c r="R56" s="20"/>
      <c r="S56" s="20"/>
    </row>
    <row r="57" spans="1:20" x14ac:dyDescent="0.2">
      <c r="A57" s="85" t="s">
        <v>138</v>
      </c>
      <c r="B57" s="84">
        <v>71</v>
      </c>
      <c r="C57" s="78">
        <v>8.1597940513952099E-4</v>
      </c>
      <c r="D57" s="84">
        <v>7446</v>
      </c>
      <c r="E57" s="78">
        <v>8.5574403530547516E-2</v>
      </c>
      <c r="F57" s="84">
        <v>34664</v>
      </c>
      <c r="G57" s="78">
        <v>0.39838183239093461</v>
      </c>
      <c r="H57" s="84">
        <v>39250</v>
      </c>
      <c r="I57" s="78">
        <v>0.45108720636234084</v>
      </c>
      <c r="J57" s="84">
        <v>5582</v>
      </c>
      <c r="K57" s="78">
        <v>6.4152070978715586E-2</v>
      </c>
      <c r="L57" s="83">
        <v>87012</v>
      </c>
      <c r="O57" s="20"/>
      <c r="P57" s="20"/>
      <c r="Q57" s="20"/>
      <c r="R57" s="20"/>
      <c r="S57" s="20"/>
      <c r="T57" s="20"/>
    </row>
    <row r="58" spans="1:20" x14ac:dyDescent="0.2">
      <c r="A58" s="82" t="s">
        <v>139</v>
      </c>
      <c r="B58" s="81">
        <v>541</v>
      </c>
      <c r="C58" s="54">
        <v>2.6411759823856506E-3</v>
      </c>
      <c r="D58" s="81">
        <v>11659</v>
      </c>
      <c r="E58" s="54">
        <v>5.6919539332041226E-2</v>
      </c>
      <c r="F58" s="81">
        <v>48012</v>
      </c>
      <c r="G58" s="54">
        <v>0.23439582489149696</v>
      </c>
      <c r="H58" s="81">
        <v>137610</v>
      </c>
      <c r="I58" s="54">
        <v>0.67181557659166247</v>
      </c>
      <c r="J58" s="81">
        <v>7012</v>
      </c>
      <c r="K58" s="54">
        <v>3.4232765228259118E-2</v>
      </c>
      <c r="L58" s="15">
        <v>204833</v>
      </c>
      <c r="O58" s="20"/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1059</v>
      </c>
      <c r="C59" s="78">
        <v>4.1841004184100415E-3</v>
      </c>
      <c r="D59" s="79">
        <v>22695</v>
      </c>
      <c r="E59" s="78">
        <v>8.9667761091422007E-2</v>
      </c>
      <c r="F59" s="79">
        <v>79462</v>
      </c>
      <c r="G59" s="78">
        <v>0.3139537180809242</v>
      </c>
      <c r="H59" s="79">
        <v>138329</v>
      </c>
      <c r="I59" s="78">
        <v>0.5465367580531092</v>
      </c>
      <c r="J59" s="79">
        <v>11556</v>
      </c>
      <c r="K59" s="78">
        <v>4.5657662356134505E-2</v>
      </c>
      <c r="L59" s="77">
        <v>253101</v>
      </c>
      <c r="N59" s="70"/>
      <c r="O59" s="76"/>
      <c r="P59" s="76"/>
      <c r="Q59" s="70"/>
      <c r="R59" s="70"/>
      <c r="S59" s="70"/>
      <c r="T59" s="75"/>
    </row>
    <row r="60" spans="1:20" s="70" customFormat="1" x14ac:dyDescent="0.2">
      <c r="A60" s="74" t="s">
        <v>167</v>
      </c>
      <c r="B60" s="73">
        <v>106863</v>
      </c>
      <c r="C60" s="72">
        <v>8.8243971960575551E-3</v>
      </c>
      <c r="D60" s="73">
        <v>1558224</v>
      </c>
      <c r="E60" s="72">
        <v>0.12867304395749313</v>
      </c>
      <c r="F60" s="73">
        <v>4695835</v>
      </c>
      <c r="G60" s="72">
        <v>0.38776670322889056</v>
      </c>
      <c r="H60" s="73">
        <v>5041283</v>
      </c>
      <c r="I60" s="72">
        <v>0.4162926697709462</v>
      </c>
      <c r="J60" s="73">
        <v>707745</v>
      </c>
      <c r="K60" s="72">
        <v>5.8443268423343485E-2</v>
      </c>
      <c r="L60" s="71">
        <v>12109949</v>
      </c>
      <c r="M60" s="3"/>
      <c r="N60" s="3"/>
      <c r="O60" s="3"/>
      <c r="P60" s="3"/>
      <c r="Q60" s="3"/>
      <c r="R60" s="3"/>
      <c r="S60" s="3"/>
      <c r="T60" s="3"/>
    </row>
    <row r="61" spans="1:20" x14ac:dyDescent="0.2">
      <c r="A61" s="208" t="s">
        <v>24</v>
      </c>
    </row>
    <row r="62" spans="1:20" x14ac:dyDescent="0.2">
      <c r="A62" s="524" t="s">
        <v>348</v>
      </c>
    </row>
    <row r="64" spans="1:20" x14ac:dyDescent="0.2">
      <c r="B64" s="3"/>
      <c r="C64" s="3"/>
      <c r="D64" s="3"/>
      <c r="E64" s="3"/>
    </row>
    <row r="65" spans="2:21" x14ac:dyDescent="0.2">
      <c r="B65" s="3"/>
      <c r="C65" s="3"/>
      <c r="D65" s="3"/>
      <c r="E65" s="3"/>
      <c r="P65" s="20"/>
      <c r="Q65" s="20"/>
      <c r="T65" s="20"/>
    </row>
    <row r="66" spans="2:21" x14ac:dyDescent="0.2">
      <c r="B66" s="3"/>
      <c r="C66" s="3"/>
      <c r="D66" s="3"/>
      <c r="E66" s="3"/>
      <c r="P66" s="20"/>
      <c r="Q66" s="20"/>
      <c r="R66" s="20"/>
      <c r="T66" s="20"/>
      <c r="U66" s="21"/>
    </row>
    <row r="67" spans="2:21" x14ac:dyDescent="0.2">
      <c r="B67" s="3"/>
      <c r="C67" s="3"/>
      <c r="D67" s="3"/>
      <c r="E67" s="3"/>
    </row>
    <row r="68" spans="2:21" x14ac:dyDescent="0.2">
      <c r="B68" s="3"/>
      <c r="C68" s="3"/>
      <c r="D68" s="3"/>
      <c r="E68" s="3"/>
      <c r="P68" s="20"/>
      <c r="Q68" s="20"/>
    </row>
    <row r="69" spans="2:21" x14ac:dyDescent="0.2">
      <c r="U69" s="21"/>
    </row>
  </sheetData>
  <mergeCells count="30">
    <mergeCell ref="J35:K35"/>
    <mergeCell ref="B27:C27"/>
    <mergeCell ref="L35:L36"/>
    <mergeCell ref="H35:I35"/>
    <mergeCell ref="D27:E27"/>
    <mergeCell ref="F27:G27"/>
    <mergeCell ref="H27:I27"/>
    <mergeCell ref="J27:K27"/>
    <mergeCell ref="L27:L28"/>
    <mergeCell ref="H19:I19"/>
    <mergeCell ref="J19:K19"/>
    <mergeCell ref="L19:L20"/>
    <mergeCell ref="A27:A28"/>
    <mergeCell ref="F19:G19"/>
    <mergeCell ref="A35:A36"/>
    <mergeCell ref="B35:C35"/>
    <mergeCell ref="D35:E35"/>
    <mergeCell ref="F35:G35"/>
    <mergeCell ref="A19:A20"/>
    <mergeCell ref="B19:C19"/>
    <mergeCell ref="D19:E19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F953-D063-4682-9495-7FC541B07D81}">
  <sheetPr codeName="Hoja28"/>
  <dimension ref="A6:L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267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84763</v>
      </c>
      <c r="C14" s="462">
        <v>7.5231780414761308E-3</v>
      </c>
      <c r="D14" s="461">
        <v>160159</v>
      </c>
      <c r="E14" s="462">
        <v>1.421498380124318E-2</v>
      </c>
      <c r="F14" s="461">
        <v>1827627</v>
      </c>
      <c r="G14" s="462">
        <v>0.16221185321908022</v>
      </c>
      <c r="H14" s="461">
        <v>4791623</v>
      </c>
      <c r="I14" s="462">
        <v>0.42528264616202804</v>
      </c>
      <c r="J14" s="461">
        <v>4402743</v>
      </c>
      <c r="K14" s="462">
        <v>0.39076742753162047</v>
      </c>
      <c r="L14" s="463">
        <v>11266914</v>
      </c>
    </row>
    <row r="15" spans="1:12" x14ac:dyDescent="0.2">
      <c r="A15" s="464" t="s">
        <v>4</v>
      </c>
      <c r="B15" s="465">
        <v>26170</v>
      </c>
      <c r="C15" s="466">
        <v>5.3135243305406027E-3</v>
      </c>
      <c r="D15" s="465">
        <v>91889</v>
      </c>
      <c r="E15" s="466">
        <v>1.8657028552122486E-2</v>
      </c>
      <c r="F15" s="465">
        <v>835502</v>
      </c>
      <c r="G15" s="466">
        <v>0.1696392894618011</v>
      </c>
      <c r="H15" s="465">
        <v>2129037</v>
      </c>
      <c r="I15" s="466">
        <v>0.43227703095610137</v>
      </c>
      <c r="J15" s="465">
        <v>1842571</v>
      </c>
      <c r="K15" s="466">
        <v>0.37411332973819372</v>
      </c>
      <c r="L15" s="467">
        <v>4925168</v>
      </c>
    </row>
    <row r="16" spans="1:12" x14ac:dyDescent="0.2">
      <c r="A16" s="468" t="s">
        <v>5</v>
      </c>
      <c r="B16" s="469">
        <v>58593</v>
      </c>
      <c r="C16" s="470">
        <v>9.2392536692576469E-3</v>
      </c>
      <c r="D16" s="469">
        <v>68271</v>
      </c>
      <c r="E16" s="470">
        <v>1.0765331818713648E-2</v>
      </c>
      <c r="F16" s="469">
        <v>992125</v>
      </c>
      <c r="G16" s="470">
        <v>0.15644350940576932</v>
      </c>
      <c r="H16" s="469">
        <v>2662586</v>
      </c>
      <c r="I16" s="470">
        <v>0.41985062157960917</v>
      </c>
      <c r="J16" s="469">
        <v>2560172</v>
      </c>
      <c r="K16" s="470">
        <v>0.40370144121193124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727</v>
      </c>
      <c r="C21" s="475">
        <v>2.1575197129638148E-3</v>
      </c>
      <c r="D21" s="473">
        <v>1664</v>
      </c>
      <c r="E21" s="475">
        <v>4.9382569496173147E-3</v>
      </c>
      <c r="F21" s="473">
        <v>43386</v>
      </c>
      <c r="G21" s="475">
        <v>0.12875674039428894</v>
      </c>
      <c r="H21" s="473">
        <v>96334</v>
      </c>
      <c r="I21" s="475">
        <v>0.28589065203391489</v>
      </c>
      <c r="J21" s="473">
        <v>194849</v>
      </c>
      <c r="K21" s="475">
        <v>0.57825386320672123</v>
      </c>
      <c r="L21" s="474">
        <v>336961</v>
      </c>
    </row>
    <row r="22" spans="1:12" x14ac:dyDescent="0.2">
      <c r="A22" s="464" t="s">
        <v>16</v>
      </c>
      <c r="B22" s="465">
        <v>25685</v>
      </c>
      <c r="C22" s="466">
        <v>3.7135877551799381E-3</v>
      </c>
      <c r="D22" s="465">
        <v>117387</v>
      </c>
      <c r="E22" s="466">
        <v>1.6972043053039027E-2</v>
      </c>
      <c r="F22" s="465">
        <v>1081849</v>
      </c>
      <c r="G22" s="466">
        <v>0.15641585358589297</v>
      </c>
      <c r="H22" s="465">
        <v>2858401</v>
      </c>
      <c r="I22" s="466">
        <v>0.41327323157461904</v>
      </c>
      <c r="J22" s="465">
        <v>2833169</v>
      </c>
      <c r="K22" s="466">
        <v>0.40962513944930462</v>
      </c>
      <c r="L22" s="467">
        <v>6916492</v>
      </c>
    </row>
    <row r="23" spans="1:12" x14ac:dyDescent="0.2">
      <c r="A23" s="468" t="s">
        <v>17</v>
      </c>
      <c r="B23" s="469">
        <v>58350</v>
      </c>
      <c r="C23" s="470">
        <v>1.455351753655215E-2</v>
      </c>
      <c r="D23" s="469">
        <v>38045</v>
      </c>
      <c r="E23" s="470">
        <v>9.4890929679199067E-3</v>
      </c>
      <c r="F23" s="469">
        <v>702391</v>
      </c>
      <c r="G23" s="470">
        <v>0.17518868442187494</v>
      </c>
      <c r="H23" s="469">
        <v>1835830</v>
      </c>
      <c r="I23" s="470">
        <v>0.45788833074770413</v>
      </c>
      <c r="J23" s="469">
        <v>1374724</v>
      </c>
      <c r="K23" s="470">
        <v>0.34288037432594892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13635</v>
      </c>
      <c r="C29" s="475">
        <v>1.253392018002515E-2</v>
      </c>
      <c r="D29" s="473">
        <v>17036</v>
      </c>
      <c r="E29" s="475">
        <v>1.5660276067980084E-2</v>
      </c>
      <c r="F29" s="473">
        <v>177954</v>
      </c>
      <c r="G29" s="475">
        <v>0.16358351534405541</v>
      </c>
      <c r="H29" s="473">
        <v>423517</v>
      </c>
      <c r="I29" s="475">
        <v>0.38931633831197004</v>
      </c>
      <c r="J29" s="473">
        <v>455707</v>
      </c>
      <c r="K29" s="475">
        <v>0.41890686934204041</v>
      </c>
      <c r="L29" s="476">
        <v>1087848</v>
      </c>
    </row>
    <row r="30" spans="1:12" x14ac:dyDescent="0.2">
      <c r="A30" s="464" t="s">
        <v>20</v>
      </c>
      <c r="B30" s="465">
        <v>20176</v>
      </c>
      <c r="C30" s="466">
        <v>8.1575619175769266E-3</v>
      </c>
      <c r="D30" s="465">
        <v>29432</v>
      </c>
      <c r="E30" s="466">
        <v>1.1899948570485928E-2</v>
      </c>
      <c r="F30" s="465">
        <v>374979</v>
      </c>
      <c r="G30" s="466">
        <v>0.15161153897160379</v>
      </c>
      <c r="H30" s="465">
        <v>1007418</v>
      </c>
      <c r="I30" s="466">
        <v>0.40731932552941669</v>
      </c>
      <c r="J30" s="465">
        <v>1041282</v>
      </c>
      <c r="K30" s="466">
        <v>0.42101122069083746</v>
      </c>
      <c r="L30" s="477">
        <v>2473288</v>
      </c>
    </row>
    <row r="31" spans="1:12" x14ac:dyDescent="0.2">
      <c r="A31" s="478" t="s">
        <v>21</v>
      </c>
      <c r="B31" s="479">
        <v>32503</v>
      </c>
      <c r="C31" s="480">
        <v>1.090650531450116E-2</v>
      </c>
      <c r="D31" s="479">
        <v>21035</v>
      </c>
      <c r="E31" s="480">
        <v>7.0583742820826351E-3</v>
      </c>
      <c r="F31" s="479">
        <v>511350</v>
      </c>
      <c r="G31" s="480">
        <v>0.17158543803864776</v>
      </c>
      <c r="H31" s="479">
        <v>1315136</v>
      </c>
      <c r="I31" s="480">
        <v>0.44129888851157728</v>
      </c>
      <c r="J31" s="479">
        <v>1100124</v>
      </c>
      <c r="K31" s="480">
        <v>0.36915079385319116</v>
      </c>
      <c r="L31" s="476">
        <v>2980148</v>
      </c>
    </row>
    <row r="32" spans="1:12" x14ac:dyDescent="0.2">
      <c r="A32" s="481" t="s">
        <v>22</v>
      </c>
      <c r="B32" s="482">
        <v>18448</v>
      </c>
      <c r="C32" s="483">
        <v>3.9038181152565902E-3</v>
      </c>
      <c r="D32" s="482">
        <v>92656</v>
      </c>
      <c r="E32" s="483">
        <v>1.9607121166913193E-2</v>
      </c>
      <c r="F32" s="482">
        <v>763344</v>
      </c>
      <c r="G32" s="483">
        <v>0.16153274801455045</v>
      </c>
      <c r="H32" s="482">
        <v>2045552</v>
      </c>
      <c r="I32" s="483">
        <v>0.43286334308864638</v>
      </c>
      <c r="J32" s="482">
        <v>1805630</v>
      </c>
      <c r="K32" s="483">
        <v>0.3820929696146334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399</v>
      </c>
      <c r="C37" s="475">
        <v>2.6743165077045784E-3</v>
      </c>
      <c r="D37" s="485">
        <v>1405</v>
      </c>
      <c r="E37" s="475">
        <v>9.4170794318920621E-3</v>
      </c>
      <c r="F37" s="485">
        <v>8114</v>
      </c>
      <c r="G37" s="475">
        <v>5.4384471537631457E-2</v>
      </c>
      <c r="H37" s="485">
        <v>50262</v>
      </c>
      <c r="I37" s="475">
        <v>0.33688344939911663</v>
      </c>
      <c r="J37" s="485">
        <v>89016</v>
      </c>
      <c r="K37" s="475">
        <v>0.59663398057601691</v>
      </c>
      <c r="L37" s="474">
        <v>149197</v>
      </c>
    </row>
    <row r="38" spans="1:12" x14ac:dyDescent="0.2">
      <c r="A38" s="489" t="s">
        <v>142</v>
      </c>
      <c r="B38" s="490">
        <v>0</v>
      </c>
      <c r="C38" s="466">
        <v>0</v>
      </c>
      <c r="D38" s="490">
        <v>2971</v>
      </c>
      <c r="E38" s="466">
        <v>3.5316997092380517E-3</v>
      </c>
      <c r="F38" s="490">
        <v>43718</v>
      </c>
      <c r="G38" s="466">
        <v>5.1968646209515024E-2</v>
      </c>
      <c r="H38" s="490">
        <v>271538</v>
      </c>
      <c r="I38" s="466">
        <v>0.32278380196805184</v>
      </c>
      <c r="J38" s="490">
        <v>523011</v>
      </c>
      <c r="K38" s="466">
        <v>0.62171585211319502</v>
      </c>
      <c r="L38" s="467">
        <v>841238</v>
      </c>
    </row>
    <row r="39" spans="1:12" x14ac:dyDescent="0.2">
      <c r="A39" s="491" t="s">
        <v>171</v>
      </c>
      <c r="B39" s="479">
        <v>72777</v>
      </c>
      <c r="C39" s="492">
        <v>1.760145499750285E-2</v>
      </c>
      <c r="D39" s="479">
        <v>75133</v>
      </c>
      <c r="E39" s="492">
        <v>1.8171264524882609E-2</v>
      </c>
      <c r="F39" s="479">
        <v>722490</v>
      </c>
      <c r="G39" s="492">
        <v>0.17473755748582429</v>
      </c>
      <c r="H39" s="479">
        <v>1338759</v>
      </c>
      <c r="I39" s="492">
        <v>0.32378507345729995</v>
      </c>
      <c r="J39" s="479">
        <v>1925556</v>
      </c>
      <c r="K39" s="492">
        <v>0.46570464953449031</v>
      </c>
      <c r="L39" s="493">
        <v>4134715</v>
      </c>
    </row>
    <row r="40" spans="1:12" x14ac:dyDescent="0.2">
      <c r="A40" s="489" t="s">
        <v>141</v>
      </c>
      <c r="B40" s="490">
        <v>778</v>
      </c>
      <c r="C40" s="466">
        <v>1.3036083812970735E-3</v>
      </c>
      <c r="D40" s="490">
        <v>254</v>
      </c>
      <c r="E40" s="466">
        <v>4.2559965147745074E-4</v>
      </c>
      <c r="F40" s="490">
        <v>15507</v>
      </c>
      <c r="G40" s="466">
        <v>2.5983361399452082E-2</v>
      </c>
      <c r="H40" s="490">
        <v>257643</v>
      </c>
      <c r="I40" s="466">
        <v>0.43170382285671199</v>
      </c>
      <c r="J40" s="490">
        <v>322622</v>
      </c>
      <c r="K40" s="466">
        <v>0.54058193212188232</v>
      </c>
      <c r="L40" s="467">
        <v>596805</v>
      </c>
    </row>
    <row r="41" spans="1:12" x14ac:dyDescent="0.2">
      <c r="A41" s="435" t="s">
        <v>168</v>
      </c>
      <c r="B41" s="494">
        <v>35072</v>
      </c>
      <c r="C41" s="492">
        <v>3.2235175605972034E-2</v>
      </c>
      <c r="D41" s="494">
        <v>18045</v>
      </c>
      <c r="E41" s="492">
        <v>1.6585416965378803E-2</v>
      </c>
      <c r="F41" s="494">
        <v>158131</v>
      </c>
      <c r="G41" s="492">
        <v>0.14534045830713857</v>
      </c>
      <c r="H41" s="494">
        <v>413814</v>
      </c>
      <c r="I41" s="492">
        <v>0.38034235168253056</v>
      </c>
      <c r="J41" s="494">
        <v>462941</v>
      </c>
      <c r="K41" s="492">
        <v>0.42549567832471202</v>
      </c>
      <c r="L41" s="527">
        <v>1088004</v>
      </c>
    </row>
    <row r="42" spans="1:12" x14ac:dyDescent="0.2">
      <c r="A42" s="489" t="s">
        <v>132</v>
      </c>
      <c r="B42" s="490">
        <v>446</v>
      </c>
      <c r="C42" s="466">
        <v>1.0608969098404135E-3</v>
      </c>
      <c r="D42" s="490">
        <v>4299</v>
      </c>
      <c r="E42" s="466">
        <v>1.0225999586107483E-2</v>
      </c>
      <c r="F42" s="490">
        <v>215385</v>
      </c>
      <c r="G42" s="466">
        <v>0.51233471059636204</v>
      </c>
      <c r="H42" s="490">
        <v>195468</v>
      </c>
      <c r="I42" s="466">
        <v>0.46495828962485641</v>
      </c>
      <c r="J42" s="490">
        <v>4800</v>
      </c>
      <c r="K42" s="466">
        <v>1.1417724590210728E-2</v>
      </c>
      <c r="L42" s="467">
        <v>420399</v>
      </c>
    </row>
    <row r="43" spans="1:12" x14ac:dyDescent="0.2">
      <c r="A43" s="491" t="s">
        <v>170</v>
      </c>
      <c r="B43" s="479">
        <v>567</v>
      </c>
      <c r="C43" s="492">
        <v>1.2638167265140725E-3</v>
      </c>
      <c r="D43" s="479">
        <v>5920</v>
      </c>
      <c r="E43" s="492">
        <v>1.3195405680711304E-2</v>
      </c>
      <c r="F43" s="479">
        <v>43624</v>
      </c>
      <c r="G43" s="492">
        <v>9.7235874563403699E-2</v>
      </c>
      <c r="H43" s="479">
        <v>157229</v>
      </c>
      <c r="I43" s="492">
        <v>0.3504561553669861</v>
      </c>
      <c r="J43" s="479">
        <v>241301</v>
      </c>
      <c r="K43" s="492">
        <v>0.53784874766238489</v>
      </c>
      <c r="L43" s="493">
        <v>448641</v>
      </c>
    </row>
    <row r="44" spans="1:12" x14ac:dyDescent="0.2">
      <c r="A44" s="489" t="s">
        <v>133</v>
      </c>
      <c r="B44" s="490">
        <v>386</v>
      </c>
      <c r="C44" s="466">
        <v>5.0710072386657735E-3</v>
      </c>
      <c r="D44" s="490">
        <v>1075</v>
      </c>
      <c r="E44" s="466">
        <v>1.4122623786439654E-2</v>
      </c>
      <c r="F44" s="490">
        <v>10205</v>
      </c>
      <c r="G44" s="466">
        <v>0.13406639603778295</v>
      </c>
      <c r="H44" s="490">
        <v>28747</v>
      </c>
      <c r="I44" s="466">
        <v>0.37765866603607512</v>
      </c>
      <c r="J44" s="490">
        <v>35705</v>
      </c>
      <c r="K44" s="466">
        <v>0.46906816957658404</v>
      </c>
      <c r="L44" s="467">
        <v>76119</v>
      </c>
    </row>
    <row r="45" spans="1:12" x14ac:dyDescent="0.2">
      <c r="A45" s="435" t="s">
        <v>146</v>
      </c>
      <c r="B45" s="494">
        <v>1687</v>
      </c>
      <c r="C45" s="492">
        <v>6.4967824174808507E-3</v>
      </c>
      <c r="D45" s="494">
        <v>8425</v>
      </c>
      <c r="E45" s="492">
        <v>3.2445401225415629E-2</v>
      </c>
      <c r="F45" s="494">
        <v>57977</v>
      </c>
      <c r="G45" s="492">
        <v>0.22327442455144472</v>
      </c>
      <c r="H45" s="494">
        <v>114990</v>
      </c>
      <c r="I45" s="492">
        <v>0.4428364020071861</v>
      </c>
      <c r="J45" s="494">
        <v>76588</v>
      </c>
      <c r="K45" s="492">
        <v>0.29494698979847267</v>
      </c>
      <c r="L45" s="527">
        <v>259667</v>
      </c>
    </row>
    <row r="46" spans="1:12" x14ac:dyDescent="0.2">
      <c r="A46" s="489" t="s">
        <v>143</v>
      </c>
      <c r="B46" s="490">
        <v>215</v>
      </c>
      <c r="C46" s="466">
        <v>9.060146732236845E-4</v>
      </c>
      <c r="D46" s="490">
        <v>1828</v>
      </c>
      <c r="E46" s="466">
        <v>7.70323173326928E-3</v>
      </c>
      <c r="F46" s="490">
        <v>21904</v>
      </c>
      <c r="G46" s="466">
        <v>9.2303932103681791E-2</v>
      </c>
      <c r="H46" s="490">
        <v>168734</v>
      </c>
      <c r="I46" s="466">
        <v>0.71104874358941939</v>
      </c>
      <c r="J46" s="490">
        <v>44622</v>
      </c>
      <c r="K46" s="466">
        <v>0.1880380779004058</v>
      </c>
      <c r="L46" s="467">
        <v>237303</v>
      </c>
    </row>
    <row r="47" spans="1:12" x14ac:dyDescent="0.2">
      <c r="A47" s="491" t="s">
        <v>172</v>
      </c>
      <c r="B47" s="479">
        <v>2350</v>
      </c>
      <c r="C47" s="492">
        <v>1.2263394758155418E-3</v>
      </c>
      <c r="D47" s="479">
        <v>13609</v>
      </c>
      <c r="E47" s="492">
        <v>7.1018101814356209E-3</v>
      </c>
      <c r="F47" s="479">
        <v>337871</v>
      </c>
      <c r="G47" s="492">
        <v>0.17631682767373316</v>
      </c>
      <c r="H47" s="479">
        <v>1310479</v>
      </c>
      <c r="I47" s="492">
        <v>0.68386899145841507</v>
      </c>
      <c r="J47" s="479">
        <v>251962</v>
      </c>
      <c r="K47" s="492">
        <v>0.13148550936401512</v>
      </c>
      <c r="L47" s="493">
        <v>1916272</v>
      </c>
    </row>
    <row r="48" spans="1:12" x14ac:dyDescent="0.2">
      <c r="A48" s="489" t="s">
        <v>145</v>
      </c>
      <c r="B48" s="490">
        <v>366</v>
      </c>
      <c r="C48" s="466">
        <v>1.8755572864888133E-3</v>
      </c>
      <c r="D48" s="490">
        <v>935</v>
      </c>
      <c r="E48" s="466">
        <v>4.7913826854290723E-3</v>
      </c>
      <c r="F48" s="490">
        <v>15051</v>
      </c>
      <c r="G48" s="466">
        <v>7.7128450051757183E-2</v>
      </c>
      <c r="H48" s="490">
        <v>97127</v>
      </c>
      <c r="I48" s="466">
        <v>0.49772473378360371</v>
      </c>
      <c r="J48" s="490">
        <v>81664</v>
      </c>
      <c r="K48" s="466">
        <v>0.41848500066618155</v>
      </c>
      <c r="L48" s="467">
        <v>195142</v>
      </c>
    </row>
    <row r="49" spans="1:12" x14ac:dyDescent="0.2">
      <c r="A49" s="435" t="s">
        <v>134</v>
      </c>
      <c r="B49" s="494">
        <v>2141</v>
      </c>
      <c r="C49" s="492">
        <v>1.2797064027160139E-2</v>
      </c>
      <c r="D49" s="494">
        <v>1308</v>
      </c>
      <c r="E49" s="492">
        <v>7.8181035719408973E-3</v>
      </c>
      <c r="F49" s="494">
        <v>14007</v>
      </c>
      <c r="G49" s="492">
        <v>8.3721847654568929E-2</v>
      </c>
      <c r="H49" s="494">
        <v>78004</v>
      </c>
      <c r="I49" s="492">
        <v>0.46624109405632858</v>
      </c>
      <c r="J49" s="494">
        <v>71844</v>
      </c>
      <c r="K49" s="492">
        <v>0.42942189069000142</v>
      </c>
      <c r="L49" s="527">
        <v>167304</v>
      </c>
    </row>
    <row r="50" spans="1:12" x14ac:dyDescent="0.2">
      <c r="A50" s="489" t="s">
        <v>135</v>
      </c>
      <c r="B50" s="490">
        <v>129</v>
      </c>
      <c r="C50" s="466">
        <v>9.7070575575839205E-4</v>
      </c>
      <c r="D50" s="490">
        <v>2519</v>
      </c>
      <c r="E50" s="466">
        <v>1.8955099215158061E-2</v>
      </c>
      <c r="F50" s="490">
        <v>40953</v>
      </c>
      <c r="G50" s="466">
        <v>0.30816521562460025</v>
      </c>
      <c r="H50" s="490">
        <v>70315</v>
      </c>
      <c r="I50" s="466">
        <v>0.52910988539652204</v>
      </c>
      <c r="J50" s="490">
        <v>18978</v>
      </c>
      <c r="K50" s="466">
        <v>0.14280661885878113</v>
      </c>
      <c r="L50" s="467">
        <v>132893</v>
      </c>
    </row>
    <row r="51" spans="1:12" x14ac:dyDescent="0.2">
      <c r="A51" s="491" t="s">
        <v>169</v>
      </c>
      <c r="B51" s="479">
        <v>1848</v>
      </c>
      <c r="C51" s="492">
        <v>5.7199986380955621E-3</v>
      </c>
      <c r="D51" s="479">
        <v>1834</v>
      </c>
      <c r="E51" s="492">
        <v>5.6766653150796872E-3</v>
      </c>
      <c r="F51" s="479">
        <v>44994</v>
      </c>
      <c r="G51" s="492">
        <v>0.13926710969830722</v>
      </c>
      <c r="H51" s="479">
        <v>107281</v>
      </c>
      <c r="I51" s="492">
        <v>0.33206015903329544</v>
      </c>
      <c r="J51" s="479">
        <v>167120</v>
      </c>
      <c r="K51" s="492">
        <v>0.51727606731522202</v>
      </c>
      <c r="L51" s="493">
        <v>323077</v>
      </c>
    </row>
    <row r="52" spans="1:12" x14ac:dyDescent="0.2">
      <c r="A52" s="489" t="s">
        <v>128</v>
      </c>
      <c r="B52" s="490">
        <v>4807</v>
      </c>
      <c r="C52" s="466">
        <v>3.4779400060775317E-2</v>
      </c>
      <c r="D52" s="490">
        <v>3075</v>
      </c>
      <c r="E52" s="466">
        <v>2.2248108006424818E-2</v>
      </c>
      <c r="F52" s="490">
        <v>17303</v>
      </c>
      <c r="G52" s="466">
        <v>0.12518992287322558</v>
      </c>
      <c r="H52" s="490">
        <v>36729</v>
      </c>
      <c r="I52" s="466">
        <v>0.26574008421722833</v>
      </c>
      <c r="J52" s="490">
        <v>76300</v>
      </c>
      <c r="K52" s="466">
        <v>0.55204248484234597</v>
      </c>
      <c r="L52" s="467">
        <v>138214</v>
      </c>
    </row>
    <row r="53" spans="1:12" x14ac:dyDescent="0.2">
      <c r="A53" s="435" t="s">
        <v>129</v>
      </c>
      <c r="B53" s="494">
        <v>1066</v>
      </c>
      <c r="C53" s="492">
        <v>2.2562279086502848E-2</v>
      </c>
      <c r="D53" s="494">
        <v>5964</v>
      </c>
      <c r="E53" s="492">
        <v>0.1262302368404343</v>
      </c>
      <c r="F53" s="494">
        <v>20509</v>
      </c>
      <c r="G53" s="492">
        <v>0.43408047071771755</v>
      </c>
      <c r="H53" s="494">
        <v>18818</v>
      </c>
      <c r="I53" s="492">
        <v>0.39828983850826505</v>
      </c>
      <c r="J53" s="494">
        <v>890</v>
      </c>
      <c r="K53" s="492">
        <v>1.8837174847080237E-2</v>
      </c>
      <c r="L53" s="527">
        <v>47247</v>
      </c>
    </row>
    <row r="54" spans="1:12" x14ac:dyDescent="0.2">
      <c r="A54" s="489" t="s">
        <v>136</v>
      </c>
      <c r="B54" s="490">
        <v>36</v>
      </c>
      <c r="C54" s="466">
        <v>5.4898133463462246E-4</v>
      </c>
      <c r="D54" s="490">
        <v>3410</v>
      </c>
      <c r="E54" s="466">
        <v>5.2000731975112846E-2</v>
      </c>
      <c r="F54" s="490">
        <v>36466</v>
      </c>
      <c r="G54" s="466">
        <v>0.5560875930218373</v>
      </c>
      <c r="H54" s="490">
        <v>17565</v>
      </c>
      <c r="I54" s="466">
        <v>0.26785714285714285</v>
      </c>
      <c r="J54" s="490">
        <v>8099</v>
      </c>
      <c r="K54" s="466">
        <v>0.12350555081127242</v>
      </c>
      <c r="L54" s="467">
        <v>65576</v>
      </c>
    </row>
    <row r="55" spans="1:12" x14ac:dyDescent="0.2">
      <c r="A55" s="491" t="s">
        <v>144</v>
      </c>
      <c r="B55" s="479">
        <v>494</v>
      </c>
      <c r="C55" s="492">
        <v>2.3189657600480693E-3</v>
      </c>
      <c r="D55" s="479">
        <v>50</v>
      </c>
      <c r="E55" s="492">
        <v>2.3471313360810418E-4</v>
      </c>
      <c r="F55" s="479">
        <v>4218</v>
      </c>
      <c r="G55" s="492">
        <v>1.980039995117967E-2</v>
      </c>
      <c r="H55" s="479">
        <v>27490</v>
      </c>
      <c r="I55" s="492">
        <v>0.12904528085773567</v>
      </c>
      <c r="J55" s="479">
        <v>180773</v>
      </c>
      <c r="K55" s="492">
        <v>0.8485959460347563</v>
      </c>
      <c r="L55" s="493">
        <v>213026</v>
      </c>
    </row>
    <row r="56" spans="1:12" x14ac:dyDescent="0.2">
      <c r="A56" s="489" t="s">
        <v>137</v>
      </c>
      <c r="B56" s="490">
        <v>228</v>
      </c>
      <c r="C56" s="466">
        <v>1.9970919538216283E-3</v>
      </c>
      <c r="D56" s="490">
        <v>386</v>
      </c>
      <c r="E56" s="466">
        <v>3.3810416411190723E-3</v>
      </c>
      <c r="F56" s="490">
        <v>4905</v>
      </c>
      <c r="G56" s="466">
        <v>4.2963754532873183E-2</v>
      </c>
      <c r="H56" s="490">
        <v>37091</v>
      </c>
      <c r="I56" s="466">
        <v>0.32488656868069304</v>
      </c>
      <c r="J56" s="490">
        <v>71555</v>
      </c>
      <c r="K56" s="466">
        <v>0.62676278401625707</v>
      </c>
      <c r="L56" s="467">
        <v>114166</v>
      </c>
    </row>
    <row r="57" spans="1:12" x14ac:dyDescent="0.2">
      <c r="A57" s="435" t="s">
        <v>138</v>
      </c>
      <c r="B57" s="494">
        <v>476</v>
      </c>
      <c r="C57" s="492">
        <v>5.4705098147381972E-3</v>
      </c>
      <c r="D57" s="494">
        <v>684</v>
      </c>
      <c r="E57" s="492">
        <v>7.8609846917666523E-3</v>
      </c>
      <c r="F57" s="494">
        <v>17616</v>
      </c>
      <c r="G57" s="492">
        <v>0.20245483381602539</v>
      </c>
      <c r="H57" s="494">
        <v>43005</v>
      </c>
      <c r="I57" s="492">
        <v>0.49424217349331129</v>
      </c>
      <c r="J57" s="494">
        <v>25232</v>
      </c>
      <c r="K57" s="492">
        <v>0.28998299085183654</v>
      </c>
      <c r="L57" s="527">
        <v>87012</v>
      </c>
    </row>
    <row r="58" spans="1:12" x14ac:dyDescent="0.2">
      <c r="A58" s="489" t="s">
        <v>139</v>
      </c>
      <c r="B58" s="490">
        <v>264</v>
      </c>
      <c r="C58" s="466">
        <v>1.2888548231974339E-3</v>
      </c>
      <c r="D58" s="490">
        <v>0</v>
      </c>
      <c r="E58" s="466">
        <v>0</v>
      </c>
      <c r="F58" s="490">
        <v>48808</v>
      </c>
      <c r="G58" s="466">
        <v>0.23828191746447105</v>
      </c>
      <c r="H58" s="490">
        <v>93881</v>
      </c>
      <c r="I58" s="466">
        <v>0.4583294683962057</v>
      </c>
      <c r="J58" s="490">
        <v>61880</v>
      </c>
      <c r="K58" s="466">
        <v>0.30209975931612582</v>
      </c>
      <c r="L58" s="467">
        <v>204833</v>
      </c>
    </row>
    <row r="59" spans="1:12" x14ac:dyDescent="0.2">
      <c r="A59" s="491" t="s">
        <v>140</v>
      </c>
      <c r="B59" s="479">
        <v>3357</v>
      </c>
      <c r="C59" s="492">
        <v>1.3263479796602938E-2</v>
      </c>
      <c r="D59" s="479">
        <v>8336</v>
      </c>
      <c r="E59" s="492">
        <v>3.2935468449354209E-2</v>
      </c>
      <c r="F59" s="479">
        <v>52849</v>
      </c>
      <c r="G59" s="492">
        <v>0.20880597073895402</v>
      </c>
      <c r="H59" s="479">
        <v>107457</v>
      </c>
      <c r="I59" s="492">
        <v>0.42456173622387899</v>
      </c>
      <c r="J59" s="479">
        <v>81101</v>
      </c>
      <c r="K59" s="492">
        <v>0.32042939379931334</v>
      </c>
      <c r="L59" s="493">
        <v>253101</v>
      </c>
    </row>
    <row r="60" spans="1:12" x14ac:dyDescent="0.2">
      <c r="A60" s="425" t="s">
        <v>167</v>
      </c>
      <c r="B60" s="497">
        <v>129890</v>
      </c>
      <c r="C60" s="498">
        <v>1.07258915788993E-2</v>
      </c>
      <c r="D60" s="497">
        <v>161466</v>
      </c>
      <c r="E60" s="498">
        <v>1.3333334434356412E-2</v>
      </c>
      <c r="F60" s="497">
        <v>1952607</v>
      </c>
      <c r="G60" s="498">
        <v>0.16123990282700612</v>
      </c>
      <c r="H60" s="497">
        <v>5042427</v>
      </c>
      <c r="I60" s="498">
        <v>0.416387137551116</v>
      </c>
      <c r="J60" s="497">
        <v>4823560</v>
      </c>
      <c r="K60" s="498">
        <v>0.39831381618535305</v>
      </c>
      <c r="L60" s="529">
        <v>12109949</v>
      </c>
    </row>
    <row r="62" spans="1:12" x14ac:dyDescent="0.2">
      <c r="A62" s="460" t="s">
        <v>348</v>
      </c>
    </row>
  </sheetData>
  <mergeCells count="30">
    <mergeCell ref="L35:L36"/>
    <mergeCell ref="A35:A36"/>
    <mergeCell ref="B35:C35"/>
    <mergeCell ref="D35:E35"/>
    <mergeCell ref="F35:G35"/>
    <mergeCell ref="H35:I35"/>
    <mergeCell ref="J35:K35"/>
    <mergeCell ref="L27:L28"/>
    <mergeCell ref="A27:A28"/>
    <mergeCell ref="B27:C27"/>
    <mergeCell ref="D27:E27"/>
    <mergeCell ref="F27:G27"/>
    <mergeCell ref="H27:I27"/>
    <mergeCell ref="J27:K27"/>
    <mergeCell ref="L19:L20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E6C3-AA28-4C69-AA29-F60FDD7A5831}">
  <sheetPr codeName="Hoja29"/>
  <dimension ref="A6:L62"/>
  <sheetViews>
    <sheetView showGridLines="0" topLeftCell="A22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270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141611</v>
      </c>
      <c r="C14" s="462">
        <v>1.2568747751158835E-2</v>
      </c>
      <c r="D14" s="461">
        <v>452448</v>
      </c>
      <c r="E14" s="462">
        <v>4.0157224950860548E-2</v>
      </c>
      <c r="F14" s="461">
        <v>2298771</v>
      </c>
      <c r="G14" s="462">
        <v>0.20402845002633374</v>
      </c>
      <c r="H14" s="461">
        <v>4408704</v>
      </c>
      <c r="I14" s="462">
        <v>0.39129649875733497</v>
      </c>
      <c r="J14" s="461">
        <v>3965379</v>
      </c>
      <c r="K14" s="462">
        <v>0.35194898975886385</v>
      </c>
      <c r="L14" s="463">
        <v>11266914</v>
      </c>
    </row>
    <row r="15" spans="1:12" x14ac:dyDescent="0.2">
      <c r="A15" s="464" t="s">
        <v>4</v>
      </c>
      <c r="B15" s="465">
        <v>43650</v>
      </c>
      <c r="C15" s="466">
        <v>8.8626418428772377E-3</v>
      </c>
      <c r="D15" s="465">
        <v>165631</v>
      </c>
      <c r="E15" s="466">
        <v>3.3629512739463914E-2</v>
      </c>
      <c r="F15" s="465">
        <v>1003595</v>
      </c>
      <c r="G15" s="466">
        <v>0.20376868362662959</v>
      </c>
      <c r="H15" s="465">
        <v>1925489</v>
      </c>
      <c r="I15" s="466">
        <v>0.39094889758075257</v>
      </c>
      <c r="J15" s="465">
        <v>1786804</v>
      </c>
      <c r="K15" s="466">
        <v>0.36279046724903596</v>
      </c>
      <c r="L15" s="467">
        <v>4925168</v>
      </c>
    </row>
    <row r="16" spans="1:12" x14ac:dyDescent="0.2">
      <c r="A16" s="468" t="s">
        <v>5</v>
      </c>
      <c r="B16" s="469">
        <v>97961</v>
      </c>
      <c r="C16" s="470">
        <v>1.5447007811413449E-2</v>
      </c>
      <c r="D16" s="469">
        <v>286817</v>
      </c>
      <c r="E16" s="470">
        <v>4.5226819238739613E-2</v>
      </c>
      <c r="F16" s="469">
        <v>1295177</v>
      </c>
      <c r="G16" s="470">
        <v>0.20423034918143992</v>
      </c>
      <c r="H16" s="469">
        <v>2483215</v>
      </c>
      <c r="I16" s="470">
        <v>0.3915664550425072</v>
      </c>
      <c r="J16" s="469">
        <v>2178576</v>
      </c>
      <c r="K16" s="470">
        <v>0.34352936872589979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2194</v>
      </c>
      <c r="C21" s="475">
        <v>6.5111392713103301E-3</v>
      </c>
      <c r="D21" s="473">
        <v>1357</v>
      </c>
      <c r="E21" s="475">
        <v>4.02717228403287E-3</v>
      </c>
      <c r="F21" s="473">
        <v>61361</v>
      </c>
      <c r="G21" s="475">
        <v>0.18210119271963224</v>
      </c>
      <c r="H21" s="473">
        <v>94195</v>
      </c>
      <c r="I21" s="475">
        <v>0.2795427363997614</v>
      </c>
      <c r="J21" s="473">
        <v>177854</v>
      </c>
      <c r="K21" s="475">
        <v>0.5278177593252632</v>
      </c>
      <c r="L21" s="474">
        <v>336961</v>
      </c>
    </row>
    <row r="22" spans="1:12" x14ac:dyDescent="0.2">
      <c r="A22" s="464" t="s">
        <v>16</v>
      </c>
      <c r="B22" s="465">
        <v>73491</v>
      </c>
      <c r="C22" s="466">
        <v>1.0625473144478443E-2</v>
      </c>
      <c r="D22" s="465">
        <v>201982</v>
      </c>
      <c r="E22" s="466">
        <v>2.9202954330027418E-2</v>
      </c>
      <c r="F22" s="465">
        <v>1115590</v>
      </c>
      <c r="G22" s="466">
        <v>0.16129419364614317</v>
      </c>
      <c r="H22" s="465">
        <v>2771187</v>
      </c>
      <c r="I22" s="466">
        <v>0.40066366013291133</v>
      </c>
      <c r="J22" s="465">
        <v>2754242</v>
      </c>
      <c r="K22" s="466">
        <v>0.39821371874643968</v>
      </c>
      <c r="L22" s="467">
        <v>6916492</v>
      </c>
    </row>
    <row r="23" spans="1:12" x14ac:dyDescent="0.2">
      <c r="A23" s="468" t="s">
        <v>17</v>
      </c>
      <c r="B23" s="469">
        <v>64868</v>
      </c>
      <c r="C23" s="470">
        <v>1.617922151775604E-2</v>
      </c>
      <c r="D23" s="469">
        <v>249109</v>
      </c>
      <c r="E23" s="470">
        <v>6.2132171379828099E-2</v>
      </c>
      <c r="F23" s="469">
        <v>1121820</v>
      </c>
      <c r="G23" s="470">
        <v>0.27980166311662269</v>
      </c>
      <c r="H23" s="469">
        <v>1543323</v>
      </c>
      <c r="I23" s="470">
        <v>0.3849319339342635</v>
      </c>
      <c r="J23" s="469">
        <v>1030220</v>
      </c>
      <c r="K23" s="470">
        <v>0.25695501005152965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16999</v>
      </c>
      <c r="C29" s="475">
        <v>1.562626396334782E-2</v>
      </c>
      <c r="D29" s="473">
        <v>43745</v>
      </c>
      <c r="E29" s="475">
        <v>4.0212419382119557E-2</v>
      </c>
      <c r="F29" s="473">
        <v>214194</v>
      </c>
      <c r="G29" s="475">
        <v>0.19689699296225208</v>
      </c>
      <c r="H29" s="473">
        <v>394742</v>
      </c>
      <c r="I29" s="475">
        <v>0.36286503261485059</v>
      </c>
      <c r="J29" s="473">
        <v>418168</v>
      </c>
      <c r="K29" s="475">
        <v>0.38439929107742993</v>
      </c>
      <c r="L29" s="476">
        <v>1087848</v>
      </c>
    </row>
    <row r="30" spans="1:12" x14ac:dyDescent="0.2">
      <c r="A30" s="464" t="s">
        <v>20</v>
      </c>
      <c r="B30" s="465">
        <v>23655</v>
      </c>
      <c r="C30" s="466">
        <v>9.5641914730512576E-3</v>
      </c>
      <c r="D30" s="465">
        <v>118350</v>
      </c>
      <c r="E30" s="466">
        <v>4.7851281371194945E-2</v>
      </c>
      <c r="F30" s="465">
        <v>569475</v>
      </c>
      <c r="G30" s="466">
        <v>0.23025017709219467</v>
      </c>
      <c r="H30" s="465">
        <v>924900</v>
      </c>
      <c r="I30" s="466">
        <v>0.37395564123547276</v>
      </c>
      <c r="J30" s="465">
        <v>836908</v>
      </c>
      <c r="K30" s="466">
        <v>0.33837870882808635</v>
      </c>
      <c r="L30" s="477">
        <v>2473288</v>
      </c>
    </row>
    <row r="31" spans="1:12" x14ac:dyDescent="0.2">
      <c r="A31" s="478" t="s">
        <v>21</v>
      </c>
      <c r="B31" s="479">
        <v>44755</v>
      </c>
      <c r="C31" s="480">
        <v>1.5017710529812614E-2</v>
      </c>
      <c r="D31" s="479">
        <v>142772</v>
      </c>
      <c r="E31" s="480">
        <v>4.7907687806108962E-2</v>
      </c>
      <c r="F31" s="479">
        <v>612432</v>
      </c>
      <c r="G31" s="480">
        <v>0.20550388772638137</v>
      </c>
      <c r="H31" s="479">
        <v>1131609</v>
      </c>
      <c r="I31" s="480">
        <v>0.37971570539449717</v>
      </c>
      <c r="J31" s="479">
        <v>1048580</v>
      </c>
      <c r="K31" s="480">
        <v>0.35185500854319984</v>
      </c>
      <c r="L31" s="476">
        <v>2980148</v>
      </c>
    </row>
    <row r="32" spans="1:12" x14ac:dyDescent="0.2">
      <c r="A32" s="481" t="s">
        <v>22</v>
      </c>
      <c r="B32" s="482">
        <v>56202</v>
      </c>
      <c r="C32" s="483">
        <v>1.1893017438944649E-2</v>
      </c>
      <c r="D32" s="482">
        <v>147581</v>
      </c>
      <c r="E32" s="483">
        <v>3.1229910086062598E-2</v>
      </c>
      <c r="F32" s="482">
        <v>902671</v>
      </c>
      <c r="G32" s="483">
        <v>0.19101601267979085</v>
      </c>
      <c r="H32" s="482">
        <v>1957453</v>
      </c>
      <c r="I32" s="483">
        <v>0.41422053779072843</v>
      </c>
      <c r="J32" s="482">
        <v>1661723</v>
      </c>
      <c r="K32" s="483">
        <v>0.35164052200447349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384</v>
      </c>
      <c r="C37" s="475">
        <v>2.5737782931292185E-3</v>
      </c>
      <c r="D37" s="485">
        <v>2539</v>
      </c>
      <c r="E37" s="475">
        <v>1.7017768453789286E-2</v>
      </c>
      <c r="F37" s="485">
        <v>20897</v>
      </c>
      <c r="G37" s="475">
        <v>0.14006313799875333</v>
      </c>
      <c r="H37" s="485">
        <v>49278</v>
      </c>
      <c r="I37" s="475">
        <v>0.33028814252297301</v>
      </c>
      <c r="J37" s="485">
        <v>76098</v>
      </c>
      <c r="K37" s="475">
        <v>0.51005047018371685</v>
      </c>
      <c r="L37" s="474">
        <v>149197</v>
      </c>
    </row>
    <row r="38" spans="1:12" x14ac:dyDescent="0.2">
      <c r="A38" s="489" t="s">
        <v>142</v>
      </c>
      <c r="B38" s="490">
        <v>8357</v>
      </c>
      <c r="C38" s="466">
        <v>9.93416845173423E-3</v>
      </c>
      <c r="D38" s="490">
        <v>5241</v>
      </c>
      <c r="E38" s="466">
        <v>6.2301037280769536E-3</v>
      </c>
      <c r="F38" s="490">
        <v>30695</v>
      </c>
      <c r="G38" s="466">
        <v>3.648789046619387E-2</v>
      </c>
      <c r="H38" s="490">
        <v>286129</v>
      </c>
      <c r="I38" s="466">
        <v>0.34012847731557538</v>
      </c>
      <c r="J38" s="490">
        <v>510816</v>
      </c>
      <c r="K38" s="466">
        <v>0.60721936003841959</v>
      </c>
      <c r="L38" s="467">
        <v>841238</v>
      </c>
    </row>
    <row r="39" spans="1:12" x14ac:dyDescent="0.2">
      <c r="A39" s="491" t="s">
        <v>171</v>
      </c>
      <c r="B39" s="479">
        <v>45305</v>
      </c>
      <c r="C39" s="492">
        <v>1.0957224379431231E-2</v>
      </c>
      <c r="D39" s="479">
        <v>103025</v>
      </c>
      <c r="E39" s="492">
        <v>2.4917074090959109E-2</v>
      </c>
      <c r="F39" s="479">
        <v>896800</v>
      </c>
      <c r="G39" s="492">
        <v>0.21689523945423084</v>
      </c>
      <c r="H39" s="479">
        <v>1536077</v>
      </c>
      <c r="I39" s="492">
        <v>0.37150734693926907</v>
      </c>
      <c r="J39" s="479">
        <v>1553507</v>
      </c>
      <c r="K39" s="492">
        <v>0.37572287328147164</v>
      </c>
      <c r="L39" s="493">
        <v>4134715</v>
      </c>
    </row>
    <row r="40" spans="1:12" x14ac:dyDescent="0.2">
      <c r="A40" s="489" t="s">
        <v>141</v>
      </c>
      <c r="B40" s="490">
        <v>3138</v>
      </c>
      <c r="C40" s="466">
        <v>5.2579988438434663E-3</v>
      </c>
      <c r="D40" s="490">
        <v>8917</v>
      </c>
      <c r="E40" s="466">
        <v>1.4941228709544993E-2</v>
      </c>
      <c r="F40" s="490">
        <v>88312</v>
      </c>
      <c r="G40" s="466">
        <v>0.14797463157982926</v>
      </c>
      <c r="H40" s="490">
        <v>316037</v>
      </c>
      <c r="I40" s="466">
        <v>0.52954817737787052</v>
      </c>
      <c r="J40" s="490">
        <v>180401</v>
      </c>
      <c r="K40" s="466">
        <v>0.30227796348891178</v>
      </c>
      <c r="L40" s="467">
        <v>596805</v>
      </c>
    </row>
    <row r="41" spans="1:12" x14ac:dyDescent="0.2">
      <c r="A41" s="435" t="s">
        <v>168</v>
      </c>
      <c r="B41" s="494">
        <v>37532</v>
      </c>
      <c r="C41" s="492">
        <v>3.4496196705159174E-2</v>
      </c>
      <c r="D41" s="494">
        <v>40499</v>
      </c>
      <c r="E41" s="492">
        <v>3.7223208738203166E-2</v>
      </c>
      <c r="F41" s="494">
        <v>243363</v>
      </c>
      <c r="G41" s="492">
        <v>0.22367840559409707</v>
      </c>
      <c r="H41" s="494">
        <v>346481</v>
      </c>
      <c r="I41" s="492">
        <v>0.31845563067782839</v>
      </c>
      <c r="J41" s="494">
        <v>420129</v>
      </c>
      <c r="K41" s="492">
        <v>0.38614655828471217</v>
      </c>
      <c r="L41" s="527">
        <v>1088004</v>
      </c>
    </row>
    <row r="42" spans="1:12" x14ac:dyDescent="0.2">
      <c r="A42" s="489" t="s">
        <v>132</v>
      </c>
      <c r="B42" s="490">
        <v>1275</v>
      </c>
      <c r="C42" s="466">
        <v>3.0328330942747247E-3</v>
      </c>
      <c r="D42" s="490">
        <v>65137</v>
      </c>
      <c r="E42" s="466">
        <v>0.15494090138178254</v>
      </c>
      <c r="F42" s="490">
        <v>273734</v>
      </c>
      <c r="G42" s="466">
        <v>0.65112904645348824</v>
      </c>
      <c r="H42" s="490">
        <v>75572</v>
      </c>
      <c r="I42" s="466">
        <v>0.17976255890237608</v>
      </c>
      <c r="J42" s="490">
        <v>4681</v>
      </c>
      <c r="K42" s="466">
        <v>1.113466016807842E-2</v>
      </c>
      <c r="L42" s="467">
        <v>420399</v>
      </c>
    </row>
    <row r="43" spans="1:12" x14ac:dyDescent="0.2">
      <c r="A43" s="491" t="s">
        <v>170</v>
      </c>
      <c r="B43" s="479">
        <v>3806</v>
      </c>
      <c r="C43" s="492">
        <v>8.48339763864649E-3</v>
      </c>
      <c r="D43" s="479">
        <v>35903</v>
      </c>
      <c r="E43" s="492">
        <v>8.0026123336921953E-2</v>
      </c>
      <c r="F43" s="479">
        <v>47158</v>
      </c>
      <c r="G43" s="492">
        <v>0.10511299680590941</v>
      </c>
      <c r="H43" s="479">
        <v>164947</v>
      </c>
      <c r="I43" s="492">
        <v>0.367659219732481</v>
      </c>
      <c r="J43" s="479">
        <v>196827</v>
      </c>
      <c r="K43" s="492">
        <v>0.43871826248604118</v>
      </c>
      <c r="L43" s="493">
        <v>448641</v>
      </c>
    </row>
    <row r="44" spans="1:12" x14ac:dyDescent="0.2">
      <c r="A44" s="489" t="s">
        <v>133</v>
      </c>
      <c r="B44" s="490">
        <v>497</v>
      </c>
      <c r="C44" s="466">
        <v>6.5292502528934955E-3</v>
      </c>
      <c r="D44" s="490">
        <v>3465</v>
      </c>
      <c r="E44" s="466">
        <v>4.5520829227919439E-2</v>
      </c>
      <c r="F44" s="490">
        <v>16936</v>
      </c>
      <c r="G44" s="466">
        <v>0.22249372692757394</v>
      </c>
      <c r="H44" s="490">
        <v>33494</v>
      </c>
      <c r="I44" s="466">
        <v>0.44002154521210213</v>
      </c>
      <c r="J44" s="490">
        <v>21727</v>
      </c>
      <c r="K44" s="466">
        <v>0.28543464837951105</v>
      </c>
      <c r="L44" s="467">
        <v>76119</v>
      </c>
    </row>
    <row r="45" spans="1:12" x14ac:dyDescent="0.2">
      <c r="A45" s="435" t="s">
        <v>146</v>
      </c>
      <c r="B45" s="494">
        <v>2876</v>
      </c>
      <c r="C45" s="492">
        <v>1.1075723907928232E-2</v>
      </c>
      <c r="D45" s="494">
        <v>28253</v>
      </c>
      <c r="E45" s="492">
        <v>0.10880473837645908</v>
      </c>
      <c r="F45" s="494">
        <v>65342</v>
      </c>
      <c r="G45" s="492">
        <v>0.25163767440606621</v>
      </c>
      <c r="H45" s="494">
        <v>91571</v>
      </c>
      <c r="I45" s="492">
        <v>0.35264781431602782</v>
      </c>
      <c r="J45" s="494">
        <v>71624</v>
      </c>
      <c r="K45" s="492">
        <v>0.27583019790731977</v>
      </c>
      <c r="L45" s="527">
        <v>259667</v>
      </c>
    </row>
    <row r="46" spans="1:12" x14ac:dyDescent="0.2">
      <c r="A46" s="489" t="s">
        <v>143</v>
      </c>
      <c r="B46" s="490">
        <v>3118</v>
      </c>
      <c r="C46" s="466">
        <v>1.3139319772611386E-2</v>
      </c>
      <c r="D46" s="490">
        <v>13627</v>
      </c>
      <c r="E46" s="466">
        <v>5.7424474195437898E-2</v>
      </c>
      <c r="F46" s="490">
        <v>58113</v>
      </c>
      <c r="G46" s="466">
        <v>0.24488944513975802</v>
      </c>
      <c r="H46" s="490">
        <v>89607</v>
      </c>
      <c r="I46" s="466">
        <v>0.37760584569095207</v>
      </c>
      <c r="J46" s="490">
        <v>72839</v>
      </c>
      <c r="K46" s="466">
        <v>0.30694512922297651</v>
      </c>
      <c r="L46" s="467">
        <v>237303</v>
      </c>
    </row>
    <row r="47" spans="1:12" x14ac:dyDescent="0.2">
      <c r="A47" s="491" t="s">
        <v>172</v>
      </c>
      <c r="B47" s="479">
        <v>43508</v>
      </c>
      <c r="C47" s="492">
        <v>2.2704501239907488E-2</v>
      </c>
      <c r="D47" s="479">
        <v>93623</v>
      </c>
      <c r="E47" s="492">
        <v>4.8856842869905735E-2</v>
      </c>
      <c r="F47" s="479">
        <v>555043</v>
      </c>
      <c r="G47" s="492">
        <v>0.28964729432982372</v>
      </c>
      <c r="H47" s="479">
        <v>829283</v>
      </c>
      <c r="I47" s="492">
        <v>0.43275850192457022</v>
      </c>
      <c r="J47" s="479">
        <v>394815</v>
      </c>
      <c r="K47" s="492">
        <v>0.20603285963579282</v>
      </c>
      <c r="L47" s="493">
        <v>1916272</v>
      </c>
    </row>
    <row r="48" spans="1:12" x14ac:dyDescent="0.2">
      <c r="A48" s="489" t="s">
        <v>145</v>
      </c>
      <c r="B48" s="490">
        <v>403</v>
      </c>
      <c r="C48" s="466">
        <v>2.0651628045218356E-3</v>
      </c>
      <c r="D48" s="490">
        <v>3297</v>
      </c>
      <c r="E48" s="466">
        <v>1.6895388998780375E-2</v>
      </c>
      <c r="F48" s="490">
        <v>35405</v>
      </c>
      <c r="G48" s="466">
        <v>0.18143198286376075</v>
      </c>
      <c r="H48" s="490">
        <v>105816</v>
      </c>
      <c r="I48" s="466">
        <v>0.54225128368060183</v>
      </c>
      <c r="J48" s="490">
        <v>50220</v>
      </c>
      <c r="K48" s="466">
        <v>0.25735105717887485</v>
      </c>
      <c r="L48" s="467">
        <v>195142</v>
      </c>
    </row>
    <row r="49" spans="1:12" x14ac:dyDescent="0.2">
      <c r="A49" s="435" t="s">
        <v>134</v>
      </c>
      <c r="B49" s="494">
        <v>896</v>
      </c>
      <c r="C49" s="492">
        <v>5.355520489647588E-3</v>
      </c>
      <c r="D49" s="494">
        <v>2368</v>
      </c>
      <c r="E49" s="492">
        <v>1.4153875579782911E-2</v>
      </c>
      <c r="F49" s="494">
        <v>15859</v>
      </c>
      <c r="G49" s="492">
        <v>9.4791517238081574E-2</v>
      </c>
      <c r="H49" s="494">
        <v>83332</v>
      </c>
      <c r="I49" s="492">
        <v>0.49808731411084017</v>
      </c>
      <c r="J49" s="494">
        <v>64849</v>
      </c>
      <c r="K49" s="492">
        <v>0.38761177258164781</v>
      </c>
      <c r="L49" s="527">
        <v>167304</v>
      </c>
    </row>
    <row r="50" spans="1:12" x14ac:dyDescent="0.2">
      <c r="A50" s="489" t="s">
        <v>135</v>
      </c>
      <c r="B50" s="490">
        <v>10233</v>
      </c>
      <c r="C50" s="466">
        <v>7.7001798439345945E-2</v>
      </c>
      <c r="D50" s="490">
        <v>9974</v>
      </c>
      <c r="E50" s="466">
        <v>7.5052862077009327E-2</v>
      </c>
      <c r="F50" s="490">
        <v>36621</v>
      </c>
      <c r="G50" s="466">
        <v>0.27556756187308584</v>
      </c>
      <c r="H50" s="490">
        <v>51178</v>
      </c>
      <c r="I50" s="466">
        <v>0.38510681525738755</v>
      </c>
      <c r="J50" s="490">
        <v>24888</v>
      </c>
      <c r="K50" s="466">
        <v>0.18727848720399118</v>
      </c>
      <c r="L50" s="467">
        <v>132893</v>
      </c>
    </row>
    <row r="51" spans="1:12" x14ac:dyDescent="0.2">
      <c r="A51" s="491" t="s">
        <v>169</v>
      </c>
      <c r="B51" s="479">
        <v>7321</v>
      </c>
      <c r="C51" s="492">
        <v>2.2660232699944594E-2</v>
      </c>
      <c r="D51" s="479">
        <v>11646</v>
      </c>
      <c r="E51" s="492">
        <v>3.604713427449184E-2</v>
      </c>
      <c r="F51" s="479">
        <v>46952</v>
      </c>
      <c r="G51" s="492">
        <v>0.14532758444581323</v>
      </c>
      <c r="H51" s="479">
        <v>110607</v>
      </c>
      <c r="I51" s="492">
        <v>0.34235491848692418</v>
      </c>
      <c r="J51" s="479">
        <v>146551</v>
      </c>
      <c r="K51" s="492">
        <v>0.45361013009282619</v>
      </c>
      <c r="L51" s="493">
        <v>323077</v>
      </c>
    </row>
    <row r="52" spans="1:12" x14ac:dyDescent="0.2">
      <c r="A52" s="489" t="s">
        <v>128</v>
      </c>
      <c r="B52" s="490">
        <v>6672</v>
      </c>
      <c r="C52" s="466">
        <v>4.8272968006135411E-2</v>
      </c>
      <c r="D52" s="490">
        <v>6461</v>
      </c>
      <c r="E52" s="466">
        <v>4.6746349863255529E-2</v>
      </c>
      <c r="F52" s="490">
        <v>27490</v>
      </c>
      <c r="G52" s="466">
        <v>0.19889446799890026</v>
      </c>
      <c r="H52" s="490">
        <v>52146</v>
      </c>
      <c r="I52" s="466">
        <v>0.37728450084651338</v>
      </c>
      <c r="J52" s="490">
        <v>45444</v>
      </c>
      <c r="K52" s="466">
        <v>0.32879447812812018</v>
      </c>
      <c r="L52" s="467">
        <v>138214</v>
      </c>
    </row>
    <row r="53" spans="1:12" x14ac:dyDescent="0.2">
      <c r="A53" s="435" t="s">
        <v>129</v>
      </c>
      <c r="B53" s="494">
        <v>1169</v>
      </c>
      <c r="C53" s="492">
        <v>2.4742311681164943E-2</v>
      </c>
      <c r="D53" s="494">
        <v>8124</v>
      </c>
      <c r="E53" s="492">
        <v>0.17194742523334816</v>
      </c>
      <c r="F53" s="494">
        <v>33484</v>
      </c>
      <c r="G53" s="492">
        <v>0.70870108155015132</v>
      </c>
      <c r="H53" s="494">
        <v>3873</v>
      </c>
      <c r="I53" s="492">
        <v>8.1973458632294119E-2</v>
      </c>
      <c r="J53" s="494">
        <v>597</v>
      </c>
      <c r="K53" s="492">
        <v>1.2635722903041463E-2</v>
      </c>
      <c r="L53" s="527">
        <v>47247</v>
      </c>
    </row>
    <row r="54" spans="1:12" x14ac:dyDescent="0.2">
      <c r="A54" s="489" t="s">
        <v>136</v>
      </c>
      <c r="B54" s="490">
        <v>383</v>
      </c>
      <c r="C54" s="466">
        <v>5.840551421251677E-3</v>
      </c>
      <c r="D54" s="490">
        <v>2102</v>
      </c>
      <c r="E54" s="466">
        <v>3.2054410150054898E-2</v>
      </c>
      <c r="F54" s="490">
        <v>40281</v>
      </c>
      <c r="G54" s="466">
        <v>0.61426436501158965</v>
      </c>
      <c r="H54" s="490">
        <v>14515</v>
      </c>
      <c r="I54" s="466">
        <v>0.22134622422837624</v>
      </c>
      <c r="J54" s="490">
        <v>8295</v>
      </c>
      <c r="K54" s="466">
        <v>0.12649444918872757</v>
      </c>
      <c r="L54" s="467">
        <v>65576</v>
      </c>
    </row>
    <row r="55" spans="1:12" x14ac:dyDescent="0.2">
      <c r="A55" s="491" t="s">
        <v>144</v>
      </c>
      <c r="B55" s="479">
        <v>1222</v>
      </c>
      <c r="C55" s="492">
        <v>5.7363889853820661E-3</v>
      </c>
      <c r="D55" s="479">
        <v>1159</v>
      </c>
      <c r="E55" s="492">
        <v>5.4406504370358546E-3</v>
      </c>
      <c r="F55" s="479">
        <v>27055</v>
      </c>
      <c r="G55" s="492">
        <v>0.12700327659534516</v>
      </c>
      <c r="H55" s="479">
        <v>33187</v>
      </c>
      <c r="I55" s="492">
        <v>0.15578849530104308</v>
      </c>
      <c r="J55" s="479">
        <v>150402</v>
      </c>
      <c r="K55" s="492">
        <v>0.70602649441852172</v>
      </c>
      <c r="L55" s="493">
        <v>213026</v>
      </c>
    </row>
    <row r="56" spans="1:12" x14ac:dyDescent="0.2">
      <c r="A56" s="489" t="s">
        <v>137</v>
      </c>
      <c r="B56" s="490">
        <v>926</v>
      </c>
      <c r="C56" s="466">
        <v>8.1109962685913493E-3</v>
      </c>
      <c r="D56" s="490">
        <v>3859</v>
      </c>
      <c r="E56" s="466">
        <v>3.3801657235954664E-2</v>
      </c>
      <c r="F56" s="490">
        <v>20146</v>
      </c>
      <c r="G56" s="466">
        <v>0.17646234430566018</v>
      </c>
      <c r="H56" s="490">
        <v>29520</v>
      </c>
      <c r="I56" s="466">
        <v>0.25857085296848448</v>
      </c>
      <c r="J56" s="490">
        <v>59714</v>
      </c>
      <c r="K56" s="466">
        <v>0.52304539004607331</v>
      </c>
      <c r="L56" s="467">
        <v>114166</v>
      </c>
    </row>
    <row r="57" spans="1:12" x14ac:dyDescent="0.2">
      <c r="A57" s="435" t="s">
        <v>138</v>
      </c>
      <c r="B57" s="494">
        <v>1166</v>
      </c>
      <c r="C57" s="492">
        <v>1.3400450512572978E-2</v>
      </c>
      <c r="D57" s="494">
        <v>2899</v>
      </c>
      <c r="E57" s="492">
        <v>3.3317243598584102E-2</v>
      </c>
      <c r="F57" s="494">
        <v>15132</v>
      </c>
      <c r="G57" s="492">
        <v>0.17390704730382017</v>
      </c>
      <c r="H57" s="494">
        <v>47515</v>
      </c>
      <c r="I57" s="492">
        <v>0.54607410472118789</v>
      </c>
      <c r="J57" s="494">
        <v>20300</v>
      </c>
      <c r="K57" s="492">
        <v>0.23330115386383488</v>
      </c>
      <c r="L57" s="527">
        <v>87012</v>
      </c>
    </row>
    <row r="58" spans="1:12" x14ac:dyDescent="0.2">
      <c r="A58" s="489" t="s">
        <v>139</v>
      </c>
      <c r="B58" s="490">
        <v>111</v>
      </c>
      <c r="C58" s="466">
        <v>5.4190486884437563E-4</v>
      </c>
      <c r="D58" s="490">
        <v>3005</v>
      </c>
      <c r="E58" s="466">
        <v>1.4670487665561701E-2</v>
      </c>
      <c r="F58" s="490">
        <v>49056</v>
      </c>
      <c r="G58" s="466">
        <v>0.23949265987414137</v>
      </c>
      <c r="H58" s="490">
        <v>101525</v>
      </c>
      <c r="I58" s="466">
        <v>0.49564767395878595</v>
      </c>
      <c r="J58" s="490">
        <v>51135</v>
      </c>
      <c r="K58" s="466">
        <v>0.24964239160682117</v>
      </c>
      <c r="L58" s="467">
        <v>204833</v>
      </c>
    </row>
    <row r="59" spans="1:12" x14ac:dyDescent="0.2">
      <c r="A59" s="491" t="s">
        <v>140</v>
      </c>
      <c r="B59" s="479">
        <v>3823</v>
      </c>
      <c r="C59" s="492">
        <v>1.5104642020379215E-2</v>
      </c>
      <c r="D59" s="479">
        <v>12390</v>
      </c>
      <c r="E59" s="492">
        <v>4.8952789597828533E-2</v>
      </c>
      <c r="F59" s="479">
        <v>60968</v>
      </c>
      <c r="G59" s="492">
        <v>0.24088407394676434</v>
      </c>
      <c r="H59" s="479">
        <v>87057</v>
      </c>
      <c r="I59" s="492">
        <v>0.34396150153496036</v>
      </c>
      <c r="J59" s="479">
        <v>88863</v>
      </c>
      <c r="K59" s="492">
        <v>0.35109699290006757</v>
      </c>
      <c r="L59" s="493">
        <v>253101</v>
      </c>
    </row>
    <row r="60" spans="1:12" x14ac:dyDescent="0.2">
      <c r="A60" s="425" t="s">
        <v>167</v>
      </c>
      <c r="B60" s="497">
        <v>184123</v>
      </c>
      <c r="C60" s="498">
        <v>1.5204275426758609E-2</v>
      </c>
      <c r="D60" s="497">
        <v>467513</v>
      </c>
      <c r="E60" s="498">
        <v>3.8605695201523973E-2</v>
      </c>
      <c r="F60" s="497">
        <v>2704840</v>
      </c>
      <c r="G60" s="498">
        <v>0.22335684485541599</v>
      </c>
      <c r="H60" s="497">
        <v>4538748</v>
      </c>
      <c r="I60" s="498">
        <v>0.37479497229922271</v>
      </c>
      <c r="J60" s="497">
        <v>4214725</v>
      </c>
      <c r="K60" s="498">
        <v>0.3480382122170787</v>
      </c>
      <c r="L60" s="529">
        <v>12109949</v>
      </c>
    </row>
    <row r="62" spans="1:12" x14ac:dyDescent="0.2">
      <c r="A62" s="460" t="s">
        <v>348</v>
      </c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L19:L20"/>
    <mergeCell ref="L27:L28"/>
    <mergeCell ref="J19:K19"/>
    <mergeCell ref="A27:A28"/>
    <mergeCell ref="B27:C27"/>
    <mergeCell ref="D27:E27"/>
    <mergeCell ref="F27:G27"/>
    <mergeCell ref="H27:I27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C683-694F-42D6-936A-4C3C952C7D5B}">
  <sheetPr codeName="Hoja43"/>
  <dimension ref="A6:L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271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817275</v>
      </c>
      <c r="C14" s="462">
        <v>7.2537608789771543E-2</v>
      </c>
      <c r="D14" s="461">
        <v>2137989</v>
      </c>
      <c r="E14" s="462">
        <v>0.18975817158096706</v>
      </c>
      <c r="F14" s="461">
        <v>5140100</v>
      </c>
      <c r="G14" s="462">
        <v>0.45621187842562744</v>
      </c>
      <c r="H14" s="461">
        <v>2264802</v>
      </c>
      <c r="I14" s="462">
        <v>0.2010135162121589</v>
      </c>
      <c r="J14" s="461">
        <v>906749</v>
      </c>
      <c r="K14" s="462">
        <v>8.0478913746923064E-2</v>
      </c>
      <c r="L14" s="463">
        <v>11266914</v>
      </c>
    </row>
    <row r="15" spans="1:12" x14ac:dyDescent="0.2">
      <c r="A15" s="464" t="s">
        <v>4</v>
      </c>
      <c r="B15" s="465">
        <v>275533</v>
      </c>
      <c r="C15" s="466">
        <v>5.5943878462622998E-2</v>
      </c>
      <c r="D15" s="465">
        <v>914933</v>
      </c>
      <c r="E15" s="466">
        <v>0.18576686115072624</v>
      </c>
      <c r="F15" s="465">
        <v>2396579</v>
      </c>
      <c r="G15" s="466">
        <v>0.48659842669326203</v>
      </c>
      <c r="H15" s="465">
        <v>940731</v>
      </c>
      <c r="I15" s="466">
        <v>0.19100485506281206</v>
      </c>
      <c r="J15" s="465">
        <v>397392</v>
      </c>
      <c r="K15" s="466">
        <v>8.0685978630576666E-2</v>
      </c>
      <c r="L15" s="467">
        <v>4925168</v>
      </c>
    </row>
    <row r="16" spans="1:12" x14ac:dyDescent="0.2">
      <c r="A16" s="468" t="s">
        <v>5</v>
      </c>
      <c r="B16" s="469">
        <v>541742</v>
      </c>
      <c r="C16" s="470">
        <v>8.5424739496031535E-2</v>
      </c>
      <c r="D16" s="469">
        <v>1223056</v>
      </c>
      <c r="E16" s="470">
        <v>0.19285792903090096</v>
      </c>
      <c r="F16" s="469">
        <v>2743521</v>
      </c>
      <c r="G16" s="470">
        <v>0.43261287979682567</v>
      </c>
      <c r="H16" s="469">
        <v>1324071</v>
      </c>
      <c r="I16" s="470">
        <v>0.20878650769046883</v>
      </c>
      <c r="J16" s="469">
        <v>509357</v>
      </c>
      <c r="K16" s="470">
        <v>8.0318101671053993E-2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11656</v>
      </c>
      <c r="C21" s="475">
        <v>3.4591540267271285E-2</v>
      </c>
      <c r="D21" s="473">
        <v>62842</v>
      </c>
      <c r="E21" s="475">
        <v>0.18649636011289139</v>
      </c>
      <c r="F21" s="473">
        <v>157155</v>
      </c>
      <c r="G21" s="475">
        <v>0.46638928540691654</v>
      </c>
      <c r="H21" s="473">
        <v>72626</v>
      </c>
      <c r="I21" s="475">
        <v>0.21553236131184322</v>
      </c>
      <c r="J21" s="473">
        <v>32682</v>
      </c>
      <c r="K21" s="475">
        <v>9.6990452901077578E-2</v>
      </c>
      <c r="L21" s="474">
        <v>336961</v>
      </c>
    </row>
    <row r="22" spans="1:12" x14ac:dyDescent="0.2">
      <c r="A22" s="464" t="s">
        <v>16</v>
      </c>
      <c r="B22" s="465">
        <v>482692</v>
      </c>
      <c r="C22" s="466">
        <v>6.978855755200758E-2</v>
      </c>
      <c r="D22" s="465">
        <v>1236887</v>
      </c>
      <c r="E22" s="466">
        <v>0.17883155217992011</v>
      </c>
      <c r="F22" s="465">
        <v>3221158</v>
      </c>
      <c r="G22" s="466">
        <v>0.46572135122833946</v>
      </c>
      <c r="H22" s="465">
        <v>1423268</v>
      </c>
      <c r="I22" s="466">
        <v>0.20577888328360677</v>
      </c>
      <c r="J22" s="465">
        <v>552488</v>
      </c>
      <c r="K22" s="466">
        <v>7.9879800338090459E-2</v>
      </c>
      <c r="L22" s="467">
        <v>6916492</v>
      </c>
    </row>
    <row r="23" spans="1:12" x14ac:dyDescent="0.2">
      <c r="A23" s="468" t="s">
        <v>17</v>
      </c>
      <c r="B23" s="469">
        <v>322927</v>
      </c>
      <c r="C23" s="470">
        <v>8.0543680506018442E-2</v>
      </c>
      <c r="D23" s="469">
        <v>838260</v>
      </c>
      <c r="E23" s="470">
        <v>0.20907680565878672</v>
      </c>
      <c r="F23" s="469">
        <v>1757666</v>
      </c>
      <c r="G23" s="470">
        <v>0.43839285268897127</v>
      </c>
      <c r="H23" s="469">
        <v>768908</v>
      </c>
      <c r="I23" s="470">
        <v>0.19177919557832462</v>
      </c>
      <c r="J23" s="469">
        <v>321579</v>
      </c>
      <c r="K23" s="470">
        <v>8.0207465567898956E-2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48730</v>
      </c>
      <c r="C29" s="475">
        <v>4.4794861046763883E-2</v>
      </c>
      <c r="D29" s="473">
        <v>226845</v>
      </c>
      <c r="E29" s="475">
        <v>0.2085263750082732</v>
      </c>
      <c r="F29" s="473">
        <v>388423</v>
      </c>
      <c r="G29" s="475">
        <v>0.35705631669130244</v>
      </c>
      <c r="H29" s="473">
        <v>251458</v>
      </c>
      <c r="I29" s="475">
        <v>0.23115177855729846</v>
      </c>
      <c r="J29" s="473">
        <v>172392</v>
      </c>
      <c r="K29" s="475">
        <v>0.158470668696362</v>
      </c>
      <c r="L29" s="476">
        <v>1087848</v>
      </c>
    </row>
    <row r="30" spans="1:12" x14ac:dyDescent="0.2">
      <c r="A30" s="464" t="s">
        <v>20</v>
      </c>
      <c r="B30" s="465">
        <v>165439</v>
      </c>
      <c r="C30" s="466">
        <v>6.6890309579798232E-2</v>
      </c>
      <c r="D30" s="465">
        <v>364492</v>
      </c>
      <c r="E30" s="466">
        <v>0.14737143430122168</v>
      </c>
      <c r="F30" s="465">
        <v>1028230</v>
      </c>
      <c r="G30" s="466">
        <v>0.4157340350173534</v>
      </c>
      <c r="H30" s="465">
        <v>597968</v>
      </c>
      <c r="I30" s="466">
        <v>0.24177046910832867</v>
      </c>
      <c r="J30" s="465">
        <v>317159</v>
      </c>
      <c r="K30" s="466">
        <v>0.12823375199329798</v>
      </c>
      <c r="L30" s="477">
        <v>2473288</v>
      </c>
    </row>
    <row r="31" spans="1:12" x14ac:dyDescent="0.2">
      <c r="A31" s="478" t="s">
        <v>21</v>
      </c>
      <c r="B31" s="479">
        <v>201978</v>
      </c>
      <c r="C31" s="480">
        <v>6.7774486367791126E-2</v>
      </c>
      <c r="D31" s="479">
        <v>514773</v>
      </c>
      <c r="E31" s="480">
        <v>0.17273403871217133</v>
      </c>
      <c r="F31" s="479">
        <v>1427121</v>
      </c>
      <c r="G31" s="480">
        <v>0.4788758813320681</v>
      </c>
      <c r="H31" s="479">
        <v>618637</v>
      </c>
      <c r="I31" s="480">
        <v>0.20758599908460923</v>
      </c>
      <c r="J31" s="479">
        <v>217638</v>
      </c>
      <c r="K31" s="480">
        <v>7.3029258949555531E-2</v>
      </c>
      <c r="L31" s="476">
        <v>2980148</v>
      </c>
    </row>
    <row r="32" spans="1:12" x14ac:dyDescent="0.2">
      <c r="A32" s="481" t="s">
        <v>22</v>
      </c>
      <c r="B32" s="482">
        <v>401129</v>
      </c>
      <c r="C32" s="483">
        <v>8.4883708627209495E-2</v>
      </c>
      <c r="D32" s="482">
        <v>1031878</v>
      </c>
      <c r="E32" s="483">
        <v>0.21835776393835318</v>
      </c>
      <c r="F32" s="482">
        <v>2296326</v>
      </c>
      <c r="G32" s="483">
        <v>0.48593012995092716</v>
      </c>
      <c r="H32" s="482">
        <v>796738</v>
      </c>
      <c r="I32" s="483">
        <v>0.16859931903259459</v>
      </c>
      <c r="J32" s="482">
        <v>199559</v>
      </c>
      <c r="K32" s="483">
        <v>4.2229078450915537E-2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5096</v>
      </c>
      <c r="C37" s="475">
        <v>3.4156182765069001E-2</v>
      </c>
      <c r="D37" s="485">
        <v>12576</v>
      </c>
      <c r="E37" s="475">
        <v>8.4291239099981902E-2</v>
      </c>
      <c r="F37" s="485">
        <v>65593</v>
      </c>
      <c r="G37" s="475">
        <v>0.43964020724277297</v>
      </c>
      <c r="H37" s="485">
        <v>40733</v>
      </c>
      <c r="I37" s="475">
        <v>0.27301487295320953</v>
      </c>
      <c r="J37" s="485">
        <v>25198</v>
      </c>
      <c r="K37" s="475">
        <v>0.16889079539132823</v>
      </c>
      <c r="L37" s="474">
        <v>149197</v>
      </c>
    </row>
    <row r="38" spans="1:12" x14ac:dyDescent="0.2">
      <c r="A38" s="489" t="s">
        <v>142</v>
      </c>
      <c r="B38" s="490">
        <v>137974</v>
      </c>
      <c r="C38" s="466">
        <v>0.16401303792743552</v>
      </c>
      <c r="D38" s="490">
        <v>172652</v>
      </c>
      <c r="E38" s="466">
        <v>0.20523561703108989</v>
      </c>
      <c r="F38" s="490">
        <v>422361</v>
      </c>
      <c r="G38" s="466">
        <v>0.50207075762150544</v>
      </c>
      <c r="H38" s="490">
        <v>61406</v>
      </c>
      <c r="I38" s="466">
        <v>7.2994800520185726E-2</v>
      </c>
      <c r="J38" s="490">
        <v>46846</v>
      </c>
      <c r="K38" s="466">
        <v>5.5686975624020786E-2</v>
      </c>
      <c r="L38" s="467">
        <v>841238</v>
      </c>
    </row>
    <row r="39" spans="1:12" x14ac:dyDescent="0.2">
      <c r="A39" s="491" t="s">
        <v>171</v>
      </c>
      <c r="B39" s="479">
        <v>346840</v>
      </c>
      <c r="C39" s="492">
        <v>8.3884862680982844E-2</v>
      </c>
      <c r="D39" s="479">
        <v>706596</v>
      </c>
      <c r="E39" s="492">
        <v>0.17089351986775389</v>
      </c>
      <c r="F39" s="479">
        <v>1668680</v>
      </c>
      <c r="G39" s="492">
        <v>0.40357799751615286</v>
      </c>
      <c r="H39" s="479">
        <v>818586</v>
      </c>
      <c r="I39" s="492">
        <v>0.19797882078934098</v>
      </c>
      <c r="J39" s="479">
        <v>594013</v>
      </c>
      <c r="K39" s="492">
        <v>0.14366479914576941</v>
      </c>
      <c r="L39" s="493">
        <v>4134715</v>
      </c>
    </row>
    <row r="40" spans="1:12" x14ac:dyDescent="0.2">
      <c r="A40" s="489" t="s">
        <v>141</v>
      </c>
      <c r="B40" s="490">
        <v>15469</v>
      </c>
      <c r="C40" s="466">
        <v>2.591968901064837E-2</v>
      </c>
      <c r="D40" s="490">
        <v>131981</v>
      </c>
      <c r="E40" s="466">
        <v>0.22114593543954894</v>
      </c>
      <c r="F40" s="490">
        <v>330376</v>
      </c>
      <c r="G40" s="466">
        <v>0.55357445061619792</v>
      </c>
      <c r="H40" s="490">
        <v>110509</v>
      </c>
      <c r="I40" s="466">
        <v>0.18516768458709293</v>
      </c>
      <c r="J40" s="490">
        <v>8471</v>
      </c>
      <c r="K40" s="466">
        <v>1.4193915935690887E-2</v>
      </c>
      <c r="L40" s="467">
        <v>596805</v>
      </c>
    </row>
    <row r="41" spans="1:12" x14ac:dyDescent="0.2">
      <c r="A41" s="435" t="s">
        <v>168</v>
      </c>
      <c r="B41" s="494">
        <v>107009</v>
      </c>
      <c r="C41" s="492">
        <v>9.8353498700372424E-2</v>
      </c>
      <c r="D41" s="494">
        <v>132428</v>
      </c>
      <c r="E41" s="492">
        <v>0.12171646427770486</v>
      </c>
      <c r="F41" s="494">
        <v>469173</v>
      </c>
      <c r="G41" s="492">
        <v>0.43122359844265279</v>
      </c>
      <c r="H41" s="494">
        <v>251543</v>
      </c>
      <c r="I41" s="492">
        <v>0.23119676030602829</v>
      </c>
      <c r="J41" s="494">
        <v>127852</v>
      </c>
      <c r="K41" s="492">
        <v>0.1175105973875096</v>
      </c>
      <c r="L41" s="527">
        <v>1088004</v>
      </c>
    </row>
    <row r="42" spans="1:12" x14ac:dyDescent="0.2">
      <c r="A42" s="489" t="s">
        <v>132</v>
      </c>
      <c r="B42" s="490">
        <v>4738</v>
      </c>
      <c r="C42" s="466">
        <v>1.1270245647587173E-2</v>
      </c>
      <c r="D42" s="490">
        <v>173276</v>
      </c>
      <c r="E42" s="466">
        <v>0.41217034293611543</v>
      </c>
      <c r="F42" s="490">
        <v>230719</v>
      </c>
      <c r="G42" s="466">
        <v>0.54880958327683937</v>
      </c>
      <c r="H42" s="490">
        <v>11666</v>
      </c>
      <c r="I42" s="466">
        <v>2.7749828139457991E-2</v>
      </c>
      <c r="J42" s="490">
        <v>0</v>
      </c>
      <c r="K42" s="466">
        <v>0</v>
      </c>
      <c r="L42" s="467">
        <v>420399</v>
      </c>
    </row>
    <row r="43" spans="1:12" x14ac:dyDescent="0.2">
      <c r="A43" s="491" t="s">
        <v>170</v>
      </c>
      <c r="B43" s="479">
        <v>18413</v>
      </c>
      <c r="C43" s="492">
        <v>4.104172378360426E-2</v>
      </c>
      <c r="D43" s="479">
        <v>130857</v>
      </c>
      <c r="E43" s="492">
        <v>0.29167418938527689</v>
      </c>
      <c r="F43" s="479">
        <v>259160</v>
      </c>
      <c r="G43" s="492">
        <v>0.57765563111708473</v>
      </c>
      <c r="H43" s="479">
        <v>36061</v>
      </c>
      <c r="I43" s="492">
        <v>8.0378298015562552E-2</v>
      </c>
      <c r="J43" s="479">
        <v>4151</v>
      </c>
      <c r="K43" s="492">
        <v>9.2523866521338882E-3</v>
      </c>
      <c r="L43" s="493">
        <v>448641</v>
      </c>
    </row>
    <row r="44" spans="1:12" x14ac:dyDescent="0.2">
      <c r="A44" s="489" t="s">
        <v>133</v>
      </c>
      <c r="B44" s="490">
        <v>3873</v>
      </c>
      <c r="C44" s="466">
        <v>5.088085760454026E-2</v>
      </c>
      <c r="D44" s="490">
        <v>18006</v>
      </c>
      <c r="E44" s="466">
        <v>0.23655066409175107</v>
      </c>
      <c r="F44" s="490">
        <v>30902</v>
      </c>
      <c r="G44" s="466">
        <v>0.40596960023121692</v>
      </c>
      <c r="H44" s="490">
        <v>18206</v>
      </c>
      <c r="I44" s="466">
        <v>0.23917812898225146</v>
      </c>
      <c r="J44" s="490">
        <v>5132</v>
      </c>
      <c r="K44" s="466">
        <v>6.7420749090240276E-2</v>
      </c>
      <c r="L44" s="467">
        <v>76119</v>
      </c>
    </row>
    <row r="45" spans="1:12" x14ac:dyDescent="0.2">
      <c r="A45" s="435" t="s">
        <v>146</v>
      </c>
      <c r="B45" s="494">
        <v>17798</v>
      </c>
      <c r="C45" s="492">
        <v>6.8541632167352803E-2</v>
      </c>
      <c r="D45" s="494">
        <v>72905</v>
      </c>
      <c r="E45" s="492">
        <v>0.28076343932806247</v>
      </c>
      <c r="F45" s="494">
        <v>109534</v>
      </c>
      <c r="G45" s="492">
        <v>0.42182487570619293</v>
      </c>
      <c r="H45" s="494">
        <v>36217</v>
      </c>
      <c r="I45" s="492">
        <v>0.13947478886419915</v>
      </c>
      <c r="J45" s="494">
        <v>23213</v>
      </c>
      <c r="K45" s="492">
        <v>8.9395263934192642E-2</v>
      </c>
      <c r="L45" s="527">
        <v>259667</v>
      </c>
    </row>
    <row r="46" spans="1:12" x14ac:dyDescent="0.2">
      <c r="A46" s="489" t="s">
        <v>143</v>
      </c>
      <c r="B46" s="490">
        <v>14003</v>
      </c>
      <c r="C46" s="466">
        <v>5.9008946368145368E-2</v>
      </c>
      <c r="D46" s="490">
        <v>19070</v>
      </c>
      <c r="E46" s="466">
        <v>8.0361394504072856E-2</v>
      </c>
      <c r="F46" s="490">
        <v>93568</v>
      </c>
      <c r="G46" s="466">
        <v>0.39429758578694751</v>
      </c>
      <c r="H46" s="490">
        <v>98051</v>
      </c>
      <c r="I46" s="466">
        <v>0.41318904522909528</v>
      </c>
      <c r="J46" s="490">
        <v>12612</v>
      </c>
      <c r="K46" s="466">
        <v>5.3147242133474923E-2</v>
      </c>
      <c r="L46" s="467">
        <v>237303</v>
      </c>
    </row>
    <row r="47" spans="1:12" x14ac:dyDescent="0.2">
      <c r="A47" s="491" t="s">
        <v>172</v>
      </c>
      <c r="B47" s="479">
        <v>88931</v>
      </c>
      <c r="C47" s="492">
        <v>4.6408338690958277E-2</v>
      </c>
      <c r="D47" s="479">
        <v>236002</v>
      </c>
      <c r="E47" s="492">
        <v>0.12315683786017852</v>
      </c>
      <c r="F47" s="479">
        <v>935814</v>
      </c>
      <c r="G47" s="492">
        <v>0.48835134051950874</v>
      </c>
      <c r="H47" s="479">
        <v>607965</v>
      </c>
      <c r="I47" s="492">
        <v>0.31726445932518976</v>
      </c>
      <c r="J47" s="479">
        <v>47560</v>
      </c>
      <c r="K47" s="492">
        <v>2.4819023604164752E-2</v>
      </c>
      <c r="L47" s="493">
        <v>1916272</v>
      </c>
    </row>
    <row r="48" spans="1:12" x14ac:dyDescent="0.2">
      <c r="A48" s="489" t="s">
        <v>145</v>
      </c>
      <c r="B48" s="490">
        <v>10102</v>
      </c>
      <c r="C48" s="466">
        <v>5.176743089647539E-2</v>
      </c>
      <c r="D48" s="490">
        <v>38507</v>
      </c>
      <c r="E48" s="466">
        <v>0.1973280995377725</v>
      </c>
      <c r="F48" s="490">
        <v>96494</v>
      </c>
      <c r="G48" s="466">
        <v>0.49448094208320093</v>
      </c>
      <c r="H48" s="490">
        <v>39229</v>
      </c>
      <c r="I48" s="466">
        <v>0.20102796937614661</v>
      </c>
      <c r="J48" s="490">
        <v>10811</v>
      </c>
      <c r="K48" s="466">
        <v>5.540068257986492E-2</v>
      </c>
      <c r="L48" s="467">
        <v>195142</v>
      </c>
    </row>
    <row r="49" spans="1:12" x14ac:dyDescent="0.2">
      <c r="A49" s="435" t="s">
        <v>134</v>
      </c>
      <c r="B49" s="494">
        <v>9689</v>
      </c>
      <c r="C49" s="492">
        <v>5.7912542437718165E-2</v>
      </c>
      <c r="D49" s="494">
        <v>24165</v>
      </c>
      <c r="E49" s="492">
        <v>0.14443767034858701</v>
      </c>
      <c r="F49" s="494">
        <v>59231</v>
      </c>
      <c r="G49" s="492">
        <v>0.35403218094008509</v>
      </c>
      <c r="H49" s="494">
        <v>59484</v>
      </c>
      <c r="I49" s="492">
        <v>0.3555443982212021</v>
      </c>
      <c r="J49" s="494">
        <v>14735</v>
      </c>
      <c r="K49" s="492">
        <v>8.8073208052407592E-2</v>
      </c>
      <c r="L49" s="527">
        <v>167304</v>
      </c>
    </row>
    <row r="50" spans="1:12" x14ac:dyDescent="0.2">
      <c r="A50" s="489" t="s">
        <v>135</v>
      </c>
      <c r="B50" s="490">
        <v>14489</v>
      </c>
      <c r="C50" s="466">
        <v>0.10902756352855304</v>
      </c>
      <c r="D50" s="490">
        <v>20913</v>
      </c>
      <c r="E50" s="466">
        <v>0.15736720519515701</v>
      </c>
      <c r="F50" s="490">
        <v>60908</v>
      </c>
      <c r="G50" s="466">
        <v>0.4583236137343577</v>
      </c>
      <c r="H50" s="490">
        <v>33885</v>
      </c>
      <c r="I50" s="466">
        <v>0.25497957003002414</v>
      </c>
      <c r="J50" s="490">
        <v>2699</v>
      </c>
      <c r="K50" s="466">
        <v>2.0309572362727908E-2</v>
      </c>
      <c r="L50" s="467">
        <v>132893</v>
      </c>
    </row>
    <row r="51" spans="1:12" x14ac:dyDescent="0.2">
      <c r="A51" s="491" t="s">
        <v>169</v>
      </c>
      <c r="B51" s="479">
        <v>25879</v>
      </c>
      <c r="C51" s="492">
        <v>8.010164759484581E-2</v>
      </c>
      <c r="D51" s="479">
        <v>59443</v>
      </c>
      <c r="E51" s="492">
        <v>0.18399019428804897</v>
      </c>
      <c r="F51" s="479">
        <v>149777</v>
      </c>
      <c r="G51" s="492">
        <v>0.46359536581062721</v>
      </c>
      <c r="H51" s="479">
        <v>61348</v>
      </c>
      <c r="I51" s="492">
        <v>0.18988662145556631</v>
      </c>
      <c r="J51" s="479">
        <v>26630</v>
      </c>
      <c r="K51" s="492">
        <v>8.2426170850911695E-2</v>
      </c>
      <c r="L51" s="493">
        <v>323077</v>
      </c>
    </row>
    <row r="52" spans="1:12" x14ac:dyDescent="0.2">
      <c r="A52" s="489" t="s">
        <v>128</v>
      </c>
      <c r="B52" s="490">
        <v>28244</v>
      </c>
      <c r="C52" s="466">
        <v>0.20434977643364638</v>
      </c>
      <c r="D52" s="490">
        <v>33326</v>
      </c>
      <c r="E52" s="466">
        <v>0.24111884469011821</v>
      </c>
      <c r="F52" s="490">
        <v>49757</v>
      </c>
      <c r="G52" s="466">
        <v>0.35999971059371699</v>
      </c>
      <c r="H52" s="490">
        <v>16784</v>
      </c>
      <c r="I52" s="466">
        <v>0.12143487635116558</v>
      </c>
      <c r="J52" s="490">
        <v>10103</v>
      </c>
      <c r="K52" s="466">
        <v>7.3096791931352836E-2</v>
      </c>
      <c r="L52" s="467">
        <v>138214</v>
      </c>
    </row>
    <row r="53" spans="1:12" x14ac:dyDescent="0.2">
      <c r="A53" s="435" t="s">
        <v>129</v>
      </c>
      <c r="B53" s="494">
        <v>4419</v>
      </c>
      <c r="C53" s="492">
        <v>9.3529747920502893E-2</v>
      </c>
      <c r="D53" s="494">
        <v>29321</v>
      </c>
      <c r="E53" s="492">
        <v>0.62058966706880858</v>
      </c>
      <c r="F53" s="494">
        <v>10385</v>
      </c>
      <c r="G53" s="492">
        <v>0.21980231549093063</v>
      </c>
      <c r="H53" s="494">
        <v>3122</v>
      </c>
      <c r="I53" s="492">
        <v>6.6078269519757871E-2</v>
      </c>
      <c r="J53" s="494">
        <v>0</v>
      </c>
      <c r="K53" s="492">
        <v>0</v>
      </c>
      <c r="L53" s="527">
        <v>47247</v>
      </c>
    </row>
    <row r="54" spans="1:12" x14ac:dyDescent="0.2">
      <c r="A54" s="489" t="s">
        <v>136</v>
      </c>
      <c r="B54" s="490">
        <v>15011</v>
      </c>
      <c r="C54" s="466">
        <v>0.22890996706111993</v>
      </c>
      <c r="D54" s="490">
        <v>7752</v>
      </c>
      <c r="E54" s="466">
        <v>0.11821398072465536</v>
      </c>
      <c r="F54" s="490">
        <v>39826</v>
      </c>
      <c r="G54" s="466">
        <v>0.60732585092106872</v>
      </c>
      <c r="H54" s="490">
        <v>2456</v>
      </c>
      <c r="I54" s="466">
        <v>3.7452726607295352E-2</v>
      </c>
      <c r="J54" s="490">
        <v>530</v>
      </c>
      <c r="K54" s="466">
        <v>8.0822252043430531E-3</v>
      </c>
      <c r="L54" s="467">
        <v>65576</v>
      </c>
    </row>
    <row r="55" spans="1:12" x14ac:dyDescent="0.2">
      <c r="A55" s="491" t="s">
        <v>144</v>
      </c>
      <c r="B55" s="479">
        <v>9386</v>
      </c>
      <c r="C55" s="492">
        <v>4.4060349440913318E-2</v>
      </c>
      <c r="D55" s="479">
        <v>18501</v>
      </c>
      <c r="E55" s="492">
        <v>8.6848553697670708E-2</v>
      </c>
      <c r="F55" s="479">
        <v>159679</v>
      </c>
      <c r="G55" s="492">
        <v>0.74957516922816936</v>
      </c>
      <c r="H55" s="479">
        <v>10959</v>
      </c>
      <c r="I55" s="492">
        <v>5.1444424624224272E-2</v>
      </c>
      <c r="J55" s="479">
        <v>14500</v>
      </c>
      <c r="K55" s="492">
        <v>6.806680874635021E-2</v>
      </c>
      <c r="L55" s="493">
        <v>213026</v>
      </c>
    </row>
    <row r="56" spans="1:12" x14ac:dyDescent="0.2">
      <c r="A56" s="489" t="s">
        <v>137</v>
      </c>
      <c r="B56" s="490">
        <v>33703</v>
      </c>
      <c r="C56" s="466">
        <v>0.29521048298092251</v>
      </c>
      <c r="D56" s="490">
        <v>21921</v>
      </c>
      <c r="E56" s="466">
        <v>0.19200988034966626</v>
      </c>
      <c r="F56" s="490">
        <v>33493</v>
      </c>
      <c r="G56" s="466">
        <v>0.29337105618134995</v>
      </c>
      <c r="H56" s="490">
        <v>16485</v>
      </c>
      <c r="I56" s="466">
        <v>0.14439500376644535</v>
      </c>
      <c r="J56" s="490">
        <v>8564</v>
      </c>
      <c r="K56" s="466">
        <v>7.5013576721615891E-2</v>
      </c>
      <c r="L56" s="467">
        <v>114166</v>
      </c>
    </row>
    <row r="57" spans="1:12" x14ac:dyDescent="0.2">
      <c r="A57" s="435" t="s">
        <v>138</v>
      </c>
      <c r="B57" s="494">
        <v>7080</v>
      </c>
      <c r="C57" s="492">
        <v>8.1368087160391664E-2</v>
      </c>
      <c r="D57" s="494">
        <v>20124</v>
      </c>
      <c r="E57" s="492">
        <v>0.23127844435250311</v>
      </c>
      <c r="F57" s="494">
        <v>45045</v>
      </c>
      <c r="G57" s="492">
        <v>0.51768721555647501</v>
      </c>
      <c r="H57" s="494">
        <v>11869</v>
      </c>
      <c r="I57" s="492">
        <v>0.13640647267043626</v>
      </c>
      <c r="J57" s="494">
        <v>2894</v>
      </c>
      <c r="K57" s="492">
        <v>3.3259780260193994E-2</v>
      </c>
      <c r="L57" s="527">
        <v>87012</v>
      </c>
    </row>
    <row r="58" spans="1:12" x14ac:dyDescent="0.2">
      <c r="A58" s="489" t="s">
        <v>139</v>
      </c>
      <c r="B58" s="490">
        <v>34544</v>
      </c>
      <c r="C58" s="466">
        <v>0.16864470080504607</v>
      </c>
      <c r="D58" s="490">
        <v>26934</v>
      </c>
      <c r="E58" s="466">
        <v>0.13149248412121095</v>
      </c>
      <c r="F58" s="490">
        <v>119208</v>
      </c>
      <c r="G58" s="466">
        <v>0.58197653698378682</v>
      </c>
      <c r="H58" s="490">
        <v>20133</v>
      </c>
      <c r="I58" s="466">
        <v>9.8289826346340675E-2</v>
      </c>
      <c r="J58" s="490">
        <v>4013</v>
      </c>
      <c r="K58" s="466">
        <v>1.9591569717770086E-2</v>
      </c>
      <c r="L58" s="467">
        <v>204833</v>
      </c>
    </row>
    <row r="59" spans="1:12" x14ac:dyDescent="0.2">
      <c r="A59" s="491" t="s">
        <v>140</v>
      </c>
      <c r="B59" s="479">
        <v>20836</v>
      </c>
      <c r="C59" s="492">
        <v>8.2322867155799465E-2</v>
      </c>
      <c r="D59" s="479">
        <v>57824</v>
      </c>
      <c r="E59" s="492">
        <v>0.22846215542411921</v>
      </c>
      <c r="F59" s="479">
        <v>114111</v>
      </c>
      <c r="G59" s="492">
        <v>0.45085163630329395</v>
      </c>
      <c r="H59" s="479">
        <v>43073</v>
      </c>
      <c r="I59" s="492">
        <v>0.17018107395861731</v>
      </c>
      <c r="J59" s="479">
        <v>17257</v>
      </c>
      <c r="K59" s="492">
        <v>6.8182267158170065E-2</v>
      </c>
      <c r="L59" s="493">
        <v>253101</v>
      </c>
    </row>
    <row r="60" spans="1:12" x14ac:dyDescent="0.2">
      <c r="A60" s="425" t="s">
        <v>167</v>
      </c>
      <c r="B60" s="497">
        <v>973522</v>
      </c>
      <c r="C60" s="498">
        <v>8.0390264236455497E-2</v>
      </c>
      <c r="D60" s="497">
        <v>2165080</v>
      </c>
      <c r="E60" s="498">
        <v>0.17878522857528137</v>
      </c>
      <c r="F60" s="497">
        <v>5553795</v>
      </c>
      <c r="G60" s="498">
        <v>0.45861423528703549</v>
      </c>
      <c r="H60" s="497">
        <v>2409768</v>
      </c>
      <c r="I60" s="498">
        <v>0.19899076371007013</v>
      </c>
      <c r="J60" s="497">
        <v>1007784</v>
      </c>
      <c r="K60" s="498">
        <v>8.3219508191157532E-2</v>
      </c>
      <c r="L60" s="529">
        <v>12109949</v>
      </c>
    </row>
    <row r="62" spans="1:12" x14ac:dyDescent="0.2">
      <c r="A62" s="460" t="s">
        <v>348</v>
      </c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L19:L20"/>
    <mergeCell ref="L27:L28"/>
    <mergeCell ref="J19:K19"/>
    <mergeCell ref="A27:A28"/>
    <mergeCell ref="B27:C27"/>
    <mergeCell ref="D27:E27"/>
    <mergeCell ref="F27:G27"/>
    <mergeCell ref="H27:I27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3258-87A0-44B5-9203-3CEF832F419D}">
  <sheetPr codeName="Hoja44"/>
  <dimension ref="A6:L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272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2829274</v>
      </c>
      <c r="C14" s="462">
        <v>0.25111348147327656</v>
      </c>
      <c r="D14" s="461">
        <v>1446041</v>
      </c>
      <c r="E14" s="462">
        <v>0.12834401682661287</v>
      </c>
      <c r="F14" s="461">
        <v>2737469</v>
      </c>
      <c r="G14" s="462">
        <v>0.24296528756676405</v>
      </c>
      <c r="H14" s="461">
        <v>2818439</v>
      </c>
      <c r="I14" s="462">
        <v>0.25015181619385751</v>
      </c>
      <c r="J14" s="461">
        <v>1435690</v>
      </c>
      <c r="K14" s="462">
        <v>0.12742530918404099</v>
      </c>
      <c r="L14" s="463">
        <v>11266914</v>
      </c>
    </row>
    <row r="15" spans="1:12" x14ac:dyDescent="0.2">
      <c r="A15" s="464" t="s">
        <v>4</v>
      </c>
      <c r="B15" s="465">
        <v>781164</v>
      </c>
      <c r="C15" s="466">
        <v>0.1586065693596645</v>
      </c>
      <c r="D15" s="465">
        <v>601284</v>
      </c>
      <c r="E15" s="466">
        <v>0.12208395733912021</v>
      </c>
      <c r="F15" s="465">
        <v>1444996</v>
      </c>
      <c r="G15" s="466">
        <v>0.29339019501466751</v>
      </c>
      <c r="H15" s="465">
        <v>1416802</v>
      </c>
      <c r="I15" s="466">
        <v>0.28766572023533005</v>
      </c>
      <c r="J15" s="465">
        <v>680922</v>
      </c>
      <c r="K15" s="466">
        <v>0.13825355805121775</v>
      </c>
      <c r="L15" s="467">
        <v>4925168</v>
      </c>
    </row>
    <row r="16" spans="1:12" x14ac:dyDescent="0.2">
      <c r="A16" s="468" t="s">
        <v>5</v>
      </c>
      <c r="B16" s="469">
        <v>2048109</v>
      </c>
      <c r="C16" s="470">
        <v>0.32295664317050854</v>
      </c>
      <c r="D16" s="469">
        <v>844757</v>
      </c>
      <c r="E16" s="470">
        <v>0.13320574491630538</v>
      </c>
      <c r="F16" s="469">
        <v>1292473</v>
      </c>
      <c r="G16" s="470">
        <v>0.20380396818163327</v>
      </c>
      <c r="H16" s="469">
        <v>1401638</v>
      </c>
      <c r="I16" s="470">
        <v>0.22101768188129894</v>
      </c>
      <c r="J16" s="469">
        <v>754769</v>
      </c>
      <c r="K16" s="470">
        <v>0.11901596185025386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62841</v>
      </c>
      <c r="C21" s="475">
        <v>0.18649339241039764</v>
      </c>
      <c r="D21" s="473">
        <v>39574</v>
      </c>
      <c r="E21" s="475">
        <v>0.11744385848807429</v>
      </c>
      <c r="F21" s="473">
        <v>97460</v>
      </c>
      <c r="G21" s="475">
        <v>0.28923228504188914</v>
      </c>
      <c r="H21" s="473">
        <v>97734</v>
      </c>
      <c r="I21" s="475">
        <v>0.29004543552517947</v>
      </c>
      <c r="J21" s="473">
        <v>39352</v>
      </c>
      <c r="K21" s="475">
        <v>0.11678502853445948</v>
      </c>
      <c r="L21" s="474">
        <v>336961</v>
      </c>
    </row>
    <row r="22" spans="1:12" x14ac:dyDescent="0.2">
      <c r="A22" s="464" t="s">
        <v>16</v>
      </c>
      <c r="B22" s="465">
        <v>1162684</v>
      </c>
      <c r="C22" s="466">
        <v>0.16810313667680091</v>
      </c>
      <c r="D22" s="465">
        <v>972329</v>
      </c>
      <c r="E22" s="466">
        <v>0.1405812368466558</v>
      </c>
      <c r="F22" s="465">
        <v>1841744</v>
      </c>
      <c r="G22" s="466">
        <v>0.26628296541078916</v>
      </c>
      <c r="H22" s="465">
        <v>1985597</v>
      </c>
      <c r="I22" s="466">
        <v>0.28708151473319132</v>
      </c>
      <c r="J22" s="465">
        <v>954137</v>
      </c>
      <c r="K22" s="466">
        <v>0.13795100175059843</v>
      </c>
      <c r="L22" s="467">
        <v>6916492</v>
      </c>
    </row>
    <row r="23" spans="1:12" x14ac:dyDescent="0.2">
      <c r="A23" s="468" t="s">
        <v>17</v>
      </c>
      <c r="B23" s="469">
        <v>1602691</v>
      </c>
      <c r="C23" s="470">
        <v>0.39973935859767445</v>
      </c>
      <c r="D23" s="469">
        <v>434138</v>
      </c>
      <c r="E23" s="470">
        <v>0.10828166231848634</v>
      </c>
      <c r="F23" s="469">
        <v>795202</v>
      </c>
      <c r="G23" s="470">
        <v>0.19833738221253375</v>
      </c>
      <c r="H23" s="469">
        <v>735108</v>
      </c>
      <c r="I23" s="470">
        <v>0.18334888036434924</v>
      </c>
      <c r="J23" s="469">
        <v>442201</v>
      </c>
      <c r="K23" s="470">
        <v>0.11029271650695625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264865</v>
      </c>
      <c r="C29" s="475">
        <v>0.24347611063310315</v>
      </c>
      <c r="D29" s="473">
        <v>90324</v>
      </c>
      <c r="E29" s="475">
        <v>8.3029982129856378E-2</v>
      </c>
      <c r="F29" s="473">
        <v>251473</v>
      </c>
      <c r="G29" s="475">
        <v>0.23116556724836559</v>
      </c>
      <c r="H29" s="473">
        <v>268857</v>
      </c>
      <c r="I29" s="475">
        <v>0.24714574094910319</v>
      </c>
      <c r="J29" s="473">
        <v>212330</v>
      </c>
      <c r="K29" s="475">
        <v>0.19518351828564284</v>
      </c>
      <c r="L29" s="476">
        <v>1087848</v>
      </c>
    </row>
    <row r="30" spans="1:12" x14ac:dyDescent="0.2">
      <c r="A30" s="464" t="s">
        <v>20</v>
      </c>
      <c r="B30" s="465">
        <v>643542</v>
      </c>
      <c r="C30" s="466">
        <v>0.26019695239697116</v>
      </c>
      <c r="D30" s="465">
        <v>284839</v>
      </c>
      <c r="E30" s="466">
        <v>0.11516612703413431</v>
      </c>
      <c r="F30" s="465">
        <v>525808</v>
      </c>
      <c r="G30" s="466">
        <v>0.21259473219455235</v>
      </c>
      <c r="H30" s="465">
        <v>611399</v>
      </c>
      <c r="I30" s="466">
        <v>0.24720089209182269</v>
      </c>
      <c r="J30" s="465">
        <v>407700</v>
      </c>
      <c r="K30" s="466">
        <v>0.16484129628251945</v>
      </c>
      <c r="L30" s="477">
        <v>2473288</v>
      </c>
    </row>
    <row r="31" spans="1:12" x14ac:dyDescent="0.2">
      <c r="A31" s="478" t="s">
        <v>21</v>
      </c>
      <c r="B31" s="479">
        <v>705404</v>
      </c>
      <c r="C31" s="480">
        <v>0.23670099605791389</v>
      </c>
      <c r="D31" s="479">
        <v>330840</v>
      </c>
      <c r="E31" s="480">
        <v>0.11101462075037884</v>
      </c>
      <c r="F31" s="479">
        <v>726921</v>
      </c>
      <c r="G31" s="480">
        <v>0.24392110727386693</v>
      </c>
      <c r="H31" s="479">
        <v>773587</v>
      </c>
      <c r="I31" s="480">
        <v>0.25958006112448107</v>
      </c>
      <c r="J31" s="479">
        <v>443396</v>
      </c>
      <c r="K31" s="480">
        <v>0.14878321479335926</v>
      </c>
      <c r="L31" s="476">
        <v>2980148</v>
      </c>
    </row>
    <row r="32" spans="1:12" x14ac:dyDescent="0.2">
      <c r="A32" s="481" t="s">
        <v>22</v>
      </c>
      <c r="B32" s="482">
        <v>1215463</v>
      </c>
      <c r="C32" s="483">
        <v>0.25720655235386602</v>
      </c>
      <c r="D32" s="482">
        <v>740038</v>
      </c>
      <c r="E32" s="483">
        <v>0.1566009188192897</v>
      </c>
      <c r="F32" s="482">
        <v>1233267</v>
      </c>
      <c r="G32" s="483">
        <v>0.26097409234324315</v>
      </c>
      <c r="H32" s="482">
        <v>1164597</v>
      </c>
      <c r="I32" s="483">
        <v>0.24644269652935163</v>
      </c>
      <c r="J32" s="482">
        <v>372265</v>
      </c>
      <c r="K32" s="483">
        <v>7.8775739954249482E-2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8372</v>
      </c>
      <c r="C37" s="475">
        <v>5.6113728828327644E-2</v>
      </c>
      <c r="D37" s="485">
        <v>14268</v>
      </c>
      <c r="E37" s="475">
        <v>9.5631949704082522E-2</v>
      </c>
      <c r="F37" s="485">
        <v>46417</v>
      </c>
      <c r="G37" s="475">
        <v>0.31111215372963263</v>
      </c>
      <c r="H37" s="485">
        <v>30998</v>
      </c>
      <c r="I37" s="475">
        <v>0.2077655716938008</v>
      </c>
      <c r="J37" s="485">
        <v>49142</v>
      </c>
      <c r="K37" s="475">
        <v>0.32937659604415637</v>
      </c>
      <c r="L37" s="474">
        <v>149197</v>
      </c>
    </row>
    <row r="38" spans="1:12" x14ac:dyDescent="0.2">
      <c r="A38" s="489" t="s">
        <v>142</v>
      </c>
      <c r="B38" s="490">
        <v>268067</v>
      </c>
      <c r="C38" s="466">
        <v>0.31865774014012682</v>
      </c>
      <c r="D38" s="490">
        <v>186473</v>
      </c>
      <c r="E38" s="466">
        <v>0.22166497471583546</v>
      </c>
      <c r="F38" s="490">
        <v>236203</v>
      </c>
      <c r="G38" s="466">
        <v>0.28078023104044275</v>
      </c>
      <c r="H38" s="490">
        <v>83714</v>
      </c>
      <c r="I38" s="466">
        <v>9.9512860807524153E-2</v>
      </c>
      <c r="J38" s="490">
        <v>66781</v>
      </c>
      <c r="K38" s="466">
        <v>7.9384193296070785E-2</v>
      </c>
      <c r="L38" s="467">
        <v>841238</v>
      </c>
    </row>
    <row r="39" spans="1:12" x14ac:dyDescent="0.2">
      <c r="A39" s="491" t="s">
        <v>171</v>
      </c>
      <c r="B39" s="479">
        <v>1207069</v>
      </c>
      <c r="C39" s="492">
        <v>0.29193523616500777</v>
      </c>
      <c r="D39" s="479">
        <v>296971</v>
      </c>
      <c r="E39" s="492">
        <v>7.182381373323192E-2</v>
      </c>
      <c r="F39" s="479">
        <v>837170</v>
      </c>
      <c r="G39" s="492">
        <v>0.20247344738391884</v>
      </c>
      <c r="H39" s="479">
        <v>1028143</v>
      </c>
      <c r="I39" s="492">
        <v>0.24866115318709997</v>
      </c>
      <c r="J39" s="479">
        <v>765362</v>
      </c>
      <c r="K39" s="492">
        <v>0.18510634953074154</v>
      </c>
      <c r="L39" s="493">
        <v>4134715</v>
      </c>
    </row>
    <row r="40" spans="1:12" x14ac:dyDescent="0.2">
      <c r="A40" s="489" t="s">
        <v>141</v>
      </c>
      <c r="B40" s="490">
        <v>158162</v>
      </c>
      <c r="C40" s="466">
        <v>0.26501453573612821</v>
      </c>
      <c r="D40" s="490">
        <v>83028</v>
      </c>
      <c r="E40" s="466">
        <v>0.13912081835775506</v>
      </c>
      <c r="F40" s="490">
        <v>223409</v>
      </c>
      <c r="G40" s="466">
        <v>0.37434170290128266</v>
      </c>
      <c r="H40" s="490">
        <v>123053</v>
      </c>
      <c r="I40" s="466">
        <v>0.20618627524903443</v>
      </c>
      <c r="J40" s="490">
        <v>9153</v>
      </c>
      <c r="K40" s="466">
        <v>1.5336667755799633E-2</v>
      </c>
      <c r="L40" s="467">
        <v>596805</v>
      </c>
    </row>
    <row r="41" spans="1:12" x14ac:dyDescent="0.2">
      <c r="A41" s="435" t="s">
        <v>168</v>
      </c>
      <c r="B41" s="494">
        <v>239845</v>
      </c>
      <c r="C41" s="492">
        <v>0.22044496159940588</v>
      </c>
      <c r="D41" s="494">
        <v>112624</v>
      </c>
      <c r="E41" s="492">
        <v>0.10351432531498046</v>
      </c>
      <c r="F41" s="494">
        <v>312429</v>
      </c>
      <c r="G41" s="492">
        <v>0.28715795162517788</v>
      </c>
      <c r="H41" s="494">
        <v>213619</v>
      </c>
      <c r="I41" s="492">
        <v>0.1963402708078279</v>
      </c>
      <c r="J41" s="494">
        <v>209487</v>
      </c>
      <c r="K41" s="492">
        <v>0.19254249065260789</v>
      </c>
      <c r="L41" s="527">
        <v>1088004</v>
      </c>
    </row>
    <row r="42" spans="1:12" x14ac:dyDescent="0.2">
      <c r="A42" s="489" t="s">
        <v>132</v>
      </c>
      <c r="B42" s="490">
        <v>46683</v>
      </c>
      <c r="C42" s="466">
        <v>0.11104450771766822</v>
      </c>
      <c r="D42" s="490">
        <v>174191</v>
      </c>
      <c r="E42" s="466">
        <v>0.41434684668612437</v>
      </c>
      <c r="F42" s="490">
        <v>190806</v>
      </c>
      <c r="G42" s="466">
        <v>0.45386882461661421</v>
      </c>
      <c r="H42" s="490">
        <v>8401</v>
      </c>
      <c r="I42" s="466">
        <v>1.9983396725491737E-2</v>
      </c>
      <c r="J42" s="490">
        <v>317</v>
      </c>
      <c r="K42" s="466">
        <v>7.5404556147850015E-4</v>
      </c>
      <c r="L42" s="467">
        <v>420399</v>
      </c>
    </row>
    <row r="43" spans="1:12" x14ac:dyDescent="0.2">
      <c r="A43" s="491" t="s">
        <v>170</v>
      </c>
      <c r="B43" s="479">
        <v>171537</v>
      </c>
      <c r="C43" s="492">
        <v>0.38234802436692145</v>
      </c>
      <c r="D43" s="479">
        <v>91782</v>
      </c>
      <c r="E43" s="492">
        <v>0.20457782503159541</v>
      </c>
      <c r="F43" s="479">
        <v>103203</v>
      </c>
      <c r="G43" s="492">
        <v>0.23003470480852173</v>
      </c>
      <c r="H43" s="479">
        <v>70677</v>
      </c>
      <c r="I43" s="492">
        <v>0.15753575798912717</v>
      </c>
      <c r="J43" s="479">
        <v>11441</v>
      </c>
      <c r="K43" s="492">
        <v>2.5501458850171965E-2</v>
      </c>
      <c r="L43" s="493">
        <v>448641</v>
      </c>
    </row>
    <row r="44" spans="1:12" x14ac:dyDescent="0.2">
      <c r="A44" s="489" t="s">
        <v>133</v>
      </c>
      <c r="B44" s="490">
        <v>14516</v>
      </c>
      <c r="C44" s="466">
        <v>0.1907014017525191</v>
      </c>
      <c r="D44" s="490">
        <v>17881</v>
      </c>
      <c r="E44" s="466">
        <v>0.23490849853518833</v>
      </c>
      <c r="F44" s="490">
        <v>19700</v>
      </c>
      <c r="G44" s="466">
        <v>0.25880529171428945</v>
      </c>
      <c r="H44" s="490">
        <v>18856</v>
      </c>
      <c r="I44" s="466">
        <v>0.24771738987637779</v>
      </c>
      <c r="J44" s="490">
        <v>5165</v>
      </c>
      <c r="K44" s="466">
        <v>6.7854280797172845E-2</v>
      </c>
      <c r="L44" s="467">
        <v>76119</v>
      </c>
    </row>
    <row r="45" spans="1:12" x14ac:dyDescent="0.2">
      <c r="A45" s="435" t="s">
        <v>146</v>
      </c>
      <c r="B45" s="494">
        <v>37576</v>
      </c>
      <c r="C45" s="492">
        <v>0.14470841500845313</v>
      </c>
      <c r="D45" s="494">
        <v>50112</v>
      </c>
      <c r="E45" s="492">
        <v>0.19298563159739204</v>
      </c>
      <c r="F45" s="494">
        <v>79944</v>
      </c>
      <c r="G45" s="492">
        <v>0.30787123508185482</v>
      </c>
      <c r="H45" s="494">
        <v>57878</v>
      </c>
      <c r="I45" s="492">
        <v>0.22289316701775735</v>
      </c>
      <c r="J45" s="494">
        <v>34156</v>
      </c>
      <c r="K45" s="492">
        <v>0.13153770020834377</v>
      </c>
      <c r="L45" s="527">
        <v>259667</v>
      </c>
    </row>
    <row r="46" spans="1:12" x14ac:dyDescent="0.2">
      <c r="A46" s="489" t="s">
        <v>143</v>
      </c>
      <c r="B46" s="490">
        <v>47354</v>
      </c>
      <c r="C46" s="466">
        <v>0.19955078528295048</v>
      </c>
      <c r="D46" s="490">
        <v>33011</v>
      </c>
      <c r="E46" s="466">
        <v>0.13910907152459093</v>
      </c>
      <c r="F46" s="490">
        <v>46029</v>
      </c>
      <c r="G46" s="466">
        <v>0.19396720648285104</v>
      </c>
      <c r="H46" s="490">
        <v>96721</v>
      </c>
      <c r="I46" s="466">
        <v>0.40758439632031623</v>
      </c>
      <c r="J46" s="490">
        <v>14189</v>
      </c>
      <c r="K46" s="466">
        <v>5.979275441102725E-2</v>
      </c>
      <c r="L46" s="467">
        <v>237303</v>
      </c>
    </row>
    <row r="47" spans="1:12" x14ac:dyDescent="0.2">
      <c r="A47" s="491" t="s">
        <v>172</v>
      </c>
      <c r="B47" s="479">
        <v>409365</v>
      </c>
      <c r="C47" s="492">
        <v>0.21362572745414013</v>
      </c>
      <c r="D47" s="479">
        <v>195323</v>
      </c>
      <c r="E47" s="492">
        <v>0.10192864061051876</v>
      </c>
      <c r="F47" s="479">
        <v>419250</v>
      </c>
      <c r="G47" s="492">
        <v>0.21878418095134719</v>
      </c>
      <c r="H47" s="479">
        <v>746905</v>
      </c>
      <c r="I47" s="492">
        <v>0.38976982390808823</v>
      </c>
      <c r="J47" s="479">
        <v>145428</v>
      </c>
      <c r="K47" s="492">
        <v>7.5891105229320258E-2</v>
      </c>
      <c r="L47" s="493">
        <v>1916272</v>
      </c>
    </row>
    <row r="48" spans="1:12" x14ac:dyDescent="0.2">
      <c r="A48" s="489" t="s">
        <v>145</v>
      </c>
      <c r="B48" s="490">
        <v>31358</v>
      </c>
      <c r="C48" s="466">
        <v>0.16069323876971642</v>
      </c>
      <c r="D48" s="490">
        <v>54243</v>
      </c>
      <c r="E48" s="466">
        <v>0.27796681390987077</v>
      </c>
      <c r="F48" s="490">
        <v>57780</v>
      </c>
      <c r="G48" s="466">
        <v>0.29609207653913561</v>
      </c>
      <c r="H48" s="490">
        <v>36026</v>
      </c>
      <c r="I48" s="466">
        <v>0.18461428088263931</v>
      </c>
      <c r="J48" s="490">
        <v>15735</v>
      </c>
      <c r="K48" s="466">
        <v>8.063358989863792E-2</v>
      </c>
      <c r="L48" s="467">
        <v>195142</v>
      </c>
    </row>
    <row r="49" spans="1:12" x14ac:dyDescent="0.2">
      <c r="A49" s="435" t="s">
        <v>134</v>
      </c>
      <c r="B49" s="494">
        <v>36359</v>
      </c>
      <c r="C49" s="492">
        <v>0.21732295701238463</v>
      </c>
      <c r="D49" s="494">
        <v>17818</v>
      </c>
      <c r="E49" s="492">
        <v>0.10650074116578205</v>
      </c>
      <c r="F49" s="494">
        <v>49226</v>
      </c>
      <c r="G49" s="492">
        <v>0.29423086118682157</v>
      </c>
      <c r="H49" s="494">
        <v>46881</v>
      </c>
      <c r="I49" s="492">
        <v>0.28021445990532207</v>
      </c>
      <c r="J49" s="494">
        <v>17020</v>
      </c>
      <c r="K49" s="492">
        <v>0.10173098072968967</v>
      </c>
      <c r="L49" s="527">
        <v>167304</v>
      </c>
    </row>
    <row r="50" spans="1:12" x14ac:dyDescent="0.2">
      <c r="A50" s="489" t="s">
        <v>135</v>
      </c>
      <c r="B50" s="490">
        <v>39699</v>
      </c>
      <c r="C50" s="466">
        <v>0.29872905269653027</v>
      </c>
      <c r="D50" s="490">
        <v>19145</v>
      </c>
      <c r="E50" s="466">
        <v>0.14406326894569316</v>
      </c>
      <c r="F50" s="490">
        <v>43102</v>
      </c>
      <c r="G50" s="466">
        <v>0.32433612003642026</v>
      </c>
      <c r="H50" s="490">
        <v>28473</v>
      </c>
      <c r="I50" s="466">
        <v>0.21425507739309069</v>
      </c>
      <c r="J50" s="490">
        <v>2474</v>
      </c>
      <c r="K50" s="466">
        <v>1.8616480928265598E-2</v>
      </c>
      <c r="L50" s="467">
        <v>132893</v>
      </c>
    </row>
    <row r="51" spans="1:12" x14ac:dyDescent="0.2">
      <c r="A51" s="491" t="s">
        <v>169</v>
      </c>
      <c r="B51" s="479">
        <v>57414</v>
      </c>
      <c r="C51" s="492">
        <v>0.17770995768810532</v>
      </c>
      <c r="D51" s="479">
        <v>47524</v>
      </c>
      <c r="E51" s="492">
        <v>0.14709806021474756</v>
      </c>
      <c r="F51" s="479">
        <v>57257</v>
      </c>
      <c r="G51" s="492">
        <v>0.17722400542285585</v>
      </c>
      <c r="H51" s="479">
        <v>100702</v>
      </c>
      <c r="I51" s="492">
        <v>0.31169659245319226</v>
      </c>
      <c r="J51" s="479">
        <v>60180</v>
      </c>
      <c r="K51" s="492">
        <v>0.18627138422109898</v>
      </c>
      <c r="L51" s="493">
        <v>323077</v>
      </c>
    </row>
    <row r="52" spans="1:12" x14ac:dyDescent="0.2">
      <c r="A52" s="489" t="s">
        <v>128</v>
      </c>
      <c r="B52" s="490">
        <v>49247</v>
      </c>
      <c r="C52" s="466">
        <v>0.35630978048533435</v>
      </c>
      <c r="D52" s="490">
        <v>14445</v>
      </c>
      <c r="E52" s="466">
        <v>0.1045118439521322</v>
      </c>
      <c r="F52" s="490">
        <v>34998</v>
      </c>
      <c r="G52" s="466">
        <v>0.25321602731995313</v>
      </c>
      <c r="H52" s="490">
        <v>17246</v>
      </c>
      <c r="I52" s="466">
        <v>0.12477751891993576</v>
      </c>
      <c r="J52" s="490">
        <v>22277</v>
      </c>
      <c r="K52" s="466">
        <v>0.16117759416556934</v>
      </c>
      <c r="L52" s="467">
        <v>138214</v>
      </c>
    </row>
    <row r="53" spans="1:12" x14ac:dyDescent="0.2">
      <c r="A53" s="435" t="s">
        <v>129</v>
      </c>
      <c r="B53" s="494">
        <v>7307</v>
      </c>
      <c r="C53" s="492">
        <v>0.15465532203102841</v>
      </c>
      <c r="D53" s="494">
        <v>27798</v>
      </c>
      <c r="E53" s="492">
        <v>0.58835481617880503</v>
      </c>
      <c r="F53" s="494">
        <v>9973</v>
      </c>
      <c r="G53" s="492">
        <v>0.21108218511228227</v>
      </c>
      <c r="H53" s="494">
        <v>2005</v>
      </c>
      <c r="I53" s="492">
        <v>4.2436556818422337E-2</v>
      </c>
      <c r="J53" s="494">
        <v>165</v>
      </c>
      <c r="K53" s="492">
        <v>3.4922852244586959E-3</v>
      </c>
      <c r="L53" s="527">
        <v>47247</v>
      </c>
    </row>
    <row r="54" spans="1:12" x14ac:dyDescent="0.2">
      <c r="A54" s="489" t="s">
        <v>136</v>
      </c>
      <c r="B54" s="490">
        <v>11189</v>
      </c>
      <c r="C54" s="466">
        <v>0.17062644870074417</v>
      </c>
      <c r="D54" s="490">
        <v>9111</v>
      </c>
      <c r="E54" s="466">
        <v>0.13893802610711237</v>
      </c>
      <c r="F54" s="490">
        <v>41197</v>
      </c>
      <c r="G54" s="466">
        <v>0.62823289008173722</v>
      </c>
      <c r="H54" s="490">
        <v>2886</v>
      </c>
      <c r="I54" s="466">
        <v>4.4010003659875563E-2</v>
      </c>
      <c r="J54" s="490">
        <v>1193</v>
      </c>
      <c r="K54" s="466">
        <v>1.8192631450530683E-2</v>
      </c>
      <c r="L54" s="467">
        <v>65576</v>
      </c>
    </row>
    <row r="55" spans="1:12" x14ac:dyDescent="0.2">
      <c r="A55" s="491" t="s">
        <v>144</v>
      </c>
      <c r="B55" s="479">
        <v>45499</v>
      </c>
      <c r="C55" s="492">
        <v>0.21358425732070263</v>
      </c>
      <c r="D55" s="479">
        <v>18576</v>
      </c>
      <c r="E55" s="492">
        <v>8.7200623398082863E-2</v>
      </c>
      <c r="F55" s="479">
        <v>100192</v>
      </c>
      <c r="G55" s="492">
        <v>0.47032756564926348</v>
      </c>
      <c r="H55" s="479">
        <v>16591</v>
      </c>
      <c r="I55" s="492">
        <v>7.7882511993841122E-2</v>
      </c>
      <c r="J55" s="479">
        <v>32168</v>
      </c>
      <c r="K55" s="492">
        <v>0.1510050416381099</v>
      </c>
      <c r="L55" s="493">
        <v>213026</v>
      </c>
    </row>
    <row r="56" spans="1:12" x14ac:dyDescent="0.2">
      <c r="A56" s="489" t="s">
        <v>137</v>
      </c>
      <c r="B56" s="490">
        <v>38961</v>
      </c>
      <c r="C56" s="466">
        <v>0.34126622637212478</v>
      </c>
      <c r="D56" s="490">
        <v>18613</v>
      </c>
      <c r="E56" s="466">
        <v>0.16303452866878054</v>
      </c>
      <c r="F56" s="490">
        <v>19641</v>
      </c>
      <c r="G56" s="466">
        <v>0.17203896081144998</v>
      </c>
      <c r="H56" s="490">
        <v>21699</v>
      </c>
      <c r="I56" s="466">
        <v>0.190065343447261</v>
      </c>
      <c r="J56" s="490">
        <v>15252</v>
      </c>
      <c r="K56" s="466">
        <v>0.13359494070038366</v>
      </c>
      <c r="L56" s="467">
        <v>114166</v>
      </c>
    </row>
    <row r="57" spans="1:12" x14ac:dyDescent="0.2">
      <c r="A57" s="435" t="s">
        <v>138</v>
      </c>
      <c r="B57" s="494">
        <v>22437</v>
      </c>
      <c r="C57" s="492">
        <v>0.25786098469176666</v>
      </c>
      <c r="D57" s="494">
        <v>13231</v>
      </c>
      <c r="E57" s="492">
        <v>0.15205948604790143</v>
      </c>
      <c r="F57" s="494">
        <v>19066</v>
      </c>
      <c r="G57" s="492">
        <v>0.21911920194915643</v>
      </c>
      <c r="H57" s="494">
        <v>26607</v>
      </c>
      <c r="I57" s="492">
        <v>0.30578540890911599</v>
      </c>
      <c r="J57" s="494">
        <v>5671</v>
      </c>
      <c r="K57" s="492">
        <v>6.5174918402059481E-2</v>
      </c>
      <c r="L57" s="527">
        <v>87012</v>
      </c>
    </row>
    <row r="58" spans="1:12" x14ac:dyDescent="0.2">
      <c r="A58" s="489" t="s">
        <v>139</v>
      </c>
      <c r="B58" s="490">
        <v>65303</v>
      </c>
      <c r="C58" s="466">
        <v>0.31881093378508346</v>
      </c>
      <c r="D58" s="490">
        <v>29856</v>
      </c>
      <c r="E58" s="466">
        <v>0.14575776364160073</v>
      </c>
      <c r="F58" s="490">
        <v>70414</v>
      </c>
      <c r="G58" s="466">
        <v>0.34376296788115196</v>
      </c>
      <c r="H58" s="490">
        <v>21760</v>
      </c>
      <c r="I58" s="466">
        <v>0.10623288239687941</v>
      </c>
      <c r="J58" s="490">
        <v>17500</v>
      </c>
      <c r="K58" s="466">
        <v>8.5435452295284445E-2</v>
      </c>
      <c r="L58" s="467">
        <v>204833</v>
      </c>
    </row>
    <row r="59" spans="1:12" x14ac:dyDescent="0.2">
      <c r="A59" s="491" t="s">
        <v>140</v>
      </c>
      <c r="B59" s="479">
        <v>31227</v>
      </c>
      <c r="C59" s="492">
        <v>0.12337762395249327</v>
      </c>
      <c r="D59" s="479">
        <v>49893</v>
      </c>
      <c r="E59" s="492">
        <v>0.19712683869285383</v>
      </c>
      <c r="F59" s="479">
        <v>92512</v>
      </c>
      <c r="G59" s="492">
        <v>0.36551416233045309</v>
      </c>
      <c r="H59" s="479">
        <v>56620</v>
      </c>
      <c r="I59" s="492">
        <v>0.22370516118071443</v>
      </c>
      <c r="J59" s="479">
        <v>22849</v>
      </c>
      <c r="K59" s="492">
        <v>9.0276213843485401E-2</v>
      </c>
      <c r="L59" s="493">
        <v>253101</v>
      </c>
    </row>
    <row r="60" spans="1:12" x14ac:dyDescent="0.2">
      <c r="A60" s="425" t="s">
        <v>167</v>
      </c>
      <c r="B60" s="497">
        <v>3044547</v>
      </c>
      <c r="C60" s="498">
        <v>0.25140873838527311</v>
      </c>
      <c r="D60" s="497">
        <v>1575917</v>
      </c>
      <c r="E60" s="498">
        <v>0.1301340740576199</v>
      </c>
      <c r="F60" s="497">
        <v>3109920</v>
      </c>
      <c r="G60" s="498">
        <v>0.25680702701555558</v>
      </c>
      <c r="H60" s="497">
        <v>2856461</v>
      </c>
      <c r="I60" s="498">
        <v>0.2358772113738877</v>
      </c>
      <c r="J60" s="497">
        <v>1523104</v>
      </c>
      <c r="K60" s="498">
        <v>0.12577294916766371</v>
      </c>
      <c r="L60" s="529">
        <v>12109949</v>
      </c>
    </row>
    <row r="62" spans="1:12" x14ac:dyDescent="0.2">
      <c r="A62" s="460" t="s">
        <v>348</v>
      </c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L19:L20"/>
    <mergeCell ref="L27:L28"/>
    <mergeCell ref="J19:K19"/>
    <mergeCell ref="A27:A28"/>
    <mergeCell ref="B27:C27"/>
    <mergeCell ref="D27:E27"/>
    <mergeCell ref="F27:G27"/>
    <mergeCell ref="H27:I27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BAFA-349A-4E11-BD77-96BE1EC021BB}">
  <sheetPr codeName="Hoja45"/>
  <dimension ref="A6:L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273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134164</v>
      </c>
      <c r="C14" s="462">
        <v>1.1907785929669828E-2</v>
      </c>
      <c r="D14" s="461">
        <v>344382</v>
      </c>
      <c r="E14" s="462">
        <v>3.0565778703911292E-2</v>
      </c>
      <c r="F14" s="461">
        <v>2093392</v>
      </c>
      <c r="G14" s="462">
        <v>0.1857999448651157</v>
      </c>
      <c r="H14" s="461">
        <v>4993960</v>
      </c>
      <c r="I14" s="462">
        <v>0.44324115725033492</v>
      </c>
      <c r="J14" s="461">
        <v>3701017</v>
      </c>
      <c r="K14" s="462">
        <v>0.32848542200641628</v>
      </c>
      <c r="L14" s="463">
        <v>11266914</v>
      </c>
    </row>
    <row r="15" spans="1:12" x14ac:dyDescent="0.2">
      <c r="A15" s="464" t="s">
        <v>4</v>
      </c>
      <c r="B15" s="465">
        <v>38282</v>
      </c>
      <c r="C15" s="466">
        <v>7.7727297830246607E-3</v>
      </c>
      <c r="D15" s="465">
        <v>155241</v>
      </c>
      <c r="E15" s="466">
        <v>3.1519940030472059E-2</v>
      </c>
      <c r="F15" s="465">
        <v>918182</v>
      </c>
      <c r="G15" s="466">
        <v>0.18642653407964968</v>
      </c>
      <c r="H15" s="465">
        <v>2110459</v>
      </c>
      <c r="I15" s="466">
        <v>0.42850497688606765</v>
      </c>
      <c r="J15" s="465">
        <v>1703003</v>
      </c>
      <c r="K15" s="466">
        <v>0.34577561618202668</v>
      </c>
      <c r="L15" s="467">
        <v>4925168</v>
      </c>
    </row>
    <row r="16" spans="1:12" x14ac:dyDescent="0.2">
      <c r="A16" s="468" t="s">
        <v>5</v>
      </c>
      <c r="B16" s="469">
        <v>95882</v>
      </c>
      <c r="C16" s="470">
        <v>1.5119180112227768E-2</v>
      </c>
      <c r="D16" s="469">
        <v>189140</v>
      </c>
      <c r="E16" s="470">
        <v>2.9824594047128346E-2</v>
      </c>
      <c r="F16" s="469">
        <v>1175210</v>
      </c>
      <c r="G16" s="470">
        <v>0.18531331907648146</v>
      </c>
      <c r="H16" s="469">
        <v>2883501</v>
      </c>
      <c r="I16" s="470">
        <v>0.45468566543030892</v>
      </c>
      <c r="J16" s="469">
        <v>1998013</v>
      </c>
      <c r="K16" s="470">
        <v>0.31505724133385349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942</v>
      </c>
      <c r="C21" s="475">
        <v>2.7955757491223022E-3</v>
      </c>
      <c r="D21" s="473">
        <v>4744</v>
      </c>
      <c r="E21" s="475">
        <v>1.4078780630399364E-2</v>
      </c>
      <c r="F21" s="473">
        <v>46069</v>
      </c>
      <c r="G21" s="475">
        <v>0.13671908618504813</v>
      </c>
      <c r="H21" s="473">
        <v>151930</v>
      </c>
      <c r="I21" s="475">
        <v>0.45088303987701839</v>
      </c>
      <c r="J21" s="473">
        <v>133276</v>
      </c>
      <c r="K21" s="475">
        <v>0.39552351755841181</v>
      </c>
      <c r="L21" s="474">
        <v>336961</v>
      </c>
    </row>
    <row r="22" spans="1:12" x14ac:dyDescent="0.2">
      <c r="A22" s="464" t="s">
        <v>16</v>
      </c>
      <c r="B22" s="465">
        <v>77257</v>
      </c>
      <c r="C22" s="466">
        <v>1.1169968822345201E-2</v>
      </c>
      <c r="D22" s="465">
        <v>174080</v>
      </c>
      <c r="E22" s="466">
        <v>2.5168828359810148E-2</v>
      </c>
      <c r="F22" s="465">
        <v>1199727</v>
      </c>
      <c r="G22" s="466">
        <v>0.17345888638344409</v>
      </c>
      <c r="H22" s="465">
        <v>2961868</v>
      </c>
      <c r="I22" s="466">
        <v>0.4282326936834453</v>
      </c>
      <c r="J22" s="465">
        <v>2503560</v>
      </c>
      <c r="K22" s="466">
        <v>0.36196962275095523</v>
      </c>
      <c r="L22" s="467">
        <v>6916492</v>
      </c>
    </row>
    <row r="23" spans="1:12" x14ac:dyDescent="0.2">
      <c r="A23" s="468" t="s">
        <v>17</v>
      </c>
      <c r="B23" s="469">
        <v>55964</v>
      </c>
      <c r="C23" s="470">
        <v>1.3958407119376256E-2</v>
      </c>
      <c r="D23" s="469">
        <v>164499</v>
      </c>
      <c r="E23" s="470">
        <v>4.1028947407802781E-2</v>
      </c>
      <c r="F23" s="469">
        <v>847596</v>
      </c>
      <c r="G23" s="470">
        <v>0.21140536846463509</v>
      </c>
      <c r="H23" s="469">
        <v>1877100</v>
      </c>
      <c r="I23" s="470">
        <v>0.46818179550749001</v>
      </c>
      <c r="J23" s="469">
        <v>1064181</v>
      </c>
      <c r="K23" s="470">
        <v>0.26542548150069589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12447</v>
      </c>
      <c r="C29" s="475">
        <v>1.1441855847508108E-2</v>
      </c>
      <c r="D29" s="473">
        <v>57766</v>
      </c>
      <c r="E29" s="475">
        <v>5.3101168545605634E-2</v>
      </c>
      <c r="F29" s="473">
        <v>236546</v>
      </c>
      <c r="G29" s="475">
        <v>0.21744398114442459</v>
      </c>
      <c r="H29" s="473">
        <v>439486</v>
      </c>
      <c r="I29" s="475">
        <v>0.4039957788220413</v>
      </c>
      <c r="J29" s="473">
        <v>341604</v>
      </c>
      <c r="K29" s="475">
        <v>0.3140181348864915</v>
      </c>
      <c r="L29" s="476">
        <v>1087848</v>
      </c>
    </row>
    <row r="30" spans="1:12" x14ac:dyDescent="0.2">
      <c r="A30" s="464" t="s">
        <v>20</v>
      </c>
      <c r="B30" s="465">
        <v>33066</v>
      </c>
      <c r="C30" s="466">
        <v>1.3369247738233477E-2</v>
      </c>
      <c r="D30" s="465">
        <v>57647</v>
      </c>
      <c r="E30" s="466">
        <v>2.3307839604607309E-2</v>
      </c>
      <c r="F30" s="465">
        <v>465827</v>
      </c>
      <c r="G30" s="466">
        <v>0.18834320952513414</v>
      </c>
      <c r="H30" s="465">
        <v>1121970</v>
      </c>
      <c r="I30" s="466">
        <v>0.45363499923987827</v>
      </c>
      <c r="J30" s="465">
        <v>794778</v>
      </c>
      <c r="K30" s="466">
        <v>0.32134470389214681</v>
      </c>
      <c r="L30" s="477">
        <v>2473288</v>
      </c>
    </row>
    <row r="31" spans="1:12" x14ac:dyDescent="0.2">
      <c r="A31" s="478" t="s">
        <v>21</v>
      </c>
      <c r="B31" s="479">
        <v>33411</v>
      </c>
      <c r="C31" s="480">
        <v>1.1211188169178175E-2</v>
      </c>
      <c r="D31" s="479">
        <v>78707</v>
      </c>
      <c r="E31" s="480">
        <v>2.6410433307339099E-2</v>
      </c>
      <c r="F31" s="479">
        <v>503915</v>
      </c>
      <c r="G31" s="480">
        <v>0.16909059550062613</v>
      </c>
      <c r="H31" s="479">
        <v>1311989</v>
      </c>
      <c r="I31" s="480">
        <v>0.44024290068815375</v>
      </c>
      <c r="J31" s="479">
        <v>1052125</v>
      </c>
      <c r="K31" s="480">
        <v>0.35304454678089814</v>
      </c>
      <c r="L31" s="476">
        <v>2980148</v>
      </c>
    </row>
    <row r="32" spans="1:12" x14ac:dyDescent="0.2">
      <c r="A32" s="481" t="s">
        <v>22</v>
      </c>
      <c r="B32" s="482">
        <v>55240</v>
      </c>
      <c r="C32" s="483">
        <v>1.168944669811221E-2</v>
      </c>
      <c r="D32" s="482">
        <v>150262</v>
      </c>
      <c r="E32" s="483">
        <v>3.1797241849234915E-2</v>
      </c>
      <c r="F32" s="482">
        <v>887104</v>
      </c>
      <c r="G32" s="483">
        <v>0.18772184872704803</v>
      </c>
      <c r="H32" s="482">
        <v>2120516</v>
      </c>
      <c r="I32" s="483">
        <v>0.44872662480981373</v>
      </c>
      <c r="J32" s="482">
        <v>1512509</v>
      </c>
      <c r="K32" s="483">
        <v>0.3200650495277878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479</v>
      </c>
      <c r="C37" s="475">
        <v>3.2105203187731655E-3</v>
      </c>
      <c r="D37" s="485">
        <v>959</v>
      </c>
      <c r="E37" s="475">
        <v>6.4277431851846884E-3</v>
      </c>
      <c r="F37" s="485">
        <v>10006</v>
      </c>
      <c r="G37" s="475">
        <v>6.7065691669403543E-2</v>
      </c>
      <c r="H37" s="485">
        <v>46432</v>
      </c>
      <c r="I37" s="475">
        <v>0.31121269194420798</v>
      </c>
      <c r="J37" s="485">
        <v>91320</v>
      </c>
      <c r="K37" s="475">
        <v>0.6120766503347923</v>
      </c>
      <c r="L37" s="474">
        <v>149197</v>
      </c>
    </row>
    <row r="38" spans="1:12" x14ac:dyDescent="0.2">
      <c r="A38" s="489" t="s">
        <v>142</v>
      </c>
      <c r="B38" s="490">
        <v>402</v>
      </c>
      <c r="C38" s="466">
        <v>4.7786714342433413E-4</v>
      </c>
      <c r="D38" s="490">
        <v>5276</v>
      </c>
      <c r="E38" s="466">
        <v>6.2717090763850418E-3</v>
      </c>
      <c r="F38" s="490">
        <v>61613</v>
      </c>
      <c r="G38" s="466">
        <v>7.3240866437322139E-2</v>
      </c>
      <c r="H38" s="490">
        <v>269324</v>
      </c>
      <c r="I38" s="466">
        <v>0.3201519665065059</v>
      </c>
      <c r="J38" s="490">
        <v>504623</v>
      </c>
      <c r="K38" s="466">
        <v>0.59985759083636259</v>
      </c>
      <c r="L38" s="467">
        <v>841238</v>
      </c>
    </row>
    <row r="39" spans="1:12" x14ac:dyDescent="0.2">
      <c r="A39" s="491" t="s">
        <v>171</v>
      </c>
      <c r="B39" s="479">
        <v>84896</v>
      </c>
      <c r="C39" s="492">
        <v>2.0532491356719872E-2</v>
      </c>
      <c r="D39" s="479">
        <v>157042</v>
      </c>
      <c r="E39" s="492">
        <v>3.7981336077577296E-2</v>
      </c>
      <c r="F39" s="479">
        <v>718023</v>
      </c>
      <c r="G39" s="492">
        <v>0.17365719281740097</v>
      </c>
      <c r="H39" s="479">
        <v>1698564</v>
      </c>
      <c r="I39" s="492">
        <v>0.41080558152133823</v>
      </c>
      <c r="J39" s="479">
        <v>1476190</v>
      </c>
      <c r="K39" s="492">
        <v>0.35702339822696366</v>
      </c>
      <c r="L39" s="493">
        <v>4134715</v>
      </c>
    </row>
    <row r="40" spans="1:12" x14ac:dyDescent="0.2">
      <c r="A40" s="489" t="s">
        <v>141</v>
      </c>
      <c r="B40" s="490">
        <v>2083</v>
      </c>
      <c r="C40" s="466">
        <v>3.4902522599509051E-3</v>
      </c>
      <c r="D40" s="490">
        <v>6019</v>
      </c>
      <c r="E40" s="466">
        <v>1.0085371268672347E-2</v>
      </c>
      <c r="F40" s="490">
        <v>95018</v>
      </c>
      <c r="G40" s="466">
        <v>0.15921113261450556</v>
      </c>
      <c r="H40" s="490">
        <v>403654</v>
      </c>
      <c r="I40" s="466">
        <v>0.67635827447826347</v>
      </c>
      <c r="J40" s="490">
        <v>90032</v>
      </c>
      <c r="K40" s="466">
        <v>0.15085664496778681</v>
      </c>
      <c r="L40" s="467">
        <v>596805</v>
      </c>
    </row>
    <row r="41" spans="1:12" x14ac:dyDescent="0.2">
      <c r="A41" s="435" t="s">
        <v>168</v>
      </c>
      <c r="B41" s="494">
        <v>45158</v>
      </c>
      <c r="C41" s="492">
        <v>4.1505362112639291E-2</v>
      </c>
      <c r="D41" s="494">
        <v>45318</v>
      </c>
      <c r="E41" s="492">
        <v>4.165242039551325E-2</v>
      </c>
      <c r="F41" s="494">
        <v>185748</v>
      </c>
      <c r="G41" s="492">
        <v>0.17072363704545204</v>
      </c>
      <c r="H41" s="494">
        <v>394104</v>
      </c>
      <c r="I41" s="492">
        <v>0.36222660946099461</v>
      </c>
      <c r="J41" s="494">
        <v>417677</v>
      </c>
      <c r="K41" s="492">
        <v>0.38389289009966876</v>
      </c>
      <c r="L41" s="527">
        <v>1088004</v>
      </c>
    </row>
    <row r="42" spans="1:12" x14ac:dyDescent="0.2">
      <c r="A42" s="489" t="s">
        <v>132</v>
      </c>
      <c r="B42" s="490">
        <v>0</v>
      </c>
      <c r="C42" s="466">
        <v>0</v>
      </c>
      <c r="D42" s="490">
        <v>13078</v>
      </c>
      <c r="E42" s="466">
        <v>3.1108542123078314E-2</v>
      </c>
      <c r="F42" s="490">
        <v>278482</v>
      </c>
      <c r="G42" s="466">
        <v>0.66242307902730502</v>
      </c>
      <c r="H42" s="490">
        <v>113844</v>
      </c>
      <c r="I42" s="466">
        <v>0.27079988296832297</v>
      </c>
      <c r="J42" s="490">
        <v>14994</v>
      </c>
      <c r="K42" s="466">
        <v>3.5666117188670764E-2</v>
      </c>
      <c r="L42" s="467">
        <v>420399</v>
      </c>
    </row>
    <row r="43" spans="1:12" x14ac:dyDescent="0.2">
      <c r="A43" s="491" t="s">
        <v>170</v>
      </c>
      <c r="B43" s="479">
        <v>3324</v>
      </c>
      <c r="C43" s="492">
        <v>7.409041973426414E-3</v>
      </c>
      <c r="D43" s="479">
        <v>25442</v>
      </c>
      <c r="E43" s="492">
        <v>5.6709039075786651E-2</v>
      </c>
      <c r="F43" s="479">
        <v>72535</v>
      </c>
      <c r="G43" s="492">
        <v>0.1616771538936477</v>
      </c>
      <c r="H43" s="479">
        <v>126472</v>
      </c>
      <c r="I43" s="492">
        <v>0.28190022757616889</v>
      </c>
      <c r="J43" s="479">
        <v>220868</v>
      </c>
      <c r="K43" s="492">
        <v>0.49230453748097031</v>
      </c>
      <c r="L43" s="493">
        <v>448641</v>
      </c>
    </row>
    <row r="44" spans="1:12" x14ac:dyDescent="0.2">
      <c r="A44" s="489" t="s">
        <v>133</v>
      </c>
      <c r="B44" s="490">
        <v>408</v>
      </c>
      <c r="C44" s="466">
        <v>5.3600283766208172E-3</v>
      </c>
      <c r="D44" s="490">
        <v>2818</v>
      </c>
      <c r="E44" s="466">
        <v>3.7020980307150647E-2</v>
      </c>
      <c r="F44" s="490">
        <v>16450</v>
      </c>
      <c r="G44" s="466">
        <v>0.21610898724365796</v>
      </c>
      <c r="H44" s="490">
        <v>37682</v>
      </c>
      <c r="I44" s="466">
        <v>0.49504066001918051</v>
      </c>
      <c r="J44" s="490">
        <v>18760</v>
      </c>
      <c r="K44" s="466">
        <v>0.24645620672893759</v>
      </c>
      <c r="L44" s="467">
        <v>76119</v>
      </c>
    </row>
    <row r="45" spans="1:12" x14ac:dyDescent="0.2">
      <c r="A45" s="435" t="s">
        <v>146</v>
      </c>
      <c r="B45" s="494">
        <v>1581</v>
      </c>
      <c r="C45" s="492">
        <v>6.0885672804014369E-3</v>
      </c>
      <c r="D45" s="494">
        <v>9510</v>
      </c>
      <c r="E45" s="492">
        <v>3.6623829751181322E-2</v>
      </c>
      <c r="F45" s="494">
        <v>59715</v>
      </c>
      <c r="G45" s="492">
        <v>0.22996761236506758</v>
      </c>
      <c r="H45" s="494">
        <v>101730</v>
      </c>
      <c r="I45" s="492">
        <v>0.39177099901027085</v>
      </c>
      <c r="J45" s="494">
        <v>87130</v>
      </c>
      <c r="K45" s="492">
        <v>0.33554514050687995</v>
      </c>
      <c r="L45" s="527">
        <v>259667</v>
      </c>
    </row>
    <row r="46" spans="1:12" x14ac:dyDescent="0.2">
      <c r="A46" s="489" t="s">
        <v>143</v>
      </c>
      <c r="B46" s="490">
        <v>475</v>
      </c>
      <c r="C46" s="466">
        <v>2.001660324563954E-3</v>
      </c>
      <c r="D46" s="490">
        <v>3464</v>
      </c>
      <c r="E46" s="466">
        <v>1.4597371293241131E-2</v>
      </c>
      <c r="F46" s="490">
        <v>10511</v>
      </c>
      <c r="G46" s="466">
        <v>4.4293582466298359E-2</v>
      </c>
      <c r="H46" s="490">
        <v>141214</v>
      </c>
      <c r="I46" s="466">
        <v>0.59507886541678778</v>
      </c>
      <c r="J46" s="490">
        <v>81639</v>
      </c>
      <c r="K46" s="466">
        <v>0.34402852049910876</v>
      </c>
      <c r="L46" s="467">
        <v>237303</v>
      </c>
    </row>
    <row r="47" spans="1:12" x14ac:dyDescent="0.2">
      <c r="A47" s="491" t="s">
        <v>172</v>
      </c>
      <c r="B47" s="479">
        <v>25050</v>
      </c>
      <c r="C47" s="492">
        <v>1.3072256965608223E-2</v>
      </c>
      <c r="D47" s="479">
        <v>62145</v>
      </c>
      <c r="E47" s="492">
        <v>3.2430156053002916E-2</v>
      </c>
      <c r="F47" s="479">
        <v>444548</v>
      </c>
      <c r="G47" s="492">
        <v>0.23198585587014786</v>
      </c>
      <c r="H47" s="479">
        <v>1097073</v>
      </c>
      <c r="I47" s="492">
        <v>0.57250379904314208</v>
      </c>
      <c r="J47" s="479">
        <v>287455</v>
      </c>
      <c r="K47" s="492">
        <v>0.15000741022151343</v>
      </c>
      <c r="L47" s="493">
        <v>1916272</v>
      </c>
    </row>
    <row r="48" spans="1:12" x14ac:dyDescent="0.2">
      <c r="A48" s="489" t="s">
        <v>145</v>
      </c>
      <c r="B48" s="490">
        <v>1037</v>
      </c>
      <c r="C48" s="466">
        <v>5.314078978384971E-3</v>
      </c>
      <c r="D48" s="490">
        <v>6931</v>
      </c>
      <c r="E48" s="466">
        <v>3.5517725553699357E-2</v>
      </c>
      <c r="F48" s="490">
        <v>57484</v>
      </c>
      <c r="G48" s="466">
        <v>0.29457523239487143</v>
      </c>
      <c r="H48" s="490">
        <v>86203</v>
      </c>
      <c r="I48" s="466">
        <v>0.44174498570271903</v>
      </c>
      <c r="J48" s="490">
        <v>43488</v>
      </c>
      <c r="K48" s="466">
        <v>0.22285310184378554</v>
      </c>
      <c r="L48" s="467">
        <v>195142</v>
      </c>
    </row>
    <row r="49" spans="1:12" x14ac:dyDescent="0.2">
      <c r="A49" s="435" t="s">
        <v>134</v>
      </c>
      <c r="B49" s="494">
        <v>276</v>
      </c>
      <c r="C49" s="492">
        <v>1.649691579400373E-3</v>
      </c>
      <c r="D49" s="494">
        <v>3151</v>
      </c>
      <c r="E49" s="492">
        <v>1.8833978864820924E-2</v>
      </c>
      <c r="F49" s="494">
        <v>25668</v>
      </c>
      <c r="G49" s="492">
        <v>0.15342131688423469</v>
      </c>
      <c r="H49" s="494">
        <v>83963</v>
      </c>
      <c r="I49" s="492">
        <v>0.50185889159852726</v>
      </c>
      <c r="J49" s="494">
        <v>54245</v>
      </c>
      <c r="K49" s="492">
        <v>0.32423014392961313</v>
      </c>
      <c r="L49" s="527">
        <v>167304</v>
      </c>
    </row>
    <row r="50" spans="1:12" x14ac:dyDescent="0.2">
      <c r="A50" s="489" t="s">
        <v>135</v>
      </c>
      <c r="B50" s="490">
        <v>1300</v>
      </c>
      <c r="C50" s="466">
        <v>9.7823060657822453E-3</v>
      </c>
      <c r="D50" s="490">
        <v>7367</v>
      </c>
      <c r="E50" s="466">
        <v>5.5435575989706005E-2</v>
      </c>
      <c r="F50" s="490">
        <v>38509</v>
      </c>
      <c r="G50" s="466">
        <v>0.28977448022092961</v>
      </c>
      <c r="H50" s="490">
        <v>68822</v>
      </c>
      <c r="I50" s="466">
        <v>0.51787528312251208</v>
      </c>
      <c r="J50" s="490">
        <v>16894</v>
      </c>
      <c r="K50" s="466">
        <v>0.12712482975025019</v>
      </c>
      <c r="L50" s="467">
        <v>132893</v>
      </c>
    </row>
    <row r="51" spans="1:12" x14ac:dyDescent="0.2">
      <c r="A51" s="491" t="s">
        <v>169</v>
      </c>
      <c r="B51" s="479">
        <v>5755</v>
      </c>
      <c r="C51" s="492">
        <v>1.7813090996883097E-2</v>
      </c>
      <c r="D51" s="479">
        <v>7411</v>
      </c>
      <c r="E51" s="492">
        <v>2.2938804062189511E-2</v>
      </c>
      <c r="F51" s="479">
        <v>34849</v>
      </c>
      <c r="G51" s="492">
        <v>0.10786592669858888</v>
      </c>
      <c r="H51" s="479">
        <v>115560</v>
      </c>
      <c r="I51" s="492">
        <v>0.35768562912246926</v>
      </c>
      <c r="J51" s="479">
        <v>159502</v>
      </c>
      <c r="K51" s="492">
        <v>0.49369654911986927</v>
      </c>
      <c r="L51" s="493">
        <v>323077</v>
      </c>
    </row>
    <row r="52" spans="1:12" x14ac:dyDescent="0.2">
      <c r="A52" s="489" t="s">
        <v>128</v>
      </c>
      <c r="B52" s="490">
        <v>3989</v>
      </c>
      <c r="C52" s="466">
        <v>2.8861041573212554E-2</v>
      </c>
      <c r="D52" s="490">
        <v>5141</v>
      </c>
      <c r="E52" s="466">
        <v>3.7195942523912194E-2</v>
      </c>
      <c r="F52" s="490">
        <v>26534</v>
      </c>
      <c r="G52" s="466">
        <v>0.1919776578349516</v>
      </c>
      <c r="H52" s="490">
        <v>61241</v>
      </c>
      <c r="I52" s="466">
        <v>0.44308825444600403</v>
      </c>
      <c r="J52" s="490">
        <v>41308</v>
      </c>
      <c r="K52" s="466">
        <v>0.29886986846484437</v>
      </c>
      <c r="L52" s="467">
        <v>138214</v>
      </c>
    </row>
    <row r="53" spans="1:12" x14ac:dyDescent="0.2">
      <c r="A53" s="435" t="s">
        <v>129</v>
      </c>
      <c r="B53" s="494">
        <v>2444</v>
      </c>
      <c r="C53" s="492">
        <v>5.1728152051982133E-2</v>
      </c>
      <c r="D53" s="494">
        <v>7519</v>
      </c>
      <c r="E53" s="492">
        <v>0.15914237941033293</v>
      </c>
      <c r="F53" s="494">
        <v>26428</v>
      </c>
      <c r="G53" s="492">
        <v>0.55935826613329942</v>
      </c>
      <c r="H53" s="494">
        <v>10407</v>
      </c>
      <c r="I53" s="492">
        <v>0.22026795352085846</v>
      </c>
      <c r="J53" s="494">
        <v>449</v>
      </c>
      <c r="K53" s="492">
        <v>9.503248883526997E-3</v>
      </c>
      <c r="L53" s="527">
        <v>47247</v>
      </c>
    </row>
    <row r="54" spans="1:12" x14ac:dyDescent="0.2">
      <c r="A54" s="489" t="s">
        <v>136</v>
      </c>
      <c r="B54" s="490">
        <v>22</v>
      </c>
      <c r="C54" s="466">
        <v>3.3548859338782482E-4</v>
      </c>
      <c r="D54" s="490">
        <v>847</v>
      </c>
      <c r="E54" s="466">
        <v>1.2916310845431255E-2</v>
      </c>
      <c r="F54" s="490">
        <v>48102</v>
      </c>
      <c r="G54" s="466">
        <v>0.73353055996096128</v>
      </c>
      <c r="H54" s="490">
        <v>13225</v>
      </c>
      <c r="I54" s="466">
        <v>0.20167439307063559</v>
      </c>
      <c r="J54" s="490">
        <v>3379</v>
      </c>
      <c r="K54" s="466">
        <v>5.1527998048066369E-2</v>
      </c>
      <c r="L54" s="467">
        <v>65576</v>
      </c>
    </row>
    <row r="55" spans="1:12" x14ac:dyDescent="0.2">
      <c r="A55" s="491" t="s">
        <v>144</v>
      </c>
      <c r="B55" s="479">
        <v>1475</v>
      </c>
      <c r="C55" s="492">
        <v>6.9240374414390729E-3</v>
      </c>
      <c r="D55" s="479">
        <v>481</v>
      </c>
      <c r="E55" s="492">
        <v>2.257940345309962E-3</v>
      </c>
      <c r="F55" s="479">
        <v>28121</v>
      </c>
      <c r="G55" s="492">
        <v>0.13200736060386994</v>
      </c>
      <c r="H55" s="479">
        <v>46727</v>
      </c>
      <c r="I55" s="492">
        <v>0.21934881188211769</v>
      </c>
      <c r="J55" s="479">
        <v>136222</v>
      </c>
      <c r="K55" s="492">
        <v>0.63946184972726339</v>
      </c>
      <c r="L55" s="493">
        <v>213026</v>
      </c>
    </row>
    <row r="56" spans="1:12" x14ac:dyDescent="0.2">
      <c r="A56" s="489" t="s">
        <v>137</v>
      </c>
      <c r="B56" s="490">
        <v>229</v>
      </c>
      <c r="C56" s="466">
        <v>2.005851129057688E-3</v>
      </c>
      <c r="D56" s="490">
        <v>297</v>
      </c>
      <c r="E56" s="466">
        <v>2.6014750451097525E-3</v>
      </c>
      <c r="F56" s="490">
        <v>4939</v>
      </c>
      <c r="G56" s="466">
        <v>4.3261566490899218E-2</v>
      </c>
      <c r="H56" s="490">
        <v>46690</v>
      </c>
      <c r="I56" s="466">
        <v>0.40896589177163079</v>
      </c>
      <c r="J56" s="490">
        <v>62011</v>
      </c>
      <c r="K56" s="466">
        <v>0.54316521556330255</v>
      </c>
      <c r="L56" s="467">
        <v>114166</v>
      </c>
    </row>
    <row r="57" spans="1:12" x14ac:dyDescent="0.2">
      <c r="A57" s="435" t="s">
        <v>138</v>
      </c>
      <c r="B57" s="494">
        <v>1390</v>
      </c>
      <c r="C57" s="492">
        <v>1.5974808072449775E-2</v>
      </c>
      <c r="D57" s="494">
        <v>2857</v>
      </c>
      <c r="E57" s="492">
        <v>3.2834551556107205E-2</v>
      </c>
      <c r="F57" s="494">
        <v>28294</v>
      </c>
      <c r="G57" s="492">
        <v>0.32517353928193815</v>
      </c>
      <c r="H57" s="494">
        <v>39630</v>
      </c>
      <c r="I57" s="492">
        <v>0.45545442007998899</v>
      </c>
      <c r="J57" s="494">
        <v>14842</v>
      </c>
      <c r="K57" s="492">
        <v>0.17057417367719396</v>
      </c>
      <c r="L57" s="527">
        <v>87012</v>
      </c>
    </row>
    <row r="58" spans="1:12" x14ac:dyDescent="0.2">
      <c r="A58" s="489" t="s">
        <v>139</v>
      </c>
      <c r="B58" s="490">
        <v>242</v>
      </c>
      <c r="C58" s="466">
        <v>1.1814502545976478E-3</v>
      </c>
      <c r="D58" s="490">
        <v>419</v>
      </c>
      <c r="E58" s="466">
        <v>2.0455688292413819E-3</v>
      </c>
      <c r="F58" s="490">
        <v>50725</v>
      </c>
      <c r="G58" s="466">
        <v>0.24764076101018878</v>
      </c>
      <c r="H58" s="490">
        <v>101429</v>
      </c>
      <c r="I58" s="466">
        <v>0.49517899947762323</v>
      </c>
      <c r="J58" s="490">
        <v>52018</v>
      </c>
      <c r="K58" s="466">
        <v>0.25395322042834895</v>
      </c>
      <c r="L58" s="467">
        <v>204833</v>
      </c>
    </row>
    <row r="59" spans="1:12" x14ac:dyDescent="0.2">
      <c r="A59" s="491" t="s">
        <v>140</v>
      </c>
      <c r="B59" s="479">
        <v>6463</v>
      </c>
      <c r="C59" s="492">
        <v>2.5535260627180454E-2</v>
      </c>
      <c r="D59" s="479">
        <v>13261</v>
      </c>
      <c r="E59" s="492">
        <v>5.2394103539693641E-2</v>
      </c>
      <c r="F59" s="479">
        <v>54675</v>
      </c>
      <c r="G59" s="492">
        <v>0.21602048194199153</v>
      </c>
      <c r="H59" s="479">
        <v>111630</v>
      </c>
      <c r="I59" s="492">
        <v>0.4410492254080387</v>
      </c>
      <c r="J59" s="479">
        <v>67072</v>
      </c>
      <c r="K59" s="492">
        <v>0.2650009284830957</v>
      </c>
      <c r="L59" s="493">
        <v>253101</v>
      </c>
    </row>
    <row r="60" spans="1:12" x14ac:dyDescent="0.2">
      <c r="A60" s="425" t="s">
        <v>167</v>
      </c>
      <c r="B60" s="497">
        <v>188478</v>
      </c>
      <c r="C60" s="498">
        <v>1.5563897089905169E-2</v>
      </c>
      <c r="D60" s="497">
        <v>386751</v>
      </c>
      <c r="E60" s="498">
        <v>3.1936633259149153E-2</v>
      </c>
      <c r="F60" s="497">
        <v>2376976</v>
      </c>
      <c r="G60" s="498">
        <v>0.19628290754981709</v>
      </c>
      <c r="H60" s="497">
        <v>5215623</v>
      </c>
      <c r="I60" s="498">
        <v>0.43068909703913699</v>
      </c>
      <c r="J60" s="497">
        <v>3942121</v>
      </c>
      <c r="K60" s="498">
        <v>0.32552746506199159</v>
      </c>
      <c r="L60" s="529">
        <v>12109949</v>
      </c>
    </row>
    <row r="62" spans="1:12" x14ac:dyDescent="0.2">
      <c r="A62" s="460" t="s">
        <v>348</v>
      </c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L19:L20"/>
    <mergeCell ref="L27:L28"/>
    <mergeCell ref="J19:K19"/>
    <mergeCell ref="A27:A28"/>
    <mergeCell ref="B27:C27"/>
    <mergeCell ref="D27:E27"/>
    <mergeCell ref="F27:G27"/>
    <mergeCell ref="H27:I27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4AAB-308A-4D8E-9AB4-AA5399483C23}">
  <sheetPr codeName="Hoja46"/>
  <dimension ref="A6:L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1.2851562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2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customHeight="1" x14ac:dyDescent="0.2">
      <c r="A7" s="308" t="s">
        <v>274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</row>
    <row r="8" spans="1:12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</row>
    <row r="10" spans="1:12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</row>
    <row r="11" spans="1:12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</row>
    <row r="12" spans="1:12" ht="20.25" customHeight="1" x14ac:dyDescent="0.2">
      <c r="A12" s="668"/>
      <c r="B12" s="636" t="s">
        <v>268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269</v>
      </c>
      <c r="K12" s="637"/>
      <c r="L12" s="678" t="s">
        <v>11</v>
      </c>
    </row>
    <row r="13" spans="1:12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679"/>
    </row>
    <row r="14" spans="1:12" ht="24" x14ac:dyDescent="0.2">
      <c r="A14" s="437" t="s">
        <v>3</v>
      </c>
      <c r="B14" s="461">
        <v>86097</v>
      </c>
      <c r="C14" s="462">
        <v>7.6415778091498705E-3</v>
      </c>
      <c r="D14" s="461">
        <v>316392</v>
      </c>
      <c r="E14" s="462">
        <v>2.808151371351552E-2</v>
      </c>
      <c r="F14" s="461">
        <v>1481543</v>
      </c>
      <c r="G14" s="462">
        <v>0.13149501274261968</v>
      </c>
      <c r="H14" s="461">
        <v>5007190</v>
      </c>
      <c r="I14" s="462">
        <v>0.44441539182778889</v>
      </c>
      <c r="J14" s="461">
        <v>4375693</v>
      </c>
      <c r="K14" s="462">
        <v>0.38836659266237411</v>
      </c>
      <c r="L14" s="463">
        <v>11266914</v>
      </c>
    </row>
    <row r="15" spans="1:12" x14ac:dyDescent="0.2">
      <c r="A15" s="464" t="s">
        <v>4</v>
      </c>
      <c r="B15" s="465">
        <v>32080</v>
      </c>
      <c r="C15" s="466">
        <v>6.5134833979267302E-3</v>
      </c>
      <c r="D15" s="465">
        <v>141199</v>
      </c>
      <c r="E15" s="466">
        <v>2.8668869772564103E-2</v>
      </c>
      <c r="F15" s="465">
        <v>663830</v>
      </c>
      <c r="G15" s="466">
        <v>0.13478321957748446</v>
      </c>
      <c r="H15" s="465">
        <v>2111532</v>
      </c>
      <c r="I15" s="466">
        <v>0.42872283747478257</v>
      </c>
      <c r="J15" s="465">
        <v>1976527</v>
      </c>
      <c r="K15" s="466">
        <v>0.40131158977724213</v>
      </c>
      <c r="L15" s="467">
        <v>4925168</v>
      </c>
    </row>
    <row r="16" spans="1:12" x14ac:dyDescent="0.2">
      <c r="A16" s="468" t="s">
        <v>5</v>
      </c>
      <c r="B16" s="469">
        <v>54017</v>
      </c>
      <c r="C16" s="470">
        <v>8.5176858234309611E-3</v>
      </c>
      <c r="D16" s="469">
        <v>175192</v>
      </c>
      <c r="E16" s="470">
        <v>2.7625199747829697E-2</v>
      </c>
      <c r="F16" s="469">
        <v>817713</v>
      </c>
      <c r="G16" s="470">
        <v>0.12894130417711464</v>
      </c>
      <c r="H16" s="469">
        <v>2895658</v>
      </c>
      <c r="I16" s="470">
        <v>0.45660264539134804</v>
      </c>
      <c r="J16" s="469">
        <v>2399165</v>
      </c>
      <c r="K16" s="470">
        <v>0.37831300717499566</v>
      </c>
      <c r="L16" s="471">
        <v>6341746</v>
      </c>
    </row>
    <row r="17" spans="1:12" x14ac:dyDescent="0.2">
      <c r="A17" s="460" t="s">
        <v>24</v>
      </c>
      <c r="B17" s="472"/>
      <c r="C17" s="472"/>
      <c r="D17" s="472"/>
      <c r="E17" s="472"/>
      <c r="F17" s="426"/>
      <c r="G17" s="426"/>
      <c r="H17" s="426"/>
    </row>
    <row r="18" spans="1:12" x14ac:dyDescent="0.2">
      <c r="B18" s="472"/>
      <c r="C18" s="472"/>
      <c r="D18" s="472"/>
      <c r="E18" s="472"/>
      <c r="F18" s="426"/>
      <c r="G18" s="426"/>
      <c r="H18" s="426"/>
    </row>
    <row r="19" spans="1:12" x14ac:dyDescent="0.2">
      <c r="A19" s="680" t="s">
        <v>14</v>
      </c>
      <c r="B19" s="636" t="s">
        <v>268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269</v>
      </c>
      <c r="K19" s="637"/>
      <c r="L19" s="674" t="s">
        <v>11</v>
      </c>
    </row>
    <row r="20" spans="1:12" x14ac:dyDescent="0.2">
      <c r="A20" s="680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674"/>
    </row>
    <row r="21" spans="1:12" x14ac:dyDescent="0.2">
      <c r="A21" s="436" t="s">
        <v>15</v>
      </c>
      <c r="B21" s="473">
        <v>1942</v>
      </c>
      <c r="C21" s="475">
        <v>5.7632782428827072E-3</v>
      </c>
      <c r="D21" s="473">
        <v>1573</v>
      </c>
      <c r="E21" s="475">
        <v>4.668196022685118E-3</v>
      </c>
      <c r="F21" s="473">
        <v>33791</v>
      </c>
      <c r="G21" s="475">
        <v>0.10028163496665786</v>
      </c>
      <c r="H21" s="473">
        <v>133477</v>
      </c>
      <c r="I21" s="475">
        <v>0.39612002575965766</v>
      </c>
      <c r="J21" s="473">
        <v>166179</v>
      </c>
      <c r="K21" s="475">
        <v>0.49316983271061043</v>
      </c>
      <c r="L21" s="474">
        <v>336961</v>
      </c>
    </row>
    <row r="22" spans="1:12" x14ac:dyDescent="0.2">
      <c r="A22" s="464" t="s">
        <v>16</v>
      </c>
      <c r="B22" s="465">
        <v>49398</v>
      </c>
      <c r="C22" s="466">
        <v>7.1420598765964015E-3</v>
      </c>
      <c r="D22" s="465">
        <v>202890</v>
      </c>
      <c r="E22" s="466">
        <v>2.9334234753687273E-2</v>
      </c>
      <c r="F22" s="465">
        <v>832464</v>
      </c>
      <c r="G22" s="466">
        <v>0.12035928039821343</v>
      </c>
      <c r="H22" s="465">
        <v>2988441</v>
      </c>
      <c r="I22" s="466">
        <v>0.43207467022299745</v>
      </c>
      <c r="J22" s="465">
        <v>2843299</v>
      </c>
      <c r="K22" s="466">
        <v>0.41108975474850545</v>
      </c>
      <c r="L22" s="467">
        <v>6916492</v>
      </c>
    </row>
    <row r="23" spans="1:12" x14ac:dyDescent="0.2">
      <c r="A23" s="468" t="s">
        <v>17</v>
      </c>
      <c r="B23" s="469">
        <v>34757</v>
      </c>
      <c r="C23" s="470">
        <v>8.6690078666314153E-3</v>
      </c>
      <c r="D23" s="469">
        <v>111929</v>
      </c>
      <c r="E23" s="470">
        <v>2.7917063656362394E-2</v>
      </c>
      <c r="F23" s="469">
        <v>614230</v>
      </c>
      <c r="G23" s="470">
        <v>0.15319977851716243</v>
      </c>
      <c r="H23" s="469">
        <v>1882209</v>
      </c>
      <c r="I23" s="470">
        <v>0.46945607007637169</v>
      </c>
      <c r="J23" s="469">
        <v>1366215</v>
      </c>
      <c r="K23" s="470">
        <v>0.34075807988347212</v>
      </c>
      <c r="L23" s="471">
        <v>4009340</v>
      </c>
    </row>
    <row r="24" spans="1:12" x14ac:dyDescent="0.2">
      <c r="A24" s="460" t="s">
        <v>24</v>
      </c>
    </row>
    <row r="27" spans="1:12" x14ac:dyDescent="0.2">
      <c r="A27" s="680" t="s">
        <v>18</v>
      </c>
      <c r="B27" s="636" t="s">
        <v>268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269</v>
      </c>
      <c r="K27" s="637"/>
      <c r="L27" s="674" t="s">
        <v>11</v>
      </c>
    </row>
    <row r="28" spans="1:12" x14ac:dyDescent="0.2">
      <c r="A28" s="680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674"/>
    </row>
    <row r="29" spans="1:12" x14ac:dyDescent="0.2">
      <c r="A29" s="436" t="s">
        <v>19</v>
      </c>
      <c r="B29" s="473">
        <v>2624</v>
      </c>
      <c r="C29" s="475">
        <v>2.4121016906773741E-3</v>
      </c>
      <c r="D29" s="473">
        <v>33424</v>
      </c>
      <c r="E29" s="475">
        <v>3.0724880681859967E-2</v>
      </c>
      <c r="F29" s="473">
        <v>193480</v>
      </c>
      <c r="G29" s="475">
        <v>0.17785572984461065</v>
      </c>
      <c r="H29" s="473">
        <v>435974</v>
      </c>
      <c r="I29" s="475">
        <v>0.40076738662018957</v>
      </c>
      <c r="J29" s="473">
        <v>422347</v>
      </c>
      <c r="K29" s="475">
        <v>0.38824082040873359</v>
      </c>
      <c r="L29" s="476">
        <v>1087848</v>
      </c>
    </row>
    <row r="30" spans="1:12" x14ac:dyDescent="0.2">
      <c r="A30" s="464" t="s">
        <v>20</v>
      </c>
      <c r="B30" s="465">
        <v>22537</v>
      </c>
      <c r="C30" s="466">
        <v>9.112161624525732E-3</v>
      </c>
      <c r="D30" s="465">
        <v>55810</v>
      </c>
      <c r="E30" s="466">
        <v>2.2565103619149894E-2</v>
      </c>
      <c r="F30" s="465">
        <v>388412</v>
      </c>
      <c r="G30" s="466">
        <v>0.1570427705952562</v>
      </c>
      <c r="H30" s="465">
        <v>1068659</v>
      </c>
      <c r="I30" s="466">
        <v>0.43208029149860427</v>
      </c>
      <c r="J30" s="465">
        <v>937870</v>
      </c>
      <c r="K30" s="466">
        <v>0.3791996726624639</v>
      </c>
      <c r="L30" s="477">
        <v>2473288</v>
      </c>
    </row>
    <row r="31" spans="1:12" x14ac:dyDescent="0.2">
      <c r="A31" s="478" t="s">
        <v>21</v>
      </c>
      <c r="B31" s="479">
        <v>26227</v>
      </c>
      <c r="C31" s="480">
        <v>8.8005696361388771E-3</v>
      </c>
      <c r="D31" s="479">
        <v>91308</v>
      </c>
      <c r="E31" s="480">
        <v>3.0638746800494471E-2</v>
      </c>
      <c r="F31" s="479">
        <v>321185</v>
      </c>
      <c r="G31" s="480">
        <v>0.10777484876590021</v>
      </c>
      <c r="H31" s="479">
        <v>1298894</v>
      </c>
      <c r="I31" s="480">
        <v>0.43584882361547145</v>
      </c>
      <c r="J31" s="479">
        <v>1242534</v>
      </c>
      <c r="K31" s="480">
        <v>0.416937011181995</v>
      </c>
      <c r="L31" s="476">
        <v>2980148</v>
      </c>
    </row>
    <row r="32" spans="1:12" x14ac:dyDescent="0.2">
      <c r="A32" s="481" t="s">
        <v>22</v>
      </c>
      <c r="B32" s="482">
        <v>34710</v>
      </c>
      <c r="C32" s="483">
        <v>7.3450524057109843E-3</v>
      </c>
      <c r="D32" s="482">
        <v>135849</v>
      </c>
      <c r="E32" s="483">
        <v>2.8747278140692351E-2</v>
      </c>
      <c r="F32" s="482">
        <v>578467</v>
      </c>
      <c r="G32" s="483">
        <v>0.12241055689929173</v>
      </c>
      <c r="H32" s="482">
        <v>2203663</v>
      </c>
      <c r="I32" s="483">
        <v>0.46632152750003703</v>
      </c>
      <c r="J32" s="482">
        <v>1772942</v>
      </c>
      <c r="K32" s="483">
        <v>0.3751757966662646</v>
      </c>
      <c r="L32" s="484">
        <v>4725630</v>
      </c>
    </row>
    <row r="33" spans="1:12" x14ac:dyDescent="0.2">
      <c r="A33" s="460" t="s">
        <v>24</v>
      </c>
    </row>
    <row r="35" spans="1:12" x14ac:dyDescent="0.2">
      <c r="A35" s="658" t="s">
        <v>149</v>
      </c>
      <c r="B35" s="636" t="s">
        <v>268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269</v>
      </c>
      <c r="K35" s="637"/>
      <c r="L35" s="674" t="s">
        <v>11</v>
      </c>
    </row>
    <row r="36" spans="1:12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674"/>
    </row>
    <row r="37" spans="1:12" x14ac:dyDescent="0.2">
      <c r="A37" s="434" t="s">
        <v>130</v>
      </c>
      <c r="B37" s="485">
        <v>274</v>
      </c>
      <c r="C37" s="475">
        <v>1.836498052909911E-3</v>
      </c>
      <c r="D37" s="485">
        <v>612</v>
      </c>
      <c r="E37" s="475">
        <v>4.101959154674692E-3</v>
      </c>
      <c r="F37" s="485">
        <v>10354</v>
      </c>
      <c r="G37" s="475">
        <v>6.93981782475519E-2</v>
      </c>
      <c r="H37" s="485">
        <v>51970</v>
      </c>
      <c r="I37" s="475">
        <v>0.34833140076543095</v>
      </c>
      <c r="J37" s="485">
        <v>85987</v>
      </c>
      <c r="K37" s="475">
        <v>0.57633196377943252</v>
      </c>
      <c r="L37" s="474">
        <v>149197</v>
      </c>
    </row>
    <row r="38" spans="1:12" x14ac:dyDescent="0.2">
      <c r="A38" s="489" t="s">
        <v>142</v>
      </c>
      <c r="B38" s="490">
        <v>0</v>
      </c>
      <c r="C38" s="466">
        <v>0</v>
      </c>
      <c r="D38" s="490">
        <v>3418</v>
      </c>
      <c r="E38" s="466">
        <v>4.0630594433442137E-3</v>
      </c>
      <c r="F38" s="490">
        <v>43172</v>
      </c>
      <c r="G38" s="466">
        <v>5.1319602775908836E-2</v>
      </c>
      <c r="H38" s="490">
        <v>266701</v>
      </c>
      <c r="I38" s="466">
        <v>0.31703394283187397</v>
      </c>
      <c r="J38" s="490">
        <v>527948</v>
      </c>
      <c r="K38" s="466">
        <v>0.62758458367311032</v>
      </c>
      <c r="L38" s="467">
        <v>841238</v>
      </c>
    </row>
    <row r="39" spans="1:12" x14ac:dyDescent="0.2">
      <c r="A39" s="491" t="s">
        <v>171</v>
      </c>
      <c r="B39" s="479">
        <v>70999</v>
      </c>
      <c r="C39" s="492">
        <v>1.7171437450948856E-2</v>
      </c>
      <c r="D39" s="479">
        <v>127193</v>
      </c>
      <c r="E39" s="492">
        <v>3.0762216984725671E-2</v>
      </c>
      <c r="F39" s="479">
        <v>643433</v>
      </c>
      <c r="G39" s="492">
        <v>0.15561725536101037</v>
      </c>
      <c r="H39" s="479">
        <v>1728930</v>
      </c>
      <c r="I39" s="492">
        <v>0.41814973946209111</v>
      </c>
      <c r="J39" s="479">
        <v>1564160</v>
      </c>
      <c r="K39" s="492">
        <v>0.37829935074122401</v>
      </c>
      <c r="L39" s="493">
        <v>4134715</v>
      </c>
    </row>
    <row r="40" spans="1:12" x14ac:dyDescent="0.2">
      <c r="A40" s="489" t="s">
        <v>141</v>
      </c>
      <c r="B40" s="490">
        <v>2049</v>
      </c>
      <c r="C40" s="466">
        <v>3.4332822278633724E-3</v>
      </c>
      <c r="D40" s="490">
        <v>5390</v>
      </c>
      <c r="E40" s="466">
        <v>9.0314256750529901E-3</v>
      </c>
      <c r="F40" s="490">
        <v>68645</v>
      </c>
      <c r="G40" s="466">
        <v>0.11502081919554963</v>
      </c>
      <c r="H40" s="490">
        <v>419576</v>
      </c>
      <c r="I40" s="466">
        <v>0.70303700538701919</v>
      </c>
      <c r="J40" s="490">
        <v>101145</v>
      </c>
      <c r="K40" s="466">
        <v>0.16947746751451478</v>
      </c>
      <c r="L40" s="467">
        <v>596805</v>
      </c>
    </row>
    <row r="41" spans="1:12" x14ac:dyDescent="0.2">
      <c r="A41" s="435" t="s">
        <v>168</v>
      </c>
      <c r="B41" s="494">
        <v>11252</v>
      </c>
      <c r="C41" s="492">
        <v>1.0341873743111239E-2</v>
      </c>
      <c r="D41" s="494">
        <v>19402</v>
      </c>
      <c r="E41" s="492">
        <v>1.7832655027003576E-2</v>
      </c>
      <c r="F41" s="494">
        <v>87530</v>
      </c>
      <c r="G41" s="492">
        <v>8.0450071874735754E-2</v>
      </c>
      <c r="H41" s="494">
        <v>400953</v>
      </c>
      <c r="I41" s="492">
        <v>0.3685216230822681</v>
      </c>
      <c r="J41" s="494">
        <v>568866</v>
      </c>
      <c r="K41" s="492">
        <v>0.5228528571586134</v>
      </c>
      <c r="L41" s="527">
        <v>1088004</v>
      </c>
    </row>
    <row r="42" spans="1:12" x14ac:dyDescent="0.2">
      <c r="A42" s="489" t="s">
        <v>132</v>
      </c>
      <c r="B42" s="490">
        <v>79</v>
      </c>
      <c r="C42" s="466">
        <v>1.879167172138849E-4</v>
      </c>
      <c r="D42" s="490">
        <v>18829</v>
      </c>
      <c r="E42" s="466">
        <v>4.4788403397724545E-2</v>
      </c>
      <c r="F42" s="490">
        <v>270795</v>
      </c>
      <c r="G42" s="466">
        <v>0.64413806883460711</v>
      </c>
      <c r="H42" s="490">
        <v>115595</v>
      </c>
      <c r="I42" s="466">
        <v>0.27496497375112688</v>
      </c>
      <c r="J42" s="490">
        <v>15100</v>
      </c>
      <c r="K42" s="466">
        <v>3.5918258606704584E-2</v>
      </c>
      <c r="L42" s="467">
        <v>420399</v>
      </c>
    </row>
    <row r="43" spans="1:12" x14ac:dyDescent="0.2">
      <c r="A43" s="491" t="s">
        <v>170</v>
      </c>
      <c r="B43" s="479">
        <v>1207</v>
      </c>
      <c r="C43" s="492">
        <v>2.6903470703747538E-3</v>
      </c>
      <c r="D43" s="479">
        <v>5009</v>
      </c>
      <c r="E43" s="492">
        <v>1.1164828894372114E-2</v>
      </c>
      <c r="F43" s="479">
        <v>39727</v>
      </c>
      <c r="G43" s="492">
        <v>8.8549642141489526E-2</v>
      </c>
      <c r="H43" s="479">
        <v>173884</v>
      </c>
      <c r="I43" s="492">
        <v>0.38757937861229802</v>
      </c>
      <c r="J43" s="479">
        <v>228815</v>
      </c>
      <c r="K43" s="492">
        <v>0.51001803223512787</v>
      </c>
      <c r="L43" s="493">
        <v>448641</v>
      </c>
    </row>
    <row r="44" spans="1:12" x14ac:dyDescent="0.2">
      <c r="A44" s="489" t="s">
        <v>133</v>
      </c>
      <c r="B44" s="490">
        <v>218</v>
      </c>
      <c r="C44" s="466">
        <v>2.8639367306454366E-3</v>
      </c>
      <c r="D44" s="490">
        <v>1427</v>
      </c>
      <c r="E44" s="466">
        <v>1.8746961993720359E-2</v>
      </c>
      <c r="F44" s="490">
        <v>14017</v>
      </c>
      <c r="G44" s="466">
        <v>0.18414587685072059</v>
      </c>
      <c r="H44" s="490">
        <v>40153</v>
      </c>
      <c r="I44" s="466">
        <v>0.52750298874131296</v>
      </c>
      <c r="J44" s="490">
        <v>20303</v>
      </c>
      <c r="K44" s="466">
        <v>0.26672709835914815</v>
      </c>
      <c r="L44" s="467">
        <v>76119</v>
      </c>
    </row>
    <row r="45" spans="1:12" x14ac:dyDescent="0.2">
      <c r="A45" s="435" t="s">
        <v>146</v>
      </c>
      <c r="B45" s="494">
        <v>0</v>
      </c>
      <c r="C45" s="492">
        <v>0</v>
      </c>
      <c r="D45" s="494">
        <v>5890</v>
      </c>
      <c r="E45" s="492">
        <v>2.2682897711299471E-2</v>
      </c>
      <c r="F45" s="494">
        <v>53223</v>
      </c>
      <c r="G45" s="492">
        <v>0.20496636076205293</v>
      </c>
      <c r="H45" s="494">
        <v>105625</v>
      </c>
      <c r="I45" s="492">
        <v>0.40677097975483983</v>
      </c>
      <c r="J45" s="494">
        <v>94928</v>
      </c>
      <c r="K45" s="492">
        <v>0.36557591068560885</v>
      </c>
      <c r="L45" s="527">
        <v>259667</v>
      </c>
    </row>
    <row r="46" spans="1:12" x14ac:dyDescent="0.2">
      <c r="A46" s="489" t="s">
        <v>143</v>
      </c>
      <c r="B46" s="490">
        <v>151</v>
      </c>
      <c r="C46" s="466">
        <v>6.3631728212454124E-4</v>
      </c>
      <c r="D46" s="490">
        <v>658</v>
      </c>
      <c r="E46" s="466">
        <v>2.772826302238067E-3</v>
      </c>
      <c r="F46" s="490">
        <v>12836</v>
      </c>
      <c r="G46" s="466">
        <v>5.4091183002321928E-2</v>
      </c>
      <c r="H46" s="490">
        <v>152738</v>
      </c>
      <c r="I46" s="466">
        <v>0.64364125190157728</v>
      </c>
      <c r="J46" s="490">
        <v>70920</v>
      </c>
      <c r="K46" s="466">
        <v>0.29885842151173814</v>
      </c>
      <c r="L46" s="467">
        <v>237303</v>
      </c>
    </row>
    <row r="47" spans="1:12" x14ac:dyDescent="0.2">
      <c r="A47" s="491" t="s">
        <v>172</v>
      </c>
      <c r="B47" s="479">
        <v>2408</v>
      </c>
      <c r="C47" s="492">
        <v>1.2566065777718403E-3</v>
      </c>
      <c r="D47" s="479">
        <v>26541</v>
      </c>
      <c r="E47" s="492">
        <v>1.3850330224519276E-2</v>
      </c>
      <c r="F47" s="479">
        <v>234074</v>
      </c>
      <c r="G47" s="492">
        <v>0.12215071764342432</v>
      </c>
      <c r="H47" s="479">
        <v>1098247</v>
      </c>
      <c r="I47" s="492">
        <v>0.5731164469344644</v>
      </c>
      <c r="J47" s="479">
        <v>555002</v>
      </c>
      <c r="K47" s="492">
        <v>0.28962589861982013</v>
      </c>
      <c r="L47" s="493">
        <v>1916272</v>
      </c>
    </row>
    <row r="48" spans="1:12" x14ac:dyDescent="0.2">
      <c r="A48" s="489" t="s">
        <v>145</v>
      </c>
      <c r="B48" s="490">
        <v>413</v>
      </c>
      <c r="C48" s="466">
        <v>2.1164075391253549E-3</v>
      </c>
      <c r="D48" s="490">
        <v>3247</v>
      </c>
      <c r="E48" s="466">
        <v>1.6639165325762779E-2</v>
      </c>
      <c r="F48" s="490">
        <v>40215</v>
      </c>
      <c r="G48" s="466">
        <v>0.20608070020805364</v>
      </c>
      <c r="H48" s="490">
        <v>80786</v>
      </c>
      <c r="I48" s="466">
        <v>0.41398571296799253</v>
      </c>
      <c r="J48" s="490">
        <v>70482</v>
      </c>
      <c r="K48" s="466">
        <v>0.36118313843252609</v>
      </c>
      <c r="L48" s="467">
        <v>195142</v>
      </c>
    </row>
    <row r="49" spans="1:12" x14ac:dyDescent="0.2">
      <c r="A49" s="435" t="s">
        <v>134</v>
      </c>
      <c r="B49" s="494">
        <v>1094</v>
      </c>
      <c r="C49" s="492">
        <v>6.5389948835652464E-3</v>
      </c>
      <c r="D49" s="494">
        <v>5461</v>
      </c>
      <c r="E49" s="492">
        <v>3.2641180127193609E-2</v>
      </c>
      <c r="F49" s="494">
        <v>20647</v>
      </c>
      <c r="G49" s="492">
        <v>0.12341007985463587</v>
      </c>
      <c r="H49" s="494">
        <v>49196</v>
      </c>
      <c r="I49" s="492">
        <v>0.29405154688471286</v>
      </c>
      <c r="J49" s="494">
        <v>90905</v>
      </c>
      <c r="K49" s="492">
        <v>0.54335222110648884</v>
      </c>
      <c r="L49" s="527">
        <v>167304</v>
      </c>
    </row>
    <row r="50" spans="1:12" x14ac:dyDescent="0.2">
      <c r="A50" s="489" t="s">
        <v>135</v>
      </c>
      <c r="B50" s="490">
        <v>675</v>
      </c>
      <c r="C50" s="466">
        <v>5.0792743033869353E-3</v>
      </c>
      <c r="D50" s="490">
        <v>2731</v>
      </c>
      <c r="E50" s="466">
        <v>2.0550367588962549E-2</v>
      </c>
      <c r="F50" s="490">
        <v>29883</v>
      </c>
      <c r="G50" s="466">
        <v>0.22486511704905451</v>
      </c>
      <c r="H50" s="490">
        <v>71302</v>
      </c>
      <c r="I50" s="466">
        <v>0.53653691315569674</v>
      </c>
      <c r="J50" s="490">
        <v>28303</v>
      </c>
      <c r="K50" s="466">
        <v>0.21297585275371916</v>
      </c>
      <c r="L50" s="467">
        <v>132893</v>
      </c>
    </row>
    <row r="51" spans="1:12" x14ac:dyDescent="0.2">
      <c r="A51" s="491" t="s">
        <v>169</v>
      </c>
      <c r="B51" s="479">
        <v>4456</v>
      </c>
      <c r="C51" s="492">
        <v>1.3792377668481508E-2</v>
      </c>
      <c r="D51" s="479">
        <v>4678</v>
      </c>
      <c r="E51" s="492">
        <v>1.4479520362018961E-2</v>
      </c>
      <c r="F51" s="479">
        <v>22635</v>
      </c>
      <c r="G51" s="492">
        <v>7.0060697604595809E-2</v>
      </c>
      <c r="H51" s="479">
        <v>116172</v>
      </c>
      <c r="I51" s="492">
        <v>0.35957991438573467</v>
      </c>
      <c r="J51" s="479">
        <v>175137</v>
      </c>
      <c r="K51" s="492">
        <v>0.54209058521652731</v>
      </c>
      <c r="L51" s="493">
        <v>323077</v>
      </c>
    </row>
    <row r="52" spans="1:12" x14ac:dyDescent="0.2">
      <c r="A52" s="489" t="s">
        <v>128</v>
      </c>
      <c r="B52" s="490">
        <v>2771</v>
      </c>
      <c r="C52" s="466">
        <v>2.0048620255545747E-2</v>
      </c>
      <c r="D52" s="490">
        <v>5272</v>
      </c>
      <c r="E52" s="466">
        <v>3.8143748100771264E-2</v>
      </c>
      <c r="F52" s="490">
        <v>15922</v>
      </c>
      <c r="G52" s="466">
        <v>0.11519817095229137</v>
      </c>
      <c r="H52" s="490">
        <v>48458</v>
      </c>
      <c r="I52" s="466">
        <v>0.35060124155295413</v>
      </c>
      <c r="J52" s="490">
        <v>65791</v>
      </c>
      <c r="K52" s="466">
        <v>0.47600821913843749</v>
      </c>
      <c r="L52" s="467">
        <v>138214</v>
      </c>
    </row>
    <row r="53" spans="1:12" x14ac:dyDescent="0.2">
      <c r="A53" s="435" t="s">
        <v>129</v>
      </c>
      <c r="B53" s="494">
        <v>5702</v>
      </c>
      <c r="C53" s="492">
        <v>0.12068491121129384</v>
      </c>
      <c r="D53" s="494">
        <v>9121</v>
      </c>
      <c r="E53" s="492">
        <v>0.19304929413507735</v>
      </c>
      <c r="F53" s="494">
        <v>20884</v>
      </c>
      <c r="G53" s="492">
        <v>0.44201748259148727</v>
      </c>
      <c r="H53" s="494">
        <v>10655</v>
      </c>
      <c r="I53" s="492">
        <v>0.22551696404004487</v>
      </c>
      <c r="J53" s="494">
        <v>885</v>
      </c>
      <c r="K53" s="492">
        <v>1.8731348022096642E-2</v>
      </c>
      <c r="L53" s="527">
        <v>47247</v>
      </c>
    </row>
    <row r="54" spans="1:12" x14ac:dyDescent="0.2">
      <c r="A54" s="489" t="s">
        <v>136</v>
      </c>
      <c r="B54" s="490">
        <v>146</v>
      </c>
      <c r="C54" s="466">
        <v>2.2264243015737463E-3</v>
      </c>
      <c r="D54" s="490">
        <v>7662</v>
      </c>
      <c r="E54" s="466">
        <v>0.1168415273880688</v>
      </c>
      <c r="F54" s="490">
        <v>38711</v>
      </c>
      <c r="G54" s="466">
        <v>0.590322679028913</v>
      </c>
      <c r="H54" s="490">
        <v>13657</v>
      </c>
      <c r="I54" s="466">
        <v>0.20826216908625106</v>
      </c>
      <c r="J54" s="490">
        <v>5399</v>
      </c>
      <c r="K54" s="466">
        <v>8.2331950713675731E-2</v>
      </c>
      <c r="L54" s="467">
        <v>65576</v>
      </c>
    </row>
    <row r="55" spans="1:12" x14ac:dyDescent="0.2">
      <c r="A55" s="491" t="s">
        <v>144</v>
      </c>
      <c r="B55" s="479">
        <v>523</v>
      </c>
      <c r="C55" s="492">
        <v>2.4550993775407696E-3</v>
      </c>
      <c r="D55" s="479">
        <v>53</v>
      </c>
      <c r="E55" s="492">
        <v>2.4879592162459045E-4</v>
      </c>
      <c r="F55" s="479">
        <v>11051</v>
      </c>
      <c r="G55" s="492">
        <v>5.1876296790063184E-2</v>
      </c>
      <c r="H55" s="479">
        <v>51045</v>
      </c>
      <c r="I55" s="492">
        <v>0.23961863810051356</v>
      </c>
      <c r="J55" s="479">
        <v>150353</v>
      </c>
      <c r="K55" s="492">
        <v>0.70579647554758573</v>
      </c>
      <c r="L55" s="493">
        <v>213026</v>
      </c>
    </row>
    <row r="56" spans="1:12" x14ac:dyDescent="0.2">
      <c r="A56" s="489" t="s">
        <v>137</v>
      </c>
      <c r="B56" s="490">
        <v>186</v>
      </c>
      <c r="C56" s="466">
        <v>1.6292065939071177E-3</v>
      </c>
      <c r="D56" s="490">
        <v>152</v>
      </c>
      <c r="E56" s="466">
        <v>1.3313946358810855E-3</v>
      </c>
      <c r="F56" s="490">
        <v>3905</v>
      </c>
      <c r="G56" s="466">
        <v>3.4204579296813413E-2</v>
      </c>
      <c r="H56" s="490">
        <v>45668</v>
      </c>
      <c r="I56" s="466">
        <v>0.40001401468037767</v>
      </c>
      <c r="J56" s="490">
        <v>64255</v>
      </c>
      <c r="K56" s="466">
        <v>0.56282080479302066</v>
      </c>
      <c r="L56" s="467">
        <v>114166</v>
      </c>
    </row>
    <row r="57" spans="1:12" x14ac:dyDescent="0.2">
      <c r="A57" s="435" t="s">
        <v>138</v>
      </c>
      <c r="B57" s="494">
        <v>1496</v>
      </c>
      <c r="C57" s="492">
        <v>1.7193030846320047E-2</v>
      </c>
      <c r="D57" s="494">
        <v>1793</v>
      </c>
      <c r="E57" s="492">
        <v>2.0606353146692409E-2</v>
      </c>
      <c r="F57" s="494">
        <v>29161</v>
      </c>
      <c r="G57" s="492">
        <v>0.3351376821587827</v>
      </c>
      <c r="H57" s="494">
        <v>39295</v>
      </c>
      <c r="I57" s="492">
        <v>0.45160437640785178</v>
      </c>
      <c r="J57" s="494">
        <v>15267</v>
      </c>
      <c r="K57" s="492">
        <v>0.17545855744035305</v>
      </c>
      <c r="L57" s="527">
        <v>87012</v>
      </c>
    </row>
    <row r="58" spans="1:12" x14ac:dyDescent="0.2">
      <c r="A58" s="489" t="s">
        <v>139</v>
      </c>
      <c r="B58" s="490">
        <v>153</v>
      </c>
      <c r="C58" s="466">
        <v>7.4694995435305839E-4</v>
      </c>
      <c r="D58" s="490">
        <v>549</v>
      </c>
      <c r="E58" s="466">
        <v>2.6802321891492092E-3</v>
      </c>
      <c r="F58" s="490">
        <v>42550</v>
      </c>
      <c r="G58" s="466">
        <v>0.20773019972367734</v>
      </c>
      <c r="H58" s="490">
        <v>107791</v>
      </c>
      <c r="I58" s="466">
        <v>0.52623844790634322</v>
      </c>
      <c r="J58" s="490">
        <v>53791</v>
      </c>
      <c r="K58" s="466">
        <v>0.26260905225232262</v>
      </c>
      <c r="L58" s="467">
        <v>204833</v>
      </c>
    </row>
    <row r="59" spans="1:12" x14ac:dyDescent="0.2">
      <c r="A59" s="491" t="s">
        <v>140</v>
      </c>
      <c r="B59" s="479">
        <v>5129</v>
      </c>
      <c r="C59" s="492">
        <v>2.0264637437228616E-2</v>
      </c>
      <c r="D59" s="479">
        <v>10670</v>
      </c>
      <c r="E59" s="492">
        <v>4.215708353582167E-2</v>
      </c>
      <c r="F59" s="479">
        <v>54254</v>
      </c>
      <c r="G59" s="492">
        <v>0.21435711435355845</v>
      </c>
      <c r="H59" s="479">
        <v>117583</v>
      </c>
      <c r="I59" s="492">
        <v>0.46456948016799615</v>
      </c>
      <c r="J59" s="479">
        <v>65464</v>
      </c>
      <c r="K59" s="492">
        <v>0.25864773351349857</v>
      </c>
      <c r="L59" s="493">
        <v>253101</v>
      </c>
    </row>
    <row r="60" spans="1:12" x14ac:dyDescent="0.2">
      <c r="A60" s="425" t="s">
        <v>167</v>
      </c>
      <c r="B60" s="497">
        <v>111380</v>
      </c>
      <c r="C60" s="498">
        <v>9.19739628961278E-3</v>
      </c>
      <c r="D60" s="497">
        <v>265757</v>
      </c>
      <c r="E60" s="498">
        <v>2.1945344278493657E-2</v>
      </c>
      <c r="F60" s="497">
        <v>1807625</v>
      </c>
      <c r="G60" s="498">
        <v>0.14926776322509699</v>
      </c>
      <c r="H60" s="497">
        <v>5305982</v>
      </c>
      <c r="I60" s="498">
        <v>0.43815064786812891</v>
      </c>
      <c r="J60" s="497">
        <v>4619206</v>
      </c>
      <c r="K60" s="498">
        <v>0.38143893091539854</v>
      </c>
      <c r="L60" s="529">
        <v>12109949</v>
      </c>
    </row>
    <row r="62" spans="1:12" x14ac:dyDescent="0.2">
      <c r="A62" s="460" t="s">
        <v>348</v>
      </c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L19:L20"/>
    <mergeCell ref="L27:L28"/>
    <mergeCell ref="J19:K19"/>
    <mergeCell ref="A27:A28"/>
    <mergeCell ref="B27:C27"/>
    <mergeCell ref="D27:E27"/>
    <mergeCell ref="F27:G27"/>
    <mergeCell ref="H27:I27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75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11.285156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69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67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68</v>
      </c>
      <c r="K12" s="637"/>
      <c r="L12" s="681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82"/>
    </row>
    <row r="14" spans="1:12" ht="24" x14ac:dyDescent="0.2">
      <c r="A14" s="97" t="s">
        <v>3</v>
      </c>
      <c r="B14" s="96">
        <v>1237152</v>
      </c>
      <c r="C14" s="95">
        <v>0.10980398004280498</v>
      </c>
      <c r="D14" s="96">
        <v>1078483</v>
      </c>
      <c r="E14" s="95">
        <v>9.572124185912842E-2</v>
      </c>
      <c r="F14" s="96">
        <v>3541228</v>
      </c>
      <c r="G14" s="95">
        <v>0.31430327772094468</v>
      </c>
      <c r="H14" s="96">
        <v>3594831</v>
      </c>
      <c r="I14" s="95">
        <v>0.31906083600176588</v>
      </c>
      <c r="J14" s="96">
        <v>1815220</v>
      </c>
      <c r="K14" s="95">
        <v>0.16111066437535601</v>
      </c>
      <c r="L14" s="94">
        <v>11266914</v>
      </c>
    </row>
    <row r="15" spans="1:12" x14ac:dyDescent="0.2">
      <c r="A15" s="12" t="s">
        <v>4</v>
      </c>
      <c r="B15" s="14">
        <v>458808</v>
      </c>
      <c r="C15" s="54">
        <v>9.3155807070946617E-2</v>
      </c>
      <c r="D15" s="14">
        <v>510484</v>
      </c>
      <c r="E15" s="54">
        <v>0.10364803799586125</v>
      </c>
      <c r="F15" s="14">
        <v>1665046</v>
      </c>
      <c r="G15" s="54">
        <v>0.33806887399577029</v>
      </c>
      <c r="H15" s="14">
        <v>1517516</v>
      </c>
      <c r="I15" s="54">
        <v>0.30811456583816021</v>
      </c>
      <c r="J15" s="14">
        <v>773314</v>
      </c>
      <c r="K15" s="54">
        <v>0.1570127150992616</v>
      </c>
      <c r="L15" s="15">
        <v>4925168</v>
      </c>
    </row>
    <row r="16" spans="1:12" x14ac:dyDescent="0.2">
      <c r="A16" s="93" t="s">
        <v>5</v>
      </c>
      <c r="B16" s="92">
        <v>778343</v>
      </c>
      <c r="C16" s="91">
        <v>0.12273323466439684</v>
      </c>
      <c r="D16" s="92">
        <v>567999</v>
      </c>
      <c r="E16" s="91">
        <v>8.956508191908033E-2</v>
      </c>
      <c r="F16" s="92">
        <v>1876182</v>
      </c>
      <c r="G16" s="91">
        <v>0.29584628586512296</v>
      </c>
      <c r="H16" s="92">
        <v>2077316</v>
      </c>
      <c r="I16" s="91">
        <v>0.32756215717248843</v>
      </c>
      <c r="J16" s="92">
        <v>1041907</v>
      </c>
      <c r="K16" s="91">
        <v>0.16429339806419241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7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12" x14ac:dyDescent="0.2">
      <c r="A20" s="647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</row>
    <row r="21" spans="1:12" x14ac:dyDescent="0.2">
      <c r="A21" s="89" t="s">
        <v>15</v>
      </c>
      <c r="B21" s="88">
        <v>55847</v>
      </c>
      <c r="C21" s="65">
        <v>0.16573728116903735</v>
      </c>
      <c r="D21" s="88">
        <v>55267</v>
      </c>
      <c r="E21" s="65">
        <v>0.16401601372265634</v>
      </c>
      <c r="F21" s="88">
        <v>100811</v>
      </c>
      <c r="G21" s="65">
        <v>0.29917705609848022</v>
      </c>
      <c r="H21" s="88">
        <v>86937</v>
      </c>
      <c r="I21" s="65">
        <v>0.25800315170004839</v>
      </c>
      <c r="J21" s="88">
        <v>38099</v>
      </c>
      <c r="K21" s="65">
        <v>0.11306649730977769</v>
      </c>
      <c r="L21" s="64">
        <v>336961</v>
      </c>
    </row>
    <row r="22" spans="1:12" x14ac:dyDescent="0.2">
      <c r="A22" s="12" t="s">
        <v>16</v>
      </c>
      <c r="B22" s="14">
        <v>865235</v>
      </c>
      <c r="C22" s="54">
        <v>0.12509737595301201</v>
      </c>
      <c r="D22" s="14">
        <v>661780</v>
      </c>
      <c r="E22" s="54">
        <v>9.5681452389448293E-2</v>
      </c>
      <c r="F22" s="14">
        <v>2255558</v>
      </c>
      <c r="G22" s="54">
        <v>0.32611300642001756</v>
      </c>
      <c r="H22" s="14">
        <v>2137955</v>
      </c>
      <c r="I22" s="54">
        <v>0.30910973366267175</v>
      </c>
      <c r="J22" s="14">
        <v>995964</v>
      </c>
      <c r="K22" s="54">
        <v>0.14399843157485037</v>
      </c>
      <c r="L22" s="15">
        <v>6916492</v>
      </c>
    </row>
    <row r="23" spans="1:12" x14ac:dyDescent="0.2">
      <c r="A23" s="93" t="s">
        <v>17</v>
      </c>
      <c r="B23" s="92">
        <v>316070</v>
      </c>
      <c r="C23" s="91">
        <v>7.883342395506493E-2</v>
      </c>
      <c r="D23" s="92">
        <v>361436</v>
      </c>
      <c r="E23" s="91">
        <v>9.0148503244923101E-2</v>
      </c>
      <c r="F23" s="92">
        <v>1183801</v>
      </c>
      <c r="G23" s="91">
        <v>0.29526081599465248</v>
      </c>
      <c r="H23" s="92">
        <v>1369939</v>
      </c>
      <c r="I23" s="91">
        <v>0.34168691106266869</v>
      </c>
      <c r="J23" s="92">
        <v>778095</v>
      </c>
      <c r="K23" s="91">
        <v>0.1940705951603007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7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12" x14ac:dyDescent="0.2">
      <c r="A28" s="647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</row>
    <row r="29" spans="1:12" x14ac:dyDescent="0.2">
      <c r="A29" s="89" t="s">
        <v>19</v>
      </c>
      <c r="B29" s="88">
        <v>119189</v>
      </c>
      <c r="C29" s="65">
        <v>0.10956401997337864</v>
      </c>
      <c r="D29" s="88">
        <v>88616</v>
      </c>
      <c r="E29" s="65">
        <v>8.1459909840345346E-2</v>
      </c>
      <c r="F29" s="88">
        <v>333841</v>
      </c>
      <c r="G29" s="65">
        <v>0.30688202763621386</v>
      </c>
      <c r="H29" s="88">
        <v>370926</v>
      </c>
      <c r="I29" s="65">
        <v>0.34097226818452581</v>
      </c>
      <c r="J29" s="88">
        <v>175276</v>
      </c>
      <c r="K29" s="65">
        <v>0.16112177436553637</v>
      </c>
      <c r="L29" s="101">
        <v>1087848</v>
      </c>
    </row>
    <row r="30" spans="1:12" x14ac:dyDescent="0.2">
      <c r="A30" s="12" t="s">
        <v>20</v>
      </c>
      <c r="B30" s="14">
        <v>239370</v>
      </c>
      <c r="C30" s="54">
        <v>9.678209735380594E-2</v>
      </c>
      <c r="D30" s="14">
        <v>199673</v>
      </c>
      <c r="E30" s="54">
        <v>8.0731803170516328E-2</v>
      </c>
      <c r="F30" s="14">
        <v>764250</v>
      </c>
      <c r="G30" s="54">
        <v>0.30900162051487734</v>
      </c>
      <c r="H30" s="14">
        <v>867011</v>
      </c>
      <c r="I30" s="54">
        <v>0.35054995617170343</v>
      </c>
      <c r="J30" s="14">
        <v>402985</v>
      </c>
      <c r="K30" s="54">
        <v>0.16293492710917612</v>
      </c>
      <c r="L30" s="22">
        <v>2473288</v>
      </c>
    </row>
    <row r="31" spans="1:12" x14ac:dyDescent="0.2">
      <c r="A31" s="87" t="s">
        <v>21</v>
      </c>
      <c r="B31" s="79">
        <v>232640</v>
      </c>
      <c r="C31" s="86">
        <v>7.8063237127820498E-2</v>
      </c>
      <c r="D31" s="79">
        <v>317303</v>
      </c>
      <c r="E31" s="86">
        <v>0.10647222889601456</v>
      </c>
      <c r="F31" s="79">
        <v>967306</v>
      </c>
      <c r="G31" s="86">
        <v>0.32458320861916923</v>
      </c>
      <c r="H31" s="79">
        <v>948475</v>
      </c>
      <c r="I31" s="86">
        <v>0.31826439492266828</v>
      </c>
      <c r="J31" s="79">
        <v>514425</v>
      </c>
      <c r="K31" s="86">
        <v>0.17261726598813212</v>
      </c>
      <c r="L31" s="101">
        <v>2980148</v>
      </c>
    </row>
    <row r="32" spans="1:12" x14ac:dyDescent="0.2">
      <c r="A32" s="13" t="s">
        <v>22</v>
      </c>
      <c r="B32" s="18">
        <v>645953</v>
      </c>
      <c r="C32" s="55">
        <v>0.13669140410908176</v>
      </c>
      <c r="D32" s="18">
        <v>472891</v>
      </c>
      <c r="E32" s="55">
        <v>0.10006940873492</v>
      </c>
      <c r="F32" s="18">
        <v>1475832</v>
      </c>
      <c r="G32" s="55">
        <v>0.31230375632455354</v>
      </c>
      <c r="H32" s="18">
        <v>1408419</v>
      </c>
      <c r="I32" s="55">
        <v>0.29803835679052315</v>
      </c>
      <c r="J32" s="18">
        <v>722535</v>
      </c>
      <c r="K32" s="55">
        <v>0.15289707404092154</v>
      </c>
      <c r="L32" s="16">
        <v>4725630</v>
      </c>
    </row>
    <row r="33" spans="1:21" x14ac:dyDescent="0.2">
      <c r="A33" s="3" t="s">
        <v>24</v>
      </c>
    </row>
    <row r="35" spans="1:21" x14ac:dyDescent="0.2">
      <c r="A35" s="643" t="s">
        <v>149</v>
      </c>
      <c r="B35" s="636" t="s">
        <v>67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68</v>
      </c>
      <c r="K35" s="637"/>
      <c r="L35" s="645" t="s">
        <v>11</v>
      </c>
    </row>
    <row r="36" spans="1:21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</row>
    <row r="37" spans="1:21" x14ac:dyDescent="0.2">
      <c r="A37" s="67" t="s">
        <v>130</v>
      </c>
      <c r="B37" s="66">
        <v>7296</v>
      </c>
      <c r="C37" s="65">
        <v>4.8901787569455152E-2</v>
      </c>
      <c r="D37" s="66">
        <v>6866</v>
      </c>
      <c r="E37" s="65">
        <v>4.6019692084961497E-2</v>
      </c>
      <c r="F37" s="66">
        <v>35936</v>
      </c>
      <c r="G37" s="65">
        <v>0.24086275193200934</v>
      </c>
      <c r="H37" s="66">
        <v>52780</v>
      </c>
      <c r="I37" s="65">
        <v>0.35376046435250036</v>
      </c>
      <c r="J37" s="66">
        <v>46318</v>
      </c>
      <c r="K37" s="65">
        <v>0.31044860151343523</v>
      </c>
      <c r="L37" s="64">
        <v>149197</v>
      </c>
    </row>
    <row r="38" spans="1:21" x14ac:dyDescent="0.2">
      <c r="A38" s="82" t="s">
        <v>142</v>
      </c>
      <c r="B38" s="81">
        <v>13680</v>
      </c>
      <c r="C38" s="54">
        <v>1.6261747567275848E-2</v>
      </c>
      <c r="D38" s="81">
        <v>15975</v>
      </c>
      <c r="E38" s="54">
        <v>1.8989869692049098E-2</v>
      </c>
      <c r="F38" s="81">
        <v>116149</v>
      </c>
      <c r="G38" s="54">
        <v>0.13806913144674873</v>
      </c>
      <c r="H38" s="81">
        <v>374197</v>
      </c>
      <c r="I38" s="54">
        <v>0.44481704345262579</v>
      </c>
      <c r="J38" s="81">
        <v>321237</v>
      </c>
      <c r="K38" s="54">
        <v>0.38186220784130054</v>
      </c>
      <c r="L38" s="15">
        <v>841238</v>
      </c>
      <c r="P38" s="20"/>
      <c r="Q38" s="20"/>
      <c r="R38" s="20"/>
      <c r="S38" s="20"/>
      <c r="T38" s="20"/>
    </row>
    <row r="39" spans="1:21" x14ac:dyDescent="0.2">
      <c r="A39" s="80" t="s">
        <v>171</v>
      </c>
      <c r="B39" s="79">
        <v>840493</v>
      </c>
      <c r="C39" s="78">
        <v>0.20327713034634792</v>
      </c>
      <c r="D39" s="79">
        <v>606190</v>
      </c>
      <c r="E39" s="78">
        <v>0.14660986307399665</v>
      </c>
      <c r="F39" s="79">
        <v>1361487</v>
      </c>
      <c r="G39" s="78">
        <v>0.32928194567219266</v>
      </c>
      <c r="H39" s="79">
        <v>909302</v>
      </c>
      <c r="I39" s="78">
        <v>0.21991890613984277</v>
      </c>
      <c r="J39" s="79">
        <v>417242</v>
      </c>
      <c r="K39" s="78">
        <v>0.1009119129129819</v>
      </c>
      <c r="L39" s="77">
        <v>4134715</v>
      </c>
      <c r="P39" s="20"/>
      <c r="Q39" s="20"/>
      <c r="R39" s="20"/>
      <c r="S39" s="20"/>
      <c r="T39" s="20"/>
      <c r="U39" s="20"/>
    </row>
    <row r="40" spans="1:21" x14ac:dyDescent="0.2">
      <c r="A40" s="82" t="s">
        <v>141</v>
      </c>
      <c r="B40" s="81">
        <v>53841</v>
      </c>
      <c r="C40" s="54">
        <v>9.0215396988966245E-2</v>
      </c>
      <c r="D40" s="81">
        <v>51937</v>
      </c>
      <c r="E40" s="54">
        <v>8.7025075192064413E-2</v>
      </c>
      <c r="F40" s="81">
        <v>221604</v>
      </c>
      <c r="G40" s="54">
        <v>0.37131726443310631</v>
      </c>
      <c r="H40" s="81">
        <v>232694</v>
      </c>
      <c r="I40" s="54">
        <v>0.38989954842871627</v>
      </c>
      <c r="J40" s="81">
        <v>36729</v>
      </c>
      <c r="K40" s="54">
        <v>6.1542714957146805E-2</v>
      </c>
      <c r="L40" s="15">
        <v>596805</v>
      </c>
      <c r="P40" s="20"/>
      <c r="Q40" s="20"/>
      <c r="S40" s="20"/>
      <c r="T40" s="20"/>
    </row>
    <row r="41" spans="1:21" x14ac:dyDescent="0.2">
      <c r="A41" s="85" t="s">
        <v>168</v>
      </c>
      <c r="B41" s="84">
        <v>172519</v>
      </c>
      <c r="C41" s="78">
        <v>0.15856467439457944</v>
      </c>
      <c r="D41" s="84">
        <v>75695</v>
      </c>
      <c r="E41" s="78">
        <v>6.9572354513402518E-2</v>
      </c>
      <c r="F41" s="84">
        <v>351369</v>
      </c>
      <c r="G41" s="78">
        <v>0.32294826121962789</v>
      </c>
      <c r="H41" s="84">
        <v>206039</v>
      </c>
      <c r="I41" s="78">
        <v>0.18937338465667405</v>
      </c>
      <c r="J41" s="84">
        <v>282382</v>
      </c>
      <c r="K41" s="78">
        <v>0.2595413252157161</v>
      </c>
      <c r="L41" s="83">
        <v>1088004</v>
      </c>
      <c r="P41" s="20"/>
      <c r="Q41" s="20"/>
      <c r="R41" s="20"/>
      <c r="S41" s="20"/>
      <c r="T41" s="20"/>
      <c r="U41" s="20"/>
    </row>
    <row r="42" spans="1:21" x14ac:dyDescent="0.2">
      <c r="A42" s="82" t="s">
        <v>132</v>
      </c>
      <c r="B42" s="81">
        <v>1400</v>
      </c>
      <c r="C42" s="54">
        <v>3.3301696721447956E-3</v>
      </c>
      <c r="D42" s="81">
        <v>46899</v>
      </c>
      <c r="E42" s="54">
        <v>0.1115583053242277</v>
      </c>
      <c r="F42" s="81">
        <v>203233</v>
      </c>
      <c r="G42" s="54">
        <v>0.48342883784214519</v>
      </c>
      <c r="H42" s="81">
        <v>165353</v>
      </c>
      <c r="I42" s="54">
        <v>0.39332396128439889</v>
      </c>
      <c r="J42" s="81">
        <v>3514</v>
      </c>
      <c r="K42" s="54">
        <v>8.358725877083438E-3</v>
      </c>
      <c r="L42" s="15">
        <v>420399</v>
      </c>
      <c r="P42" s="20"/>
      <c r="Q42" s="20"/>
      <c r="R42" s="20"/>
      <c r="S42" s="20"/>
      <c r="T42" s="20"/>
      <c r="U42" s="20"/>
    </row>
    <row r="43" spans="1:21" x14ac:dyDescent="0.2">
      <c r="A43" s="80" t="s">
        <v>170</v>
      </c>
      <c r="B43" s="79">
        <v>36927</v>
      </c>
      <c r="C43" s="78">
        <v>8.2308571887099044E-2</v>
      </c>
      <c r="D43" s="79">
        <v>30818</v>
      </c>
      <c r="E43" s="78">
        <v>6.8691893964216377E-2</v>
      </c>
      <c r="F43" s="79">
        <v>107833</v>
      </c>
      <c r="G43" s="78">
        <v>0.24035476026488886</v>
      </c>
      <c r="H43" s="79">
        <v>159763</v>
      </c>
      <c r="I43" s="78">
        <v>0.35610432394720948</v>
      </c>
      <c r="J43" s="79">
        <v>113299</v>
      </c>
      <c r="K43" s="78">
        <v>0.252538220982924</v>
      </c>
      <c r="L43" s="77">
        <v>448641</v>
      </c>
      <c r="P43" s="20"/>
      <c r="Q43" s="20"/>
      <c r="R43" s="20"/>
      <c r="S43" s="20"/>
      <c r="T43" s="20"/>
      <c r="U43" s="20"/>
    </row>
    <row r="44" spans="1:21" x14ac:dyDescent="0.2">
      <c r="A44" s="82" t="s">
        <v>133</v>
      </c>
      <c r="B44" s="81">
        <v>7243</v>
      </c>
      <c r="C44" s="54">
        <v>9.5153641009472018E-2</v>
      </c>
      <c r="D44" s="81">
        <v>13028</v>
      </c>
      <c r="E44" s="54">
        <v>0.1711530629671961</v>
      </c>
      <c r="F44" s="81">
        <v>25299</v>
      </c>
      <c r="G44" s="54">
        <v>0.33236117132384818</v>
      </c>
      <c r="H44" s="81">
        <v>16828</v>
      </c>
      <c r="I44" s="54">
        <v>0.2210748958867037</v>
      </c>
      <c r="J44" s="81">
        <v>13720</v>
      </c>
      <c r="K44" s="54">
        <v>0.18024409148832748</v>
      </c>
      <c r="L44" s="15">
        <v>76119</v>
      </c>
      <c r="P44" s="20"/>
      <c r="Q44" s="20"/>
      <c r="R44" s="20"/>
      <c r="S44" s="20"/>
      <c r="T44" s="20"/>
      <c r="U44" s="20"/>
    </row>
    <row r="45" spans="1:21" x14ac:dyDescent="0.2">
      <c r="A45" s="85" t="s">
        <v>146</v>
      </c>
      <c r="B45" s="84">
        <v>27475</v>
      </c>
      <c r="C45" s="78">
        <v>0.10580859331374415</v>
      </c>
      <c r="D45" s="84">
        <v>21834</v>
      </c>
      <c r="E45" s="78">
        <v>8.4084616065961404E-2</v>
      </c>
      <c r="F45" s="84">
        <v>66458</v>
      </c>
      <c r="G45" s="78">
        <v>0.25593548660399668</v>
      </c>
      <c r="H45" s="84">
        <v>112096</v>
      </c>
      <c r="I45" s="78">
        <v>0.43169135854767837</v>
      </c>
      <c r="J45" s="84">
        <v>31803</v>
      </c>
      <c r="K45" s="78">
        <v>0.12247609438242056</v>
      </c>
      <c r="L45" s="83">
        <v>259667</v>
      </c>
      <c r="P45" s="20"/>
      <c r="Q45" s="20"/>
      <c r="R45" s="20"/>
      <c r="S45" s="20"/>
      <c r="T45" s="20"/>
      <c r="U45" s="20"/>
    </row>
    <row r="46" spans="1:21" x14ac:dyDescent="0.2">
      <c r="A46" s="82" t="s">
        <v>143</v>
      </c>
      <c r="B46" s="81">
        <v>4809</v>
      </c>
      <c r="C46" s="54">
        <v>2.0265230528059064E-2</v>
      </c>
      <c r="D46" s="81">
        <v>31552</v>
      </c>
      <c r="E46" s="54">
        <v>0.13296081381187763</v>
      </c>
      <c r="F46" s="81">
        <v>75500</v>
      </c>
      <c r="G46" s="54">
        <v>0.3181586410622706</v>
      </c>
      <c r="H46" s="81">
        <v>106249</v>
      </c>
      <c r="I46" s="54">
        <v>0.44773559542020119</v>
      </c>
      <c r="J46" s="81">
        <v>19193</v>
      </c>
      <c r="K46" s="54">
        <v>8.0879719177591514E-2</v>
      </c>
      <c r="L46" s="15">
        <v>237303</v>
      </c>
      <c r="P46" s="20"/>
      <c r="Q46" s="20"/>
      <c r="R46" s="20"/>
      <c r="S46" s="20"/>
      <c r="T46" s="20"/>
      <c r="U46" s="20"/>
    </row>
    <row r="47" spans="1:21" x14ac:dyDescent="0.2">
      <c r="A47" s="80" t="s">
        <v>172</v>
      </c>
      <c r="B47" s="79">
        <v>135703</v>
      </c>
      <c r="C47" s="78">
        <v>7.081614718578573E-2</v>
      </c>
      <c r="D47" s="79">
        <v>81548</v>
      </c>
      <c r="E47" s="78">
        <v>4.2555545350555661E-2</v>
      </c>
      <c r="F47" s="79">
        <v>540381</v>
      </c>
      <c r="G47" s="78">
        <v>0.28199597969390566</v>
      </c>
      <c r="H47" s="79">
        <v>650047</v>
      </c>
      <c r="I47" s="78">
        <v>0.33922480733424065</v>
      </c>
      <c r="J47" s="79">
        <v>508593</v>
      </c>
      <c r="K47" s="78">
        <v>0.2654075204355123</v>
      </c>
      <c r="L47" s="77">
        <v>1916272</v>
      </c>
      <c r="P47" s="20"/>
      <c r="Q47" s="20"/>
      <c r="R47" s="20"/>
      <c r="S47" s="20"/>
      <c r="T47" s="20"/>
      <c r="U47" s="20"/>
    </row>
    <row r="48" spans="1:21" x14ac:dyDescent="0.2">
      <c r="A48" s="82" t="s">
        <v>145</v>
      </c>
      <c r="B48" s="81">
        <v>770</v>
      </c>
      <c r="C48" s="54">
        <v>3.9458445644710008E-3</v>
      </c>
      <c r="D48" s="81">
        <v>194</v>
      </c>
      <c r="E48" s="54">
        <v>9.9414785130827812E-4</v>
      </c>
      <c r="F48" s="81">
        <v>17768</v>
      </c>
      <c r="G48" s="54">
        <v>9.1051644443533433E-2</v>
      </c>
      <c r="H48" s="81">
        <v>80784</v>
      </c>
      <c r="I48" s="54">
        <v>0.41397546402107183</v>
      </c>
      <c r="J48" s="81">
        <v>95626</v>
      </c>
      <c r="K48" s="54">
        <v>0.49003289911961545</v>
      </c>
      <c r="L48" s="15">
        <v>195142</v>
      </c>
      <c r="P48" s="20"/>
      <c r="Q48" s="20"/>
      <c r="R48" s="20"/>
      <c r="S48" s="20"/>
      <c r="T48" s="20"/>
      <c r="U48" s="20"/>
    </row>
    <row r="49" spans="1:21" x14ac:dyDescent="0.2">
      <c r="A49" s="85" t="s">
        <v>134</v>
      </c>
      <c r="B49" s="84">
        <v>23275</v>
      </c>
      <c r="C49" s="78">
        <v>0.13911801271936117</v>
      </c>
      <c r="D49" s="84">
        <v>20849</v>
      </c>
      <c r="E49" s="78">
        <v>0.12461746282216803</v>
      </c>
      <c r="F49" s="84">
        <v>27646</v>
      </c>
      <c r="G49" s="78">
        <v>0.16524410653660401</v>
      </c>
      <c r="H49" s="84">
        <v>61667</v>
      </c>
      <c r="I49" s="78">
        <v>0.36859250227131451</v>
      </c>
      <c r="J49" s="84">
        <v>33867</v>
      </c>
      <c r="K49" s="78">
        <v>0.20242791565055229</v>
      </c>
      <c r="L49" s="83">
        <v>167304</v>
      </c>
      <c r="P49" s="20"/>
      <c r="Q49" s="20"/>
      <c r="R49" s="20"/>
      <c r="S49" s="20"/>
      <c r="T49" s="20"/>
      <c r="U49" s="20"/>
    </row>
    <row r="50" spans="1:21" x14ac:dyDescent="0.2">
      <c r="A50" s="82" t="s">
        <v>135</v>
      </c>
      <c r="B50" s="81">
        <v>31008</v>
      </c>
      <c r="C50" s="54">
        <v>0.23333057422136605</v>
      </c>
      <c r="D50" s="81">
        <v>29105</v>
      </c>
      <c r="E50" s="54">
        <v>0.21901078311122482</v>
      </c>
      <c r="F50" s="81">
        <v>46054</v>
      </c>
      <c r="G50" s="54">
        <v>0.3465494796565658</v>
      </c>
      <c r="H50" s="81">
        <v>16530</v>
      </c>
      <c r="I50" s="54">
        <v>0.12438578405183118</v>
      </c>
      <c r="J50" s="81">
        <v>10196</v>
      </c>
      <c r="K50" s="54">
        <v>7.6723378959012142E-2</v>
      </c>
      <c r="L50" s="15">
        <v>132893</v>
      </c>
      <c r="P50" s="20"/>
      <c r="Q50" s="20"/>
      <c r="R50" s="20"/>
      <c r="S50" s="20"/>
      <c r="T50" s="20"/>
      <c r="U50" s="20"/>
    </row>
    <row r="51" spans="1:21" x14ac:dyDescent="0.2">
      <c r="A51" s="80" t="s">
        <v>169</v>
      </c>
      <c r="B51" s="79">
        <v>53605</v>
      </c>
      <c r="C51" s="78">
        <v>0.16592019859042892</v>
      </c>
      <c r="D51" s="79">
        <v>23975</v>
      </c>
      <c r="E51" s="78">
        <v>7.4208315664686747E-2</v>
      </c>
      <c r="F51" s="79">
        <v>106226</v>
      </c>
      <c r="G51" s="78">
        <v>0.32879468362031344</v>
      </c>
      <c r="H51" s="79">
        <v>91427</v>
      </c>
      <c r="I51" s="78">
        <v>0.28298826595517479</v>
      </c>
      <c r="J51" s="79">
        <v>47844</v>
      </c>
      <c r="K51" s="78">
        <v>0.14808853616939616</v>
      </c>
      <c r="L51" s="77">
        <v>323077</v>
      </c>
      <c r="P51" s="20"/>
      <c r="Q51" s="20"/>
      <c r="R51" s="20"/>
      <c r="S51" s="20"/>
      <c r="T51" s="20"/>
      <c r="U51" s="20"/>
    </row>
    <row r="52" spans="1:21" x14ac:dyDescent="0.2">
      <c r="A52" s="82" t="s">
        <v>128</v>
      </c>
      <c r="B52" s="81">
        <v>15800</v>
      </c>
      <c r="C52" s="54">
        <v>0.11431548178910964</v>
      </c>
      <c r="D52" s="81">
        <v>16228</v>
      </c>
      <c r="E52" s="54">
        <v>0.11741212901732097</v>
      </c>
      <c r="F52" s="81">
        <v>39462</v>
      </c>
      <c r="G52" s="54">
        <v>0.28551376850391424</v>
      </c>
      <c r="H52" s="81">
        <v>43242</v>
      </c>
      <c r="I52" s="54">
        <v>0.31286266224839743</v>
      </c>
      <c r="J52" s="81">
        <v>23482</v>
      </c>
      <c r="K52" s="54">
        <v>0.16989595844125777</v>
      </c>
      <c r="L52" s="15">
        <v>138214</v>
      </c>
      <c r="P52" s="20"/>
      <c r="Q52" s="20"/>
      <c r="R52" s="20"/>
      <c r="S52" s="20"/>
      <c r="T52" s="21"/>
      <c r="U52" s="20"/>
    </row>
    <row r="53" spans="1:21" x14ac:dyDescent="0.2">
      <c r="A53" s="85" t="s">
        <v>129</v>
      </c>
      <c r="B53" s="84">
        <v>9460</v>
      </c>
      <c r="C53" s="78">
        <v>0.20022435286896523</v>
      </c>
      <c r="D53" s="84">
        <v>6789</v>
      </c>
      <c r="E53" s="78">
        <v>0.14369166296272778</v>
      </c>
      <c r="F53" s="84">
        <v>15383</v>
      </c>
      <c r="G53" s="78">
        <v>0.32558680974453402</v>
      </c>
      <c r="H53" s="84">
        <v>13328</v>
      </c>
      <c r="I53" s="78">
        <v>0.28209198467627572</v>
      </c>
      <c r="J53" s="84">
        <v>2286</v>
      </c>
      <c r="K53" s="78">
        <v>4.8384024382500473E-2</v>
      </c>
      <c r="L53" s="83">
        <v>47247</v>
      </c>
      <c r="P53" s="20"/>
      <c r="Q53" s="20"/>
      <c r="R53" s="20"/>
      <c r="S53" s="20"/>
      <c r="T53" s="20"/>
      <c r="U53" s="20"/>
    </row>
    <row r="54" spans="1:21" x14ac:dyDescent="0.2">
      <c r="A54" s="82" t="s">
        <v>136</v>
      </c>
      <c r="B54" s="81">
        <v>41994</v>
      </c>
      <c r="C54" s="54">
        <v>0.64038672685128706</v>
      </c>
      <c r="D54" s="81">
        <v>6834</v>
      </c>
      <c r="E54" s="54">
        <v>0.10421495669147249</v>
      </c>
      <c r="F54" s="81">
        <v>5775</v>
      </c>
      <c r="G54" s="54">
        <v>8.8065755764304018E-2</v>
      </c>
      <c r="H54" s="81">
        <v>7730</v>
      </c>
      <c r="I54" s="54">
        <v>0.11787849213126754</v>
      </c>
      <c r="J54" s="81">
        <v>3244</v>
      </c>
      <c r="K54" s="54">
        <v>4.9469318043186529E-2</v>
      </c>
      <c r="L54" s="15">
        <v>65576</v>
      </c>
      <c r="P54" s="20"/>
      <c r="Q54" s="20"/>
      <c r="R54" s="20"/>
      <c r="S54" s="20"/>
      <c r="T54" s="20"/>
      <c r="U54" s="21"/>
    </row>
    <row r="55" spans="1:21" x14ac:dyDescent="0.2">
      <c r="A55" s="80" t="s">
        <v>144</v>
      </c>
      <c r="B55" s="79">
        <v>37680</v>
      </c>
      <c r="C55" s="78">
        <v>0.1768798174870673</v>
      </c>
      <c r="D55" s="79">
        <v>15159</v>
      </c>
      <c r="E55" s="78">
        <v>7.1160327847305027E-2</v>
      </c>
      <c r="F55" s="79">
        <v>100881</v>
      </c>
      <c r="G55" s="78">
        <v>0.47356191263038316</v>
      </c>
      <c r="H55" s="79">
        <v>30803</v>
      </c>
      <c r="I55" s="78">
        <v>0.14459737309060866</v>
      </c>
      <c r="J55" s="79">
        <v>28502</v>
      </c>
      <c r="K55" s="78">
        <v>0.13379587468196372</v>
      </c>
      <c r="L55" s="77">
        <v>213026</v>
      </c>
      <c r="P55" s="20"/>
      <c r="Q55" s="20"/>
      <c r="R55" s="20"/>
      <c r="S55" s="20"/>
      <c r="T55" s="20"/>
      <c r="U55" s="20"/>
    </row>
    <row r="56" spans="1:21" x14ac:dyDescent="0.2">
      <c r="A56" s="82" t="s">
        <v>137</v>
      </c>
      <c r="B56" s="81">
        <v>16898</v>
      </c>
      <c r="C56" s="54">
        <v>0.14801254313893802</v>
      </c>
      <c r="D56" s="81">
        <v>8047</v>
      </c>
      <c r="E56" s="54">
        <v>7.0485083124572995E-2</v>
      </c>
      <c r="F56" s="81">
        <v>21594</v>
      </c>
      <c r="G56" s="54">
        <v>0.18914563004747473</v>
      </c>
      <c r="H56" s="81">
        <v>37151</v>
      </c>
      <c r="I56" s="54">
        <v>0.32541211919485663</v>
      </c>
      <c r="J56" s="81">
        <v>30475</v>
      </c>
      <c r="K56" s="54">
        <v>0.26693586531892155</v>
      </c>
      <c r="L56" s="15">
        <v>114166</v>
      </c>
      <c r="P56" s="20"/>
      <c r="Q56" s="20"/>
      <c r="R56" s="20"/>
      <c r="S56" s="20"/>
      <c r="T56" s="20"/>
      <c r="U56" s="20"/>
    </row>
    <row r="57" spans="1:21" x14ac:dyDescent="0.2">
      <c r="A57" s="85" t="s">
        <v>138</v>
      </c>
      <c r="B57" s="84">
        <v>11917</v>
      </c>
      <c r="C57" s="78">
        <v>0.13695812071898128</v>
      </c>
      <c r="D57" s="84">
        <v>8052</v>
      </c>
      <c r="E57" s="78">
        <v>9.2538960143428495E-2</v>
      </c>
      <c r="F57" s="84">
        <v>31770</v>
      </c>
      <c r="G57" s="78">
        <v>0.36512205213074056</v>
      </c>
      <c r="H57" s="84">
        <v>27070</v>
      </c>
      <c r="I57" s="78">
        <v>0.31110651404403988</v>
      </c>
      <c r="J57" s="84">
        <v>8203</v>
      </c>
      <c r="K57" s="78">
        <v>9.4274352962809727E-2</v>
      </c>
      <c r="L57" s="83">
        <v>87012</v>
      </c>
      <c r="P57" s="20"/>
      <c r="Q57" s="20"/>
      <c r="R57" s="20"/>
      <c r="S57" s="20"/>
      <c r="T57" s="20"/>
      <c r="U57" s="20"/>
    </row>
    <row r="58" spans="1:21" x14ac:dyDescent="0.2">
      <c r="A58" s="82" t="s">
        <v>139</v>
      </c>
      <c r="B58" s="81">
        <v>4275</v>
      </c>
      <c r="C58" s="54">
        <v>2.0870660489276629E-2</v>
      </c>
      <c r="D58" s="81">
        <v>17494</v>
      </c>
      <c r="E58" s="54">
        <v>8.5406160140211781E-2</v>
      </c>
      <c r="F58" s="81">
        <v>119319</v>
      </c>
      <c r="G58" s="54">
        <v>0.58251844185263113</v>
      </c>
      <c r="H58" s="81">
        <v>42840</v>
      </c>
      <c r="I58" s="54">
        <v>0.20914598721885633</v>
      </c>
      <c r="J58" s="81">
        <v>20905</v>
      </c>
      <c r="K58" s="54">
        <v>0.10205875029902409</v>
      </c>
      <c r="L58" s="15">
        <v>204833</v>
      </c>
      <c r="P58" s="20"/>
      <c r="Q58" s="20"/>
      <c r="R58" s="20"/>
      <c r="S58" s="20"/>
      <c r="T58" s="20"/>
    </row>
    <row r="59" spans="1:21" x14ac:dyDescent="0.2">
      <c r="A59" s="80" t="s">
        <v>140</v>
      </c>
      <c r="B59" s="79">
        <v>58409</v>
      </c>
      <c r="C59" s="78">
        <v>0.23077348568358086</v>
      </c>
      <c r="D59" s="79">
        <v>38174</v>
      </c>
      <c r="E59" s="78">
        <v>0.15082516465758727</v>
      </c>
      <c r="F59" s="79">
        <v>57292</v>
      </c>
      <c r="G59" s="78">
        <v>0.22636022773517292</v>
      </c>
      <c r="H59" s="79">
        <v>55543</v>
      </c>
      <c r="I59" s="78">
        <v>0.21944994290816711</v>
      </c>
      <c r="J59" s="79">
        <v>43682</v>
      </c>
      <c r="K59" s="78">
        <v>0.17258722802359533</v>
      </c>
      <c r="L59" s="77">
        <v>253101</v>
      </c>
      <c r="P59" s="20"/>
      <c r="Q59" s="20"/>
      <c r="R59" s="20"/>
      <c r="S59" s="20"/>
      <c r="T59" s="20"/>
      <c r="U59" s="20"/>
    </row>
    <row r="60" spans="1:21" x14ac:dyDescent="0.2">
      <c r="A60" s="74" t="s">
        <v>167</v>
      </c>
      <c r="B60" s="73">
        <v>1606480</v>
      </c>
      <c r="C60" s="72">
        <v>0.13265786668465737</v>
      </c>
      <c r="D60" s="73">
        <v>1173243</v>
      </c>
      <c r="E60" s="72">
        <v>9.6882571512068305E-2</v>
      </c>
      <c r="F60" s="73">
        <v>3694420</v>
      </c>
      <c r="G60" s="72">
        <v>0.30507312623694782</v>
      </c>
      <c r="H60" s="73">
        <v>3493464</v>
      </c>
      <c r="I60" s="72">
        <v>0.28847883669865165</v>
      </c>
      <c r="J60" s="73">
        <v>2142343</v>
      </c>
      <c r="K60" s="72">
        <v>0.17690768144440575</v>
      </c>
      <c r="L60" s="71">
        <v>12109949</v>
      </c>
      <c r="P60" s="20"/>
      <c r="Q60" s="20"/>
      <c r="R60" s="20"/>
      <c r="S60" s="20"/>
      <c r="T60" s="20"/>
      <c r="U60" s="20"/>
    </row>
    <row r="61" spans="1:21" x14ac:dyDescent="0.2">
      <c r="A61" s="3" t="s">
        <v>24</v>
      </c>
      <c r="U61" s="21"/>
    </row>
    <row r="62" spans="1:21" x14ac:dyDescent="0.2">
      <c r="A62" s="3" t="s">
        <v>348</v>
      </c>
    </row>
    <row r="64" spans="1:21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3" spans="2:8" x14ac:dyDescent="0.2">
      <c r="C73" s="25"/>
      <c r="D73" s="26"/>
      <c r="E73" s="25"/>
      <c r="F73" s="20"/>
      <c r="G73" s="20"/>
      <c r="H73" s="21"/>
    </row>
    <row r="75" spans="2:8" x14ac:dyDescent="0.2">
      <c r="E75" s="26"/>
      <c r="H75" s="21"/>
    </row>
  </sheetData>
  <mergeCells count="30"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B19:C19"/>
    <mergeCell ref="D19:E19"/>
    <mergeCell ref="A19:A20"/>
    <mergeCell ref="L35:L36"/>
    <mergeCell ref="J27:K27"/>
    <mergeCell ref="L27:L28"/>
    <mergeCell ref="J35:K35"/>
    <mergeCell ref="F27:G27"/>
    <mergeCell ref="H35:I35"/>
    <mergeCell ref="H27:I27"/>
    <mergeCell ref="B35:C35"/>
    <mergeCell ref="D35:E35"/>
    <mergeCell ref="A35:A36"/>
    <mergeCell ref="F35:G35"/>
    <mergeCell ref="A27:A28"/>
    <mergeCell ref="D27:E27"/>
    <mergeCell ref="B27:C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14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14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</row>
    <row r="7" spans="1:14" ht="15" customHeight="1" x14ac:dyDescent="0.2">
      <c r="A7" s="28" t="s">
        <v>70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4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4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14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14" ht="20.25" customHeight="1" x14ac:dyDescent="0.2">
      <c r="A12" s="688"/>
      <c r="B12" s="691" t="s">
        <v>67</v>
      </c>
      <c r="C12" s="692"/>
      <c r="D12" s="691">
        <v>2</v>
      </c>
      <c r="E12" s="692"/>
      <c r="F12" s="691">
        <v>3</v>
      </c>
      <c r="G12" s="692"/>
      <c r="H12" s="691">
        <v>4</v>
      </c>
      <c r="I12" s="692"/>
      <c r="J12" s="691" t="s">
        <v>68</v>
      </c>
      <c r="K12" s="692"/>
      <c r="L12" s="693" t="s">
        <v>11</v>
      </c>
    </row>
    <row r="13" spans="1:14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31" t="s">
        <v>23</v>
      </c>
      <c r="K13" s="32" t="s">
        <v>12</v>
      </c>
      <c r="L13" s="694"/>
      <c r="N13" s="127"/>
    </row>
    <row r="14" spans="1:14" ht="24" x14ac:dyDescent="0.2">
      <c r="A14" s="57" t="s">
        <v>3</v>
      </c>
      <c r="B14" s="96">
        <v>7701806</v>
      </c>
      <c r="C14" s="95">
        <v>0.6835772421800681</v>
      </c>
      <c r="D14" s="96">
        <v>2238045</v>
      </c>
      <c r="E14" s="95">
        <v>0.19863868668918569</v>
      </c>
      <c r="F14" s="96">
        <v>1141618</v>
      </c>
      <c r="G14" s="95">
        <v>0.10132481707058384</v>
      </c>
      <c r="H14" s="96">
        <v>144900</v>
      </c>
      <c r="I14" s="95">
        <v>1.2860664419733745E-2</v>
      </c>
      <c r="J14" s="96">
        <v>40545</v>
      </c>
      <c r="K14" s="95">
        <v>3.5985896404286035E-3</v>
      </c>
      <c r="L14" s="94">
        <v>11266914</v>
      </c>
      <c r="N14" s="127"/>
    </row>
    <row r="15" spans="1:14" x14ac:dyDescent="0.2">
      <c r="A15" s="33" t="s">
        <v>4</v>
      </c>
      <c r="B15" s="14">
        <v>3241698</v>
      </c>
      <c r="C15" s="54">
        <v>0.65819033990312614</v>
      </c>
      <c r="D15" s="14">
        <v>1116949</v>
      </c>
      <c r="E15" s="54">
        <v>0.22678393914684739</v>
      </c>
      <c r="F15" s="14">
        <v>477155</v>
      </c>
      <c r="G15" s="54">
        <v>9.6880959187585075E-2</v>
      </c>
      <c r="H15" s="14">
        <v>77747</v>
      </c>
      <c r="I15" s="54">
        <v>1.5785654418285833E-2</v>
      </c>
      <c r="J15" s="14">
        <v>11620</v>
      </c>
      <c r="K15" s="54">
        <v>2.3593103829148568E-3</v>
      </c>
      <c r="L15" s="15">
        <v>4925168</v>
      </c>
      <c r="N15" s="127"/>
    </row>
    <row r="16" spans="1:14" x14ac:dyDescent="0.2">
      <c r="A16" s="35" t="s">
        <v>5</v>
      </c>
      <c r="B16" s="92">
        <v>4460108</v>
      </c>
      <c r="C16" s="91">
        <v>0.70329338324177604</v>
      </c>
      <c r="D16" s="92">
        <v>1121096</v>
      </c>
      <c r="E16" s="91">
        <v>0.17678033778079413</v>
      </c>
      <c r="F16" s="92">
        <v>664463</v>
      </c>
      <c r="G16" s="91">
        <v>0.10477603486484637</v>
      </c>
      <c r="H16" s="92">
        <v>67153</v>
      </c>
      <c r="I16" s="91">
        <v>1.058903967456281E-2</v>
      </c>
      <c r="J16" s="92">
        <v>28925</v>
      </c>
      <c r="K16" s="91">
        <v>4.5610467527397031E-3</v>
      </c>
      <c r="L16" s="90">
        <v>6341746</v>
      </c>
    </row>
    <row r="17" spans="1:21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1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1" x14ac:dyDescent="0.2">
      <c r="A19" s="683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21" x14ac:dyDescent="0.2">
      <c r="A20" s="683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  <c r="N20" s="127"/>
    </row>
    <row r="21" spans="1:21" x14ac:dyDescent="0.2">
      <c r="A21" s="58" t="s">
        <v>15</v>
      </c>
      <c r="B21" s="88">
        <v>245605</v>
      </c>
      <c r="C21" s="65">
        <v>0.7288825709800244</v>
      </c>
      <c r="D21" s="88">
        <v>42264</v>
      </c>
      <c r="E21" s="65">
        <v>0.12542697819628978</v>
      </c>
      <c r="F21" s="88">
        <v>47487</v>
      </c>
      <c r="G21" s="65">
        <v>0.14092728832120038</v>
      </c>
      <c r="H21" s="88">
        <v>1605</v>
      </c>
      <c r="I21" s="65">
        <v>4.7631625024854504E-3</v>
      </c>
      <c r="J21" s="88">
        <v>0</v>
      </c>
      <c r="K21" s="65">
        <v>0</v>
      </c>
      <c r="L21" s="64">
        <v>336961</v>
      </c>
      <c r="R21" s="59"/>
      <c r="S21" s="59"/>
      <c r="T21" s="59"/>
      <c r="U21" s="51"/>
    </row>
    <row r="22" spans="1:21" x14ac:dyDescent="0.2">
      <c r="A22" s="33" t="s">
        <v>16</v>
      </c>
      <c r="B22" s="14">
        <v>4647301</v>
      </c>
      <c r="C22" s="54">
        <v>0.67191590765954767</v>
      </c>
      <c r="D22" s="14">
        <v>1416610</v>
      </c>
      <c r="E22" s="54">
        <v>0.20481625656474409</v>
      </c>
      <c r="F22" s="14">
        <v>729628</v>
      </c>
      <c r="G22" s="54">
        <v>0.1054910495089129</v>
      </c>
      <c r="H22" s="14">
        <v>106883</v>
      </c>
      <c r="I22" s="54">
        <v>1.5453354099158937E-2</v>
      </c>
      <c r="J22" s="14">
        <v>16070</v>
      </c>
      <c r="K22" s="54">
        <v>2.3234321676364263E-3</v>
      </c>
      <c r="L22" s="15">
        <v>6916492</v>
      </c>
    </row>
    <row r="23" spans="1:21" x14ac:dyDescent="0.2">
      <c r="A23" s="35" t="s">
        <v>17</v>
      </c>
      <c r="B23" s="92">
        <v>2804779</v>
      </c>
      <c r="C23" s="91">
        <v>0.69956127442421945</v>
      </c>
      <c r="D23" s="92">
        <v>779171</v>
      </c>
      <c r="E23" s="91">
        <v>0.19433896850853258</v>
      </c>
      <c r="F23" s="92">
        <v>364503</v>
      </c>
      <c r="G23" s="91">
        <v>9.0913467054427904E-2</v>
      </c>
      <c r="H23" s="92">
        <v>36412</v>
      </c>
      <c r="I23" s="91">
        <v>9.0817940109843513E-3</v>
      </c>
      <c r="J23" s="92">
        <v>24475</v>
      </c>
      <c r="K23" s="91">
        <v>6.1044960018357139E-3</v>
      </c>
      <c r="L23" s="90">
        <v>4009340</v>
      </c>
    </row>
    <row r="24" spans="1:21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1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21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21" x14ac:dyDescent="0.2">
      <c r="A27" s="683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21" x14ac:dyDescent="0.2">
      <c r="A28" s="683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  <c r="N28" s="127"/>
    </row>
    <row r="29" spans="1:21" x14ac:dyDescent="0.2">
      <c r="A29" s="58" t="s">
        <v>19</v>
      </c>
      <c r="B29" s="88">
        <v>735036</v>
      </c>
      <c r="C29" s="65">
        <v>0.67567895514814569</v>
      </c>
      <c r="D29" s="88">
        <v>183940</v>
      </c>
      <c r="E29" s="65">
        <v>0.16908612232591319</v>
      </c>
      <c r="F29" s="88">
        <v>148073</v>
      </c>
      <c r="G29" s="65">
        <v>0.13611552349225259</v>
      </c>
      <c r="H29" s="88">
        <v>6945</v>
      </c>
      <c r="I29" s="65">
        <v>6.3841639640832178E-3</v>
      </c>
      <c r="J29" s="88">
        <v>13854</v>
      </c>
      <c r="K29" s="65">
        <v>1.2735235069605312E-2</v>
      </c>
      <c r="L29" s="101">
        <v>1087848</v>
      </c>
    </row>
    <row r="30" spans="1:21" x14ac:dyDescent="0.2">
      <c r="A30" s="33" t="s">
        <v>20</v>
      </c>
      <c r="B30" s="14">
        <v>1629055</v>
      </c>
      <c r="C30" s="54">
        <v>0.65865964659190523</v>
      </c>
      <c r="D30" s="14">
        <v>525113</v>
      </c>
      <c r="E30" s="54">
        <v>0.21231372973952084</v>
      </c>
      <c r="F30" s="14">
        <v>299685</v>
      </c>
      <c r="G30" s="54">
        <v>0.12116866292967095</v>
      </c>
      <c r="H30" s="14">
        <v>14986</v>
      </c>
      <c r="I30" s="54">
        <v>6.059140706622116E-3</v>
      </c>
      <c r="J30" s="14">
        <v>4449</v>
      </c>
      <c r="K30" s="54">
        <v>1.7988200322809152E-3</v>
      </c>
      <c r="L30" s="22">
        <v>2473288</v>
      </c>
    </row>
    <row r="31" spans="1:21" x14ac:dyDescent="0.2">
      <c r="A31" s="36" t="s">
        <v>21</v>
      </c>
      <c r="B31" s="79">
        <v>2003796</v>
      </c>
      <c r="C31" s="86">
        <v>0.67238137166342071</v>
      </c>
      <c r="D31" s="79">
        <v>582032</v>
      </c>
      <c r="E31" s="86">
        <v>0.19530305206318613</v>
      </c>
      <c r="F31" s="79">
        <v>343558</v>
      </c>
      <c r="G31" s="86">
        <v>0.11528219403868532</v>
      </c>
      <c r="H31" s="79">
        <v>43274</v>
      </c>
      <c r="I31" s="86">
        <v>1.4520755345036555E-2</v>
      </c>
      <c r="J31" s="79">
        <v>7489</v>
      </c>
      <c r="K31" s="86">
        <v>2.5129624434759618E-3</v>
      </c>
      <c r="L31" s="101">
        <v>2980148</v>
      </c>
    </row>
    <row r="32" spans="1:21" x14ac:dyDescent="0.2">
      <c r="A32" s="37" t="s">
        <v>22</v>
      </c>
      <c r="B32" s="18">
        <v>3333919</v>
      </c>
      <c r="C32" s="55">
        <v>0.70549725645046268</v>
      </c>
      <c r="D32" s="18">
        <v>946961</v>
      </c>
      <c r="E32" s="55">
        <v>0.20038830801395793</v>
      </c>
      <c r="F32" s="18">
        <v>350301</v>
      </c>
      <c r="G32" s="55">
        <v>7.4127894058569968E-2</v>
      </c>
      <c r="H32" s="18">
        <v>79695</v>
      </c>
      <c r="I32" s="55">
        <v>1.6864418077589656E-2</v>
      </c>
      <c r="J32" s="18">
        <v>14754</v>
      </c>
      <c r="K32" s="55">
        <v>3.1221233994197599E-3</v>
      </c>
      <c r="L32" s="16">
        <v>4725630</v>
      </c>
    </row>
    <row r="33" spans="1:28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28" x14ac:dyDescent="0.2">
      <c r="A35" s="684" t="s">
        <v>148</v>
      </c>
      <c r="B35" s="636" t="s">
        <v>67</v>
      </c>
      <c r="C35" s="637"/>
      <c r="D35" s="636">
        <v>2</v>
      </c>
      <c r="E35" s="637"/>
      <c r="F35" s="636">
        <v>3</v>
      </c>
      <c r="G35" s="637"/>
      <c r="H35" s="636">
        <v>4</v>
      </c>
      <c r="I35" s="637"/>
      <c r="J35" s="636" t="s">
        <v>68</v>
      </c>
      <c r="K35" s="637"/>
      <c r="L35" s="642" t="s">
        <v>11</v>
      </c>
      <c r="R35" s="59"/>
      <c r="T35" s="59"/>
      <c r="V35" s="59"/>
      <c r="Z35" s="59"/>
      <c r="AB35" s="59"/>
    </row>
    <row r="36" spans="1:28" x14ac:dyDescent="0.2">
      <c r="A36" s="685"/>
      <c r="B36" s="149" t="s">
        <v>23</v>
      </c>
      <c r="C36" s="150" t="s">
        <v>12</v>
      </c>
      <c r="D36" s="149" t="s">
        <v>23</v>
      </c>
      <c r="E36" s="150" t="s">
        <v>12</v>
      </c>
      <c r="F36" s="149" t="s">
        <v>23</v>
      </c>
      <c r="G36" s="150" t="s">
        <v>12</v>
      </c>
      <c r="H36" s="149" t="s">
        <v>23</v>
      </c>
      <c r="I36" s="150" t="s">
        <v>12</v>
      </c>
      <c r="J36" s="149" t="s">
        <v>23</v>
      </c>
      <c r="K36" s="150" t="s">
        <v>12</v>
      </c>
      <c r="L36" s="642"/>
      <c r="R36" s="59"/>
      <c r="T36" s="59"/>
      <c r="V36" s="59"/>
      <c r="AB36" s="59"/>
    </row>
    <row r="37" spans="1:28" x14ac:dyDescent="0.2">
      <c r="A37" s="36" t="s">
        <v>130</v>
      </c>
      <c r="B37" s="66">
        <v>86739</v>
      </c>
      <c r="C37" s="65">
        <v>0.58137227960347726</v>
      </c>
      <c r="D37" s="66">
        <v>41519</v>
      </c>
      <c r="E37" s="65">
        <v>0.2782830753969584</v>
      </c>
      <c r="F37" s="66">
        <v>18284</v>
      </c>
      <c r="G37" s="65">
        <v>0.1225493810197256</v>
      </c>
      <c r="H37" s="66">
        <v>2283</v>
      </c>
      <c r="I37" s="65">
        <v>1.5301916258369807E-2</v>
      </c>
      <c r="J37" s="66">
        <v>372</v>
      </c>
      <c r="K37" s="65">
        <v>2.4933477214689305E-3</v>
      </c>
      <c r="L37" s="64">
        <v>149197</v>
      </c>
      <c r="R37" s="59"/>
      <c r="T37" s="59"/>
      <c r="V37" s="59"/>
      <c r="AB37" s="59"/>
    </row>
    <row r="38" spans="1:28" x14ac:dyDescent="0.2">
      <c r="A38" s="33" t="s">
        <v>147</v>
      </c>
      <c r="B38" s="81">
        <v>708780</v>
      </c>
      <c r="C38" s="54">
        <v>0.84254396496591932</v>
      </c>
      <c r="D38" s="81">
        <v>67925</v>
      </c>
      <c r="E38" s="54">
        <v>8.0744093823626614E-2</v>
      </c>
      <c r="F38" s="81">
        <v>44332</v>
      </c>
      <c r="G38" s="54">
        <v>5.2698522891262638E-2</v>
      </c>
      <c r="H38" s="81">
        <v>10789</v>
      </c>
      <c r="I38" s="54">
        <v>1.2825145797027714E-2</v>
      </c>
      <c r="J38" s="81">
        <v>9412</v>
      </c>
      <c r="K38" s="54">
        <v>1.1188272522163763E-2</v>
      </c>
      <c r="L38" s="15">
        <v>841238</v>
      </c>
      <c r="R38" s="59"/>
      <c r="T38" s="59"/>
      <c r="V38" s="59"/>
      <c r="X38" s="59"/>
      <c r="AB38" s="59"/>
    </row>
    <row r="39" spans="1:28" x14ac:dyDescent="0.2">
      <c r="A39" s="36" t="s">
        <v>131</v>
      </c>
      <c r="B39" s="79">
        <v>2927454</v>
      </c>
      <c r="C39" s="78">
        <v>0.70801832774447571</v>
      </c>
      <c r="D39" s="79">
        <v>688616</v>
      </c>
      <c r="E39" s="78">
        <v>0.16654497347459257</v>
      </c>
      <c r="F39" s="79">
        <v>442937</v>
      </c>
      <c r="G39" s="78">
        <v>0.10712636783913765</v>
      </c>
      <c r="H39" s="79">
        <v>51413</v>
      </c>
      <c r="I39" s="78">
        <v>1.2434472508987923E-2</v>
      </c>
      <c r="J39" s="79">
        <v>24295</v>
      </c>
      <c r="K39" s="78">
        <v>5.8758584328061306E-3</v>
      </c>
      <c r="L39" s="77">
        <v>4134715</v>
      </c>
      <c r="R39" s="59"/>
      <c r="T39" s="59"/>
      <c r="V39" s="59"/>
      <c r="Z39" s="59"/>
      <c r="AB39" s="59"/>
    </row>
    <row r="40" spans="1:28" x14ac:dyDescent="0.2">
      <c r="A40" s="33" t="s">
        <v>141</v>
      </c>
      <c r="B40" s="81">
        <v>249757</v>
      </c>
      <c r="C40" s="54">
        <v>0.41849012659076246</v>
      </c>
      <c r="D40" s="81">
        <v>181407</v>
      </c>
      <c r="E40" s="54">
        <v>0.30396360620303114</v>
      </c>
      <c r="F40" s="81">
        <v>161712</v>
      </c>
      <c r="G40" s="54">
        <v>0.27096287732173824</v>
      </c>
      <c r="H40" s="81">
        <v>3782</v>
      </c>
      <c r="I40" s="54">
        <v>6.3370782751484989E-3</v>
      </c>
      <c r="J40" s="81">
        <v>146</v>
      </c>
      <c r="K40" s="54">
        <v>2.4463602014058192E-4</v>
      </c>
      <c r="L40" s="15">
        <v>596805</v>
      </c>
      <c r="R40" s="59"/>
      <c r="T40" s="59"/>
      <c r="V40" s="59"/>
      <c r="AB40" s="59"/>
    </row>
    <row r="41" spans="1:28" x14ac:dyDescent="0.2">
      <c r="A41" s="36" t="s">
        <v>168</v>
      </c>
      <c r="B41" s="84">
        <v>895773</v>
      </c>
      <c r="C41" s="78">
        <v>0.82331774515534872</v>
      </c>
      <c r="D41" s="84">
        <v>93173</v>
      </c>
      <c r="E41" s="78">
        <v>8.5636633688846733E-2</v>
      </c>
      <c r="F41" s="84">
        <v>66221</v>
      </c>
      <c r="G41" s="78">
        <v>6.0864665938728163E-2</v>
      </c>
      <c r="H41" s="84">
        <v>27474</v>
      </c>
      <c r="I41" s="78">
        <v>2.5251745397994862E-2</v>
      </c>
      <c r="J41" s="84">
        <v>5363</v>
      </c>
      <c r="K41" s="78">
        <v>4.9292098190815477E-3</v>
      </c>
      <c r="L41" s="83">
        <v>1088004</v>
      </c>
      <c r="R41" s="59"/>
      <c r="AB41" s="59"/>
    </row>
    <row r="42" spans="1:28" x14ac:dyDescent="0.2">
      <c r="A42" s="33" t="s">
        <v>132</v>
      </c>
      <c r="B42" s="81">
        <v>233638</v>
      </c>
      <c r="C42" s="54">
        <v>0.55575298704326126</v>
      </c>
      <c r="D42" s="81">
        <v>118808</v>
      </c>
      <c r="E42" s="54">
        <v>0.2826077131486992</v>
      </c>
      <c r="F42" s="81">
        <v>61488</v>
      </c>
      <c r="G42" s="54">
        <v>0.14626105200059944</v>
      </c>
      <c r="H42" s="81">
        <v>6464</v>
      </c>
      <c r="I42" s="54">
        <v>1.5375869114817114E-2</v>
      </c>
      <c r="J42" s="81">
        <v>0</v>
      </c>
      <c r="K42" s="54">
        <v>0</v>
      </c>
      <c r="L42" s="15">
        <v>420399</v>
      </c>
      <c r="R42" s="59"/>
      <c r="T42" s="59"/>
      <c r="V42" s="59"/>
      <c r="AB42" s="59"/>
    </row>
    <row r="43" spans="1:28" x14ac:dyDescent="0.2">
      <c r="A43" s="36" t="s">
        <v>170</v>
      </c>
      <c r="B43" s="79">
        <v>408551</v>
      </c>
      <c r="C43" s="78">
        <v>0.91064124767910204</v>
      </c>
      <c r="D43" s="79">
        <v>38960</v>
      </c>
      <c r="E43" s="78">
        <v>8.6840034682518982E-2</v>
      </c>
      <c r="F43" s="79">
        <v>526</v>
      </c>
      <c r="G43" s="78">
        <v>1.1724296263604975E-3</v>
      </c>
      <c r="H43" s="79">
        <v>0</v>
      </c>
      <c r="I43" s="78">
        <v>0</v>
      </c>
      <c r="J43" s="79">
        <v>604</v>
      </c>
      <c r="K43" s="78">
        <v>1.3462880120185181E-3</v>
      </c>
      <c r="L43" s="77">
        <v>448641</v>
      </c>
      <c r="R43" s="59"/>
      <c r="T43" s="59"/>
      <c r="V43" s="59"/>
      <c r="AB43" s="59"/>
    </row>
    <row r="44" spans="1:28" x14ac:dyDescent="0.2">
      <c r="A44" s="33" t="s">
        <v>133</v>
      </c>
      <c r="B44" s="81">
        <v>60831</v>
      </c>
      <c r="C44" s="54">
        <v>0.79915658377014942</v>
      </c>
      <c r="D44" s="81">
        <v>14799</v>
      </c>
      <c r="E44" s="54">
        <v>0.19441926457257716</v>
      </c>
      <c r="F44" s="81">
        <v>427</v>
      </c>
      <c r="G44" s="54">
        <v>5.6096375412183555E-3</v>
      </c>
      <c r="H44" s="81">
        <v>62</v>
      </c>
      <c r="I44" s="54">
        <v>8.1451411605512418E-4</v>
      </c>
      <c r="J44" s="81">
        <v>0</v>
      </c>
      <c r="K44" s="54">
        <v>0</v>
      </c>
      <c r="L44" s="15">
        <v>76119</v>
      </c>
      <c r="R44" s="59"/>
      <c r="T44" s="59"/>
      <c r="V44" s="59"/>
      <c r="AB44" s="59"/>
    </row>
    <row r="45" spans="1:28" x14ac:dyDescent="0.2">
      <c r="A45" s="36" t="s">
        <v>146</v>
      </c>
      <c r="B45" s="84">
        <v>195107</v>
      </c>
      <c r="C45" s="78">
        <v>0.75137387500144415</v>
      </c>
      <c r="D45" s="84">
        <v>44562</v>
      </c>
      <c r="E45" s="78">
        <v>0.17161210319370579</v>
      </c>
      <c r="F45" s="84">
        <v>16800</v>
      </c>
      <c r="G45" s="78">
        <v>6.4698248140888134E-2</v>
      </c>
      <c r="H45" s="84">
        <v>1370</v>
      </c>
      <c r="I45" s="78">
        <v>5.2759880924414734E-3</v>
      </c>
      <c r="J45" s="84">
        <v>1827</v>
      </c>
      <c r="K45" s="78">
        <v>7.0359344853215848E-3</v>
      </c>
      <c r="L45" s="83">
        <v>259667</v>
      </c>
      <c r="R45" s="59"/>
      <c r="T45" s="59"/>
      <c r="V45" s="59"/>
      <c r="X45" s="59"/>
      <c r="AB45" s="59"/>
    </row>
    <row r="46" spans="1:28" x14ac:dyDescent="0.2">
      <c r="A46" s="33" t="s">
        <v>143</v>
      </c>
      <c r="B46" s="81">
        <v>118265</v>
      </c>
      <c r="C46" s="54">
        <v>0.49837128059906532</v>
      </c>
      <c r="D46" s="81">
        <v>107975</v>
      </c>
      <c r="E46" s="54">
        <v>0.45500899693640617</v>
      </c>
      <c r="F46" s="81">
        <v>10658</v>
      </c>
      <c r="G46" s="54">
        <v>4.4913043661479204E-2</v>
      </c>
      <c r="H46" s="81">
        <v>405</v>
      </c>
      <c r="I46" s="54">
        <v>1.7066788030492661E-3</v>
      </c>
      <c r="J46" s="81">
        <v>0</v>
      </c>
      <c r="K46" s="54">
        <v>0</v>
      </c>
      <c r="L46" s="15">
        <v>237303</v>
      </c>
      <c r="R46" s="59"/>
      <c r="T46" s="59"/>
      <c r="V46" s="59"/>
      <c r="X46" s="59"/>
      <c r="Z46" s="59"/>
      <c r="AB46" s="59"/>
    </row>
    <row r="47" spans="1:28" x14ac:dyDescent="0.2">
      <c r="A47" s="36" t="s">
        <v>172</v>
      </c>
      <c r="B47" s="79">
        <v>1220108</v>
      </c>
      <c r="C47" s="78">
        <v>0.63670919368440393</v>
      </c>
      <c r="D47" s="79">
        <v>540802</v>
      </c>
      <c r="E47" s="78">
        <v>0.28221567710638157</v>
      </c>
      <c r="F47" s="79">
        <v>125338</v>
      </c>
      <c r="G47" s="78">
        <v>6.5407207327561015E-2</v>
      </c>
      <c r="H47" s="79">
        <v>28664</v>
      </c>
      <c r="I47" s="78">
        <v>1.495821052543689E-2</v>
      </c>
      <c r="J47" s="79">
        <v>1361</v>
      </c>
      <c r="K47" s="78">
        <v>7.1023320280210747E-4</v>
      </c>
      <c r="L47" s="77">
        <v>1916272</v>
      </c>
      <c r="R47" s="59"/>
      <c r="T47" s="59"/>
      <c r="V47" s="59"/>
      <c r="Z47" s="59"/>
      <c r="AB47" s="59"/>
    </row>
    <row r="48" spans="1:28" x14ac:dyDescent="0.2">
      <c r="A48" s="33" t="s">
        <v>145</v>
      </c>
      <c r="B48" s="81">
        <v>45260</v>
      </c>
      <c r="C48" s="54">
        <v>0.23193366881552921</v>
      </c>
      <c r="D48" s="81">
        <v>89078</v>
      </c>
      <c r="E48" s="54">
        <v>0.45647784690123089</v>
      </c>
      <c r="F48" s="81">
        <v>60103</v>
      </c>
      <c r="G48" s="54">
        <v>0.30799622838753316</v>
      </c>
      <c r="H48" s="81">
        <v>701</v>
      </c>
      <c r="I48" s="54">
        <v>3.5922558957067162E-3</v>
      </c>
      <c r="J48" s="81">
        <v>0</v>
      </c>
      <c r="K48" s="54">
        <v>0</v>
      </c>
      <c r="L48" s="15">
        <v>195142</v>
      </c>
      <c r="R48" s="59"/>
      <c r="T48" s="59"/>
      <c r="AB48" s="59"/>
    </row>
    <row r="49" spans="1:28" x14ac:dyDescent="0.2">
      <c r="A49" s="36" t="s">
        <v>134</v>
      </c>
      <c r="B49" s="84">
        <v>93383</v>
      </c>
      <c r="C49" s="78">
        <v>0.55816358246067044</v>
      </c>
      <c r="D49" s="84">
        <v>68632</v>
      </c>
      <c r="E49" s="78">
        <v>0.41022330607755941</v>
      </c>
      <c r="F49" s="84">
        <v>4908</v>
      </c>
      <c r="G49" s="78">
        <v>2.9335819824989243E-2</v>
      </c>
      <c r="H49" s="84">
        <v>382</v>
      </c>
      <c r="I49" s="78">
        <v>2.2832687801845743E-3</v>
      </c>
      <c r="J49" s="84">
        <v>0</v>
      </c>
      <c r="K49" s="78">
        <v>0</v>
      </c>
      <c r="L49" s="83">
        <v>167304</v>
      </c>
      <c r="R49" s="59"/>
      <c r="T49" s="59"/>
      <c r="AB49" s="59"/>
    </row>
    <row r="50" spans="1:28" x14ac:dyDescent="0.2">
      <c r="A50" s="33" t="s">
        <v>135</v>
      </c>
      <c r="B50" s="81">
        <v>89442</v>
      </c>
      <c r="C50" s="54">
        <v>0.67303770702745813</v>
      </c>
      <c r="D50" s="81">
        <v>40374</v>
      </c>
      <c r="E50" s="54">
        <v>0.30380832699991722</v>
      </c>
      <c r="F50" s="81">
        <v>3078</v>
      </c>
      <c r="G50" s="54">
        <v>2.3161490823444424E-2</v>
      </c>
      <c r="H50" s="81">
        <v>0</v>
      </c>
      <c r="I50" s="54">
        <v>0</v>
      </c>
      <c r="J50" s="81">
        <v>0</v>
      </c>
      <c r="K50" s="54">
        <v>0</v>
      </c>
      <c r="L50" s="15">
        <v>132893</v>
      </c>
      <c r="R50" s="59"/>
      <c r="T50" s="59"/>
      <c r="V50" s="59"/>
      <c r="AB50" s="59"/>
    </row>
    <row r="51" spans="1:28" x14ac:dyDescent="0.2">
      <c r="A51" s="36" t="s">
        <v>169</v>
      </c>
      <c r="B51" s="79">
        <v>291472</v>
      </c>
      <c r="C51" s="78">
        <v>0.9021750232916611</v>
      </c>
      <c r="D51" s="79">
        <v>25423</v>
      </c>
      <c r="E51" s="78">
        <v>7.8690219359471583E-2</v>
      </c>
      <c r="F51" s="79">
        <v>4654</v>
      </c>
      <c r="G51" s="78">
        <v>1.4405234665420317E-2</v>
      </c>
      <c r="H51" s="79">
        <v>1289</v>
      </c>
      <c r="I51" s="78">
        <v>3.9897609548188205E-3</v>
      </c>
      <c r="J51" s="79">
        <v>239</v>
      </c>
      <c r="K51" s="78">
        <v>7.3976172862815989E-4</v>
      </c>
      <c r="L51" s="77">
        <v>323077</v>
      </c>
      <c r="R51" s="59"/>
      <c r="T51" s="59"/>
      <c r="V51" s="59"/>
      <c r="X51" s="59"/>
      <c r="AB51" s="59"/>
    </row>
    <row r="52" spans="1:28" x14ac:dyDescent="0.2">
      <c r="A52" s="33" t="s">
        <v>128</v>
      </c>
      <c r="B52" s="81">
        <v>117318</v>
      </c>
      <c r="C52" s="54">
        <v>0.84881415775536484</v>
      </c>
      <c r="D52" s="81">
        <v>15813</v>
      </c>
      <c r="E52" s="54">
        <v>0.11440953883108802</v>
      </c>
      <c r="F52" s="81">
        <v>3923</v>
      </c>
      <c r="G52" s="54">
        <v>2.8383521206245387E-2</v>
      </c>
      <c r="H52" s="81">
        <v>1014</v>
      </c>
      <c r="I52" s="54">
        <v>7.3364492743137454E-3</v>
      </c>
      <c r="J52" s="81">
        <v>147</v>
      </c>
      <c r="K52" s="54">
        <v>1.0635680900632353E-3</v>
      </c>
      <c r="L52" s="15">
        <v>138214</v>
      </c>
      <c r="R52" s="59"/>
      <c r="T52" s="59"/>
      <c r="AB52" s="59"/>
    </row>
    <row r="53" spans="1:28" x14ac:dyDescent="0.2">
      <c r="A53" s="36" t="s">
        <v>129</v>
      </c>
      <c r="B53" s="84">
        <v>40960</v>
      </c>
      <c r="C53" s="78">
        <v>0.86693335026562535</v>
      </c>
      <c r="D53" s="84">
        <v>1931</v>
      </c>
      <c r="E53" s="78">
        <v>4.0870319808665102E-2</v>
      </c>
      <c r="F53" s="84">
        <v>2140</v>
      </c>
      <c r="G53" s="78">
        <v>4.5293881092979452E-2</v>
      </c>
      <c r="H53" s="84">
        <v>2216</v>
      </c>
      <c r="I53" s="78">
        <v>4.690244883273012E-2</v>
      </c>
      <c r="J53" s="84">
        <v>0</v>
      </c>
      <c r="K53" s="78">
        <v>0</v>
      </c>
      <c r="L53" s="83">
        <v>47247</v>
      </c>
      <c r="R53" s="59"/>
      <c r="T53" s="59"/>
      <c r="AB53" s="59"/>
    </row>
    <row r="54" spans="1:28" x14ac:dyDescent="0.2">
      <c r="A54" s="33" t="s">
        <v>136</v>
      </c>
      <c r="B54" s="81">
        <v>60389</v>
      </c>
      <c r="C54" s="54">
        <v>0.9209009393680615</v>
      </c>
      <c r="D54" s="81">
        <v>4151</v>
      </c>
      <c r="E54" s="54">
        <v>6.3300597779675491E-2</v>
      </c>
      <c r="F54" s="81">
        <v>684</v>
      </c>
      <c r="G54" s="54">
        <v>1.0430645358057825E-2</v>
      </c>
      <c r="H54" s="81">
        <v>285</v>
      </c>
      <c r="I54" s="54">
        <v>4.3461022325240939E-3</v>
      </c>
      <c r="J54" s="81">
        <v>67</v>
      </c>
      <c r="K54" s="54">
        <v>1.0217152616811029E-3</v>
      </c>
      <c r="L54" s="15">
        <v>65576</v>
      </c>
      <c r="R54" s="59"/>
      <c r="T54" s="59"/>
      <c r="AB54" s="59"/>
    </row>
    <row r="55" spans="1:28" x14ac:dyDescent="0.2">
      <c r="A55" s="36" t="s">
        <v>144</v>
      </c>
      <c r="B55" s="79">
        <v>137510</v>
      </c>
      <c r="C55" s="78">
        <v>0.64550806004900807</v>
      </c>
      <c r="D55" s="79">
        <v>73590</v>
      </c>
      <c r="E55" s="78">
        <v>0.34545079004440771</v>
      </c>
      <c r="F55" s="79">
        <v>1081</v>
      </c>
      <c r="G55" s="78">
        <v>5.0744979486072126E-3</v>
      </c>
      <c r="H55" s="79">
        <v>0</v>
      </c>
      <c r="I55" s="78">
        <v>0</v>
      </c>
      <c r="J55" s="79">
        <v>845</v>
      </c>
      <c r="K55" s="78">
        <v>3.9666519579769606E-3</v>
      </c>
      <c r="L55" s="77">
        <v>213026</v>
      </c>
      <c r="R55" s="59"/>
      <c r="T55" s="59"/>
      <c r="AB55" s="51"/>
    </row>
    <row r="56" spans="1:28" x14ac:dyDescent="0.2">
      <c r="A56" s="33" t="s">
        <v>137</v>
      </c>
      <c r="B56" s="81">
        <v>63286</v>
      </c>
      <c r="C56" s="54">
        <v>0.55433316398927879</v>
      </c>
      <c r="D56" s="81">
        <v>37010</v>
      </c>
      <c r="E56" s="54">
        <v>0.32417707548657221</v>
      </c>
      <c r="F56" s="81">
        <v>11726</v>
      </c>
      <c r="G56" s="54">
        <v>0.10271008881803689</v>
      </c>
      <c r="H56" s="81">
        <v>2102</v>
      </c>
      <c r="I56" s="54">
        <v>1.8411786346197643E-2</v>
      </c>
      <c r="J56" s="81">
        <v>42</v>
      </c>
      <c r="K56" s="54">
        <v>3.6788535991451045E-4</v>
      </c>
      <c r="L56" s="15">
        <v>114166</v>
      </c>
      <c r="R56" s="59"/>
      <c r="T56" s="59"/>
      <c r="V56" s="59"/>
      <c r="X56" s="59"/>
      <c r="Z56" s="59"/>
      <c r="AB56" s="59"/>
    </row>
    <row r="57" spans="1:28" x14ac:dyDescent="0.2">
      <c r="A57" s="36" t="s">
        <v>138</v>
      </c>
      <c r="B57" s="84">
        <v>64860</v>
      </c>
      <c r="C57" s="78">
        <v>0.74541442559646942</v>
      </c>
      <c r="D57" s="84">
        <v>17462</v>
      </c>
      <c r="E57" s="78">
        <v>0.20068496299361008</v>
      </c>
      <c r="F57" s="84">
        <v>3140</v>
      </c>
      <c r="G57" s="78">
        <v>3.6086976508987269E-2</v>
      </c>
      <c r="H57" s="84">
        <v>705</v>
      </c>
      <c r="I57" s="78">
        <v>8.1023307130051025E-3</v>
      </c>
      <c r="J57" s="84">
        <v>844</v>
      </c>
      <c r="K57" s="78">
        <v>9.69981152025008E-3</v>
      </c>
      <c r="L57" s="83">
        <v>87012</v>
      </c>
      <c r="R57" s="51"/>
      <c r="T57" s="59"/>
      <c r="V57" s="59"/>
      <c r="X57" s="59"/>
      <c r="Z57" s="59"/>
    </row>
    <row r="58" spans="1:28" x14ac:dyDescent="0.2">
      <c r="A58" s="33" t="s">
        <v>139</v>
      </c>
      <c r="B58" s="81">
        <v>194438</v>
      </c>
      <c r="C58" s="54">
        <v>0.94925134133660105</v>
      </c>
      <c r="D58" s="81">
        <v>9765</v>
      </c>
      <c r="E58" s="54">
        <v>4.7672982380768725E-2</v>
      </c>
      <c r="F58" s="81">
        <v>198</v>
      </c>
      <c r="G58" s="54">
        <v>9.6664111739807549E-4</v>
      </c>
      <c r="H58" s="81">
        <v>175</v>
      </c>
      <c r="I58" s="54">
        <v>8.5435452295284453E-4</v>
      </c>
      <c r="J58" s="81">
        <v>257</v>
      </c>
      <c r="K58" s="54">
        <v>1.2546806422793202E-3</v>
      </c>
      <c r="L58" s="15">
        <v>204833</v>
      </c>
      <c r="R58" s="59"/>
      <c r="T58" s="59"/>
      <c r="AB58" s="59"/>
    </row>
    <row r="59" spans="1:28" x14ac:dyDescent="0.2">
      <c r="A59" s="36" t="s">
        <v>140</v>
      </c>
      <c r="B59" s="79">
        <v>205379</v>
      </c>
      <c r="C59" s="78">
        <v>0.81145076471448152</v>
      </c>
      <c r="D59" s="79">
        <v>34807</v>
      </c>
      <c r="E59" s="78">
        <v>0.13752217494201918</v>
      </c>
      <c r="F59" s="79">
        <v>8845</v>
      </c>
      <c r="G59" s="78">
        <v>3.4946523324680664E-2</v>
      </c>
      <c r="H59" s="79">
        <v>2928</v>
      </c>
      <c r="I59" s="78">
        <v>1.1568504272997736E-2</v>
      </c>
      <c r="J59" s="79">
        <v>1142</v>
      </c>
      <c r="K59" s="78">
        <v>4.5120327458208383E-3</v>
      </c>
      <c r="L59" s="77">
        <v>253101</v>
      </c>
    </row>
    <row r="60" spans="1:28" x14ac:dyDescent="0.2">
      <c r="A60" s="37" t="s">
        <v>11</v>
      </c>
      <c r="B60" s="73">
        <v>8508700</v>
      </c>
      <c r="C60" s="72">
        <v>0.70262063035938471</v>
      </c>
      <c r="D60" s="73">
        <v>2356584</v>
      </c>
      <c r="E60" s="72">
        <v>0.19459900285294349</v>
      </c>
      <c r="F60" s="73">
        <v>1053202</v>
      </c>
      <c r="G60" s="72">
        <v>8.6969978155977373E-2</v>
      </c>
      <c r="H60" s="73">
        <v>144503</v>
      </c>
      <c r="I60" s="72">
        <v>1.1932585347799566E-2</v>
      </c>
      <c r="J60" s="73">
        <v>46961</v>
      </c>
      <c r="K60" s="72">
        <v>3.8778858606258373E-3</v>
      </c>
      <c r="L60" s="71">
        <v>12109949</v>
      </c>
    </row>
    <row r="61" spans="1:28" x14ac:dyDescent="0.2">
      <c r="A61" s="29" t="s">
        <v>24</v>
      </c>
    </row>
    <row r="62" spans="1:28" x14ac:dyDescent="0.2">
      <c r="A62" s="144" t="s">
        <v>348</v>
      </c>
    </row>
  </sheetData>
  <mergeCells count="30"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H19:I19"/>
    <mergeCell ref="J19:K19"/>
    <mergeCell ref="F19:G19"/>
    <mergeCell ref="L27:L28"/>
    <mergeCell ref="L19:L20"/>
    <mergeCell ref="F27:G27"/>
    <mergeCell ref="H27:I27"/>
    <mergeCell ref="J27:K27"/>
    <mergeCell ref="A35:A36"/>
    <mergeCell ref="L35:L36"/>
    <mergeCell ref="B35:C35"/>
    <mergeCell ref="D35:E35"/>
    <mergeCell ref="J35:K35"/>
    <mergeCell ref="F35:G35"/>
    <mergeCell ref="H35:I35"/>
    <mergeCell ref="D19:E19"/>
    <mergeCell ref="A19:A20"/>
    <mergeCell ref="B19:C19"/>
    <mergeCell ref="A27:A28"/>
    <mergeCell ref="B27:C27"/>
    <mergeCell ref="D27:E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10.285156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20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</row>
    <row r="7" spans="1:20" ht="15" customHeight="1" x14ac:dyDescent="0.2">
      <c r="A7" s="28" t="s">
        <v>71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20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20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20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20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20" ht="20.25" customHeight="1" x14ac:dyDescent="0.2">
      <c r="A12" s="688"/>
      <c r="B12" s="636" t="s">
        <v>67</v>
      </c>
      <c r="C12" s="637"/>
      <c r="D12" s="636">
        <v>2</v>
      </c>
      <c r="E12" s="637"/>
      <c r="F12" s="636">
        <v>3</v>
      </c>
      <c r="G12" s="637"/>
      <c r="H12" s="636">
        <v>4</v>
      </c>
      <c r="I12" s="637"/>
      <c r="J12" s="636" t="s">
        <v>68</v>
      </c>
      <c r="K12" s="637"/>
      <c r="L12" s="642" t="s">
        <v>11</v>
      </c>
    </row>
    <row r="13" spans="1:20" ht="17.25" customHeight="1" x14ac:dyDescent="0.2">
      <c r="A13" s="689"/>
      <c r="B13" s="149" t="s">
        <v>23</v>
      </c>
      <c r="C13" s="150" t="s">
        <v>12</v>
      </c>
      <c r="D13" s="149" t="s">
        <v>23</v>
      </c>
      <c r="E13" s="150" t="s">
        <v>12</v>
      </c>
      <c r="F13" s="149" t="s">
        <v>23</v>
      </c>
      <c r="G13" s="150" t="s">
        <v>12</v>
      </c>
      <c r="H13" s="149" t="s">
        <v>23</v>
      </c>
      <c r="I13" s="150" t="s">
        <v>12</v>
      </c>
      <c r="J13" s="149" t="s">
        <v>23</v>
      </c>
      <c r="K13" s="150" t="s">
        <v>12</v>
      </c>
      <c r="L13" s="642"/>
      <c r="P13" s="51"/>
      <c r="R13" s="59"/>
      <c r="S13" s="59"/>
      <c r="T13" s="51"/>
    </row>
    <row r="14" spans="1:20" ht="24" x14ac:dyDescent="0.2">
      <c r="A14" s="57" t="s">
        <v>3</v>
      </c>
      <c r="B14" s="96">
        <v>5885870</v>
      </c>
      <c r="C14" s="95">
        <v>0.52240302890392165</v>
      </c>
      <c r="D14" s="96">
        <v>2240451</v>
      </c>
      <c r="E14" s="95">
        <v>0.19885223229714899</v>
      </c>
      <c r="F14" s="96">
        <v>2255425</v>
      </c>
      <c r="G14" s="95">
        <v>0.20018125637596951</v>
      </c>
      <c r="H14" s="96">
        <v>742048</v>
      </c>
      <c r="I14" s="95">
        <v>6.5860802700721782E-2</v>
      </c>
      <c r="J14" s="96">
        <v>143121</v>
      </c>
      <c r="K14" s="95">
        <v>1.2702768477686081E-2</v>
      </c>
      <c r="L14" s="94">
        <v>11266914</v>
      </c>
      <c r="M14" s="51"/>
      <c r="N14" s="127"/>
      <c r="P14" s="59"/>
      <c r="Q14" s="59"/>
      <c r="R14" s="59"/>
      <c r="S14" s="59"/>
    </row>
    <row r="15" spans="1:20" x14ac:dyDescent="0.2">
      <c r="A15" s="33" t="s">
        <v>4</v>
      </c>
      <c r="B15" s="14">
        <v>2450905</v>
      </c>
      <c r="C15" s="54">
        <v>0.49762871033028722</v>
      </c>
      <c r="D15" s="14">
        <v>1085268</v>
      </c>
      <c r="E15" s="54">
        <v>0.22035146821387616</v>
      </c>
      <c r="F15" s="14">
        <v>1020624</v>
      </c>
      <c r="G15" s="54">
        <v>0.2072262306585278</v>
      </c>
      <c r="H15" s="14">
        <v>326109</v>
      </c>
      <c r="I15" s="54">
        <v>6.6212766752321947E-2</v>
      </c>
      <c r="J15" s="14">
        <v>42263</v>
      </c>
      <c r="K15" s="54">
        <v>8.5810270837461781E-3</v>
      </c>
      <c r="L15" s="15">
        <v>4925168</v>
      </c>
      <c r="N15" s="127"/>
      <c r="O15" s="51"/>
      <c r="Q15" s="59"/>
      <c r="R15" s="59"/>
      <c r="S15" s="59"/>
    </row>
    <row r="16" spans="1:20" x14ac:dyDescent="0.2">
      <c r="A16" s="35" t="s">
        <v>5</v>
      </c>
      <c r="B16" s="92">
        <v>3434965</v>
      </c>
      <c r="C16" s="91">
        <v>0.54164342122816023</v>
      </c>
      <c r="D16" s="92">
        <v>1155183</v>
      </c>
      <c r="E16" s="91">
        <v>0.18215535595402277</v>
      </c>
      <c r="F16" s="92">
        <v>1234801</v>
      </c>
      <c r="G16" s="91">
        <v>0.19470994265617073</v>
      </c>
      <c r="H16" s="92">
        <v>415939</v>
      </c>
      <c r="I16" s="91">
        <v>6.5587458091194442E-2</v>
      </c>
      <c r="J16" s="92">
        <v>100858</v>
      </c>
      <c r="K16" s="91">
        <v>1.5903822070451892E-2</v>
      </c>
      <c r="L16" s="90">
        <v>6341746</v>
      </c>
    </row>
    <row r="17" spans="1:20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 x14ac:dyDescent="0.2">
      <c r="A19" s="683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20" x14ac:dyDescent="0.2">
      <c r="A20" s="683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  <c r="P20" s="51"/>
      <c r="R20" s="59"/>
      <c r="S20" s="59"/>
      <c r="T20" s="51"/>
    </row>
    <row r="21" spans="1:20" x14ac:dyDescent="0.2">
      <c r="A21" s="58" t="s">
        <v>15</v>
      </c>
      <c r="B21" s="88">
        <v>144043</v>
      </c>
      <c r="C21" s="65">
        <v>0.4274767703087301</v>
      </c>
      <c r="D21" s="88">
        <v>63746</v>
      </c>
      <c r="E21" s="65">
        <v>0.18917916316725081</v>
      </c>
      <c r="F21" s="88">
        <v>97979</v>
      </c>
      <c r="G21" s="65">
        <v>0.29077252263615078</v>
      </c>
      <c r="H21" s="88">
        <v>11877</v>
      </c>
      <c r="I21" s="65">
        <v>3.5247402518392333E-2</v>
      </c>
      <c r="J21" s="88">
        <v>19315</v>
      </c>
      <c r="K21" s="65">
        <v>5.7321173666982229E-2</v>
      </c>
      <c r="L21" s="64">
        <v>336961</v>
      </c>
    </row>
    <row r="22" spans="1:20" x14ac:dyDescent="0.2">
      <c r="A22" s="33" t="s">
        <v>16</v>
      </c>
      <c r="B22" s="14">
        <v>3411332</v>
      </c>
      <c r="C22" s="54">
        <v>0.49321708172293122</v>
      </c>
      <c r="D22" s="14">
        <v>1459921</v>
      </c>
      <c r="E22" s="54">
        <v>0.21107824602414055</v>
      </c>
      <c r="F22" s="14">
        <v>1391229</v>
      </c>
      <c r="G22" s="54">
        <v>0.20114662172673661</v>
      </c>
      <c r="H22" s="14">
        <v>574972</v>
      </c>
      <c r="I22" s="54">
        <v>8.3130581225280095E-2</v>
      </c>
      <c r="J22" s="14">
        <v>79038</v>
      </c>
      <c r="K22" s="54">
        <v>1.1427469300911503E-2</v>
      </c>
      <c r="L22" s="15">
        <v>6916492</v>
      </c>
    </row>
    <row r="23" spans="1:20" x14ac:dyDescent="0.2">
      <c r="A23" s="35" t="s">
        <v>17</v>
      </c>
      <c r="B23" s="92">
        <v>2330494</v>
      </c>
      <c r="C23" s="91">
        <v>0.58126624332184351</v>
      </c>
      <c r="D23" s="92">
        <v>716784</v>
      </c>
      <c r="E23" s="91">
        <v>0.17877855208089111</v>
      </c>
      <c r="F23" s="92">
        <v>765158</v>
      </c>
      <c r="G23" s="91">
        <v>0.19084387954127113</v>
      </c>
      <c r="H23" s="92">
        <v>152136</v>
      </c>
      <c r="I23" s="91">
        <v>3.794539749684487E-2</v>
      </c>
      <c r="J23" s="92">
        <v>44767</v>
      </c>
      <c r="K23" s="91">
        <v>1.1165678141539506E-2</v>
      </c>
      <c r="L23" s="90">
        <v>4009340</v>
      </c>
    </row>
    <row r="24" spans="1:20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20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20" x14ac:dyDescent="0.2">
      <c r="A27" s="683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20" x14ac:dyDescent="0.2">
      <c r="A28" s="683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  <c r="P28" s="51"/>
      <c r="R28" s="59"/>
      <c r="S28" s="59"/>
      <c r="T28" s="51"/>
    </row>
    <row r="29" spans="1:20" x14ac:dyDescent="0.2">
      <c r="A29" s="58" t="s">
        <v>19</v>
      </c>
      <c r="B29" s="88">
        <v>499615</v>
      </c>
      <c r="C29" s="65">
        <v>0.45926912583375618</v>
      </c>
      <c r="D29" s="88">
        <v>162569</v>
      </c>
      <c r="E29" s="65">
        <v>0.14944091453953126</v>
      </c>
      <c r="F29" s="88">
        <v>227638</v>
      </c>
      <c r="G29" s="65">
        <v>0.20925533714268904</v>
      </c>
      <c r="H29" s="88">
        <v>167795</v>
      </c>
      <c r="I29" s="65">
        <v>0.15424489450732087</v>
      </c>
      <c r="J29" s="88">
        <v>30231</v>
      </c>
      <c r="K29" s="65">
        <v>2.7789727976702629E-2</v>
      </c>
      <c r="L29" s="101">
        <v>1087848</v>
      </c>
    </row>
    <row r="30" spans="1:20" x14ac:dyDescent="0.2">
      <c r="A30" s="33" t="s">
        <v>20</v>
      </c>
      <c r="B30" s="14">
        <v>1244974</v>
      </c>
      <c r="C30" s="54">
        <v>0.50336798625958645</v>
      </c>
      <c r="D30" s="14">
        <v>472228</v>
      </c>
      <c r="E30" s="54">
        <v>0.19093126235197841</v>
      </c>
      <c r="F30" s="14">
        <v>541220</v>
      </c>
      <c r="G30" s="54">
        <v>0.21882611325490603</v>
      </c>
      <c r="H30" s="14">
        <v>188041</v>
      </c>
      <c r="I30" s="54">
        <v>7.602875200947079E-2</v>
      </c>
      <c r="J30" s="14">
        <v>26824</v>
      </c>
      <c r="K30" s="54">
        <v>1.0845481803979156E-2</v>
      </c>
      <c r="L30" s="22">
        <v>2473288</v>
      </c>
    </row>
    <row r="31" spans="1:20" x14ac:dyDescent="0.2">
      <c r="A31" s="36" t="s">
        <v>21</v>
      </c>
      <c r="B31" s="79">
        <v>1540586</v>
      </c>
      <c r="C31" s="86">
        <v>0.51694949378353017</v>
      </c>
      <c r="D31" s="79">
        <v>582029</v>
      </c>
      <c r="E31" s="86">
        <v>0.19530204540177198</v>
      </c>
      <c r="F31" s="79">
        <v>657102</v>
      </c>
      <c r="G31" s="86">
        <v>0.2204930761827936</v>
      </c>
      <c r="H31" s="79">
        <v>163080</v>
      </c>
      <c r="I31" s="86">
        <v>5.4722114472167155E-2</v>
      </c>
      <c r="J31" s="79">
        <v>37351</v>
      </c>
      <c r="K31" s="86">
        <v>1.2533270159737033E-2</v>
      </c>
      <c r="L31" s="101">
        <v>2980148</v>
      </c>
    </row>
    <row r="32" spans="1:20" x14ac:dyDescent="0.2">
      <c r="A32" s="37" t="s">
        <v>22</v>
      </c>
      <c r="B32" s="18">
        <v>2600694</v>
      </c>
      <c r="C32" s="55">
        <v>0.55033805016473991</v>
      </c>
      <c r="D32" s="18">
        <v>1023625</v>
      </c>
      <c r="E32" s="55">
        <v>0.21661133012952771</v>
      </c>
      <c r="F32" s="18">
        <v>829465</v>
      </c>
      <c r="G32" s="55">
        <v>0.17552474484883496</v>
      </c>
      <c r="H32" s="18">
        <v>223132</v>
      </c>
      <c r="I32" s="55">
        <v>4.7217408049297131E-2</v>
      </c>
      <c r="J32" s="18">
        <v>48715</v>
      </c>
      <c r="K32" s="55">
        <v>1.0308678419596963E-2</v>
      </c>
      <c r="L32" s="16">
        <v>4725630</v>
      </c>
    </row>
    <row r="33" spans="1:12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12" x14ac:dyDescent="0.2">
      <c r="A35" s="684" t="s">
        <v>148</v>
      </c>
      <c r="B35" s="691" t="s">
        <v>67</v>
      </c>
      <c r="C35" s="692"/>
      <c r="D35" s="691">
        <v>2</v>
      </c>
      <c r="E35" s="692"/>
      <c r="F35" s="691">
        <v>3</v>
      </c>
      <c r="G35" s="692"/>
      <c r="H35" s="691">
        <v>4</v>
      </c>
      <c r="I35" s="692"/>
      <c r="J35" s="691" t="s">
        <v>68</v>
      </c>
      <c r="K35" s="692"/>
      <c r="L35" s="695" t="s">
        <v>11</v>
      </c>
    </row>
    <row r="36" spans="1:12" x14ac:dyDescent="0.2">
      <c r="A36" s="685"/>
      <c r="B36" s="31" t="s">
        <v>23</v>
      </c>
      <c r="C36" s="32" t="s">
        <v>12</v>
      </c>
      <c r="D36" s="31" t="s">
        <v>23</v>
      </c>
      <c r="E36" s="32" t="s">
        <v>12</v>
      </c>
      <c r="F36" s="31" t="s">
        <v>23</v>
      </c>
      <c r="G36" s="32" t="s">
        <v>12</v>
      </c>
      <c r="H36" s="31" t="s">
        <v>23</v>
      </c>
      <c r="I36" s="32" t="s">
        <v>12</v>
      </c>
      <c r="J36" s="31" t="s">
        <v>23</v>
      </c>
      <c r="K36" s="32" t="s">
        <v>12</v>
      </c>
      <c r="L36" s="695"/>
    </row>
    <row r="37" spans="1:12" x14ac:dyDescent="0.2">
      <c r="A37" s="36" t="s">
        <v>130</v>
      </c>
      <c r="B37" s="66">
        <v>65219</v>
      </c>
      <c r="C37" s="65">
        <v>0.43713345442602736</v>
      </c>
      <c r="D37" s="66">
        <v>23138</v>
      </c>
      <c r="E37" s="65">
        <v>0.15508354725631213</v>
      </c>
      <c r="F37" s="66">
        <v>48712</v>
      </c>
      <c r="G37" s="65">
        <v>0.32649450055966273</v>
      </c>
      <c r="H37" s="66">
        <v>10884</v>
      </c>
      <c r="I37" s="65">
        <v>7.2950528495881281E-2</v>
      </c>
      <c r="J37" s="66">
        <v>1243</v>
      </c>
      <c r="K37" s="65">
        <v>8.3312667144781732E-3</v>
      </c>
      <c r="L37" s="64">
        <v>149197</v>
      </c>
    </row>
    <row r="38" spans="1:12" x14ac:dyDescent="0.2">
      <c r="A38" s="33" t="s">
        <v>147</v>
      </c>
      <c r="B38" s="81">
        <v>667120</v>
      </c>
      <c r="C38" s="54">
        <v>0.79302171323691983</v>
      </c>
      <c r="D38" s="81">
        <v>92711</v>
      </c>
      <c r="E38" s="54">
        <v>0.11020781277117772</v>
      </c>
      <c r="F38" s="81">
        <v>58165</v>
      </c>
      <c r="G38" s="54">
        <v>6.9142145266856705E-2</v>
      </c>
      <c r="H38" s="81">
        <v>13247</v>
      </c>
      <c r="I38" s="54">
        <v>1.5747029972492922E-2</v>
      </c>
      <c r="J38" s="81">
        <v>9995</v>
      </c>
      <c r="K38" s="54">
        <v>1.1881298752552786E-2</v>
      </c>
      <c r="L38" s="15">
        <v>841238</v>
      </c>
    </row>
    <row r="39" spans="1:12" x14ac:dyDescent="0.2">
      <c r="A39" s="36" t="s">
        <v>131</v>
      </c>
      <c r="B39" s="79">
        <v>2153467</v>
      </c>
      <c r="C39" s="78">
        <v>0.52082598196006258</v>
      </c>
      <c r="D39" s="79">
        <v>626690</v>
      </c>
      <c r="E39" s="78">
        <v>0.15156788315518724</v>
      </c>
      <c r="F39" s="79">
        <v>879259</v>
      </c>
      <c r="G39" s="78">
        <v>0.21265286724719842</v>
      </c>
      <c r="H39" s="79">
        <v>348744</v>
      </c>
      <c r="I39" s="78">
        <v>8.4345353911938314E-2</v>
      </c>
      <c r="J39" s="79">
        <v>126555</v>
      </c>
      <c r="K39" s="78">
        <v>3.0607913725613493E-2</v>
      </c>
      <c r="L39" s="77">
        <v>4134715</v>
      </c>
    </row>
    <row r="40" spans="1:12" x14ac:dyDescent="0.2">
      <c r="A40" s="33" t="s">
        <v>141</v>
      </c>
      <c r="B40" s="81">
        <v>367679</v>
      </c>
      <c r="C40" s="54">
        <v>0.61607895376211663</v>
      </c>
      <c r="D40" s="81">
        <v>91072</v>
      </c>
      <c r="E40" s="54">
        <v>0.15259925771399369</v>
      </c>
      <c r="F40" s="81">
        <v>122029</v>
      </c>
      <c r="G40" s="54">
        <v>0.20447047192969228</v>
      </c>
      <c r="H40" s="81">
        <v>14054</v>
      </c>
      <c r="I40" s="54">
        <v>2.354873032229958E-2</v>
      </c>
      <c r="J40" s="81">
        <v>1971</v>
      </c>
      <c r="K40" s="54">
        <v>3.3025862718978559E-3</v>
      </c>
      <c r="L40" s="15">
        <v>596805</v>
      </c>
    </row>
    <row r="41" spans="1:12" x14ac:dyDescent="0.2">
      <c r="A41" s="36" t="s">
        <v>168</v>
      </c>
      <c r="B41" s="84">
        <v>696813</v>
      </c>
      <c r="C41" s="78">
        <v>0.64045077040157938</v>
      </c>
      <c r="D41" s="84">
        <v>131197</v>
      </c>
      <c r="E41" s="78">
        <v>0.12058503461384333</v>
      </c>
      <c r="F41" s="84">
        <v>190655</v>
      </c>
      <c r="G41" s="78">
        <v>0.17523373075834281</v>
      </c>
      <c r="H41" s="84">
        <v>53309</v>
      </c>
      <c r="I41" s="78">
        <v>4.8997062510799591E-2</v>
      </c>
      <c r="J41" s="84">
        <v>16030</v>
      </c>
      <c r="K41" s="78">
        <v>1.4733401715434869E-2</v>
      </c>
      <c r="L41" s="83">
        <v>1088004</v>
      </c>
    </row>
    <row r="42" spans="1:12" x14ac:dyDescent="0.2">
      <c r="A42" s="33" t="s">
        <v>132</v>
      </c>
      <c r="B42" s="81">
        <v>129407</v>
      </c>
      <c r="C42" s="54">
        <v>0.30781947625945827</v>
      </c>
      <c r="D42" s="81">
        <v>179668</v>
      </c>
      <c r="E42" s="54">
        <v>0.42737494618207938</v>
      </c>
      <c r="F42" s="81">
        <v>103156</v>
      </c>
      <c r="G42" s="54">
        <v>0.2453764162141204</v>
      </c>
      <c r="H42" s="81">
        <v>8167</v>
      </c>
      <c r="I42" s="54">
        <v>1.9426782651718964E-2</v>
      </c>
      <c r="J42" s="81">
        <v>0</v>
      </c>
      <c r="K42" s="54">
        <v>0</v>
      </c>
      <c r="L42" s="15">
        <v>420399</v>
      </c>
    </row>
    <row r="43" spans="1:12" x14ac:dyDescent="0.2">
      <c r="A43" s="36" t="s">
        <v>170</v>
      </c>
      <c r="B43" s="79">
        <v>155099</v>
      </c>
      <c r="C43" s="78">
        <v>0.34570848406632476</v>
      </c>
      <c r="D43" s="79">
        <v>146294</v>
      </c>
      <c r="E43" s="78">
        <v>0.32608254706992895</v>
      </c>
      <c r="F43" s="79">
        <v>109093</v>
      </c>
      <c r="G43" s="78">
        <v>0.24316324187936458</v>
      </c>
      <c r="H43" s="79">
        <v>23614</v>
      </c>
      <c r="I43" s="78">
        <v>5.2634511781134583E-2</v>
      </c>
      <c r="J43" s="79">
        <v>14541</v>
      </c>
      <c r="K43" s="78">
        <v>3.2411215203247142E-2</v>
      </c>
      <c r="L43" s="77">
        <v>448641</v>
      </c>
    </row>
    <row r="44" spans="1:12" x14ac:dyDescent="0.2">
      <c r="A44" s="33" t="s">
        <v>133</v>
      </c>
      <c r="B44" s="81">
        <v>51173</v>
      </c>
      <c r="C44" s="54">
        <v>0.67227630420788498</v>
      </c>
      <c r="D44" s="81">
        <v>22963</v>
      </c>
      <c r="E44" s="54">
        <v>0.3016723814028035</v>
      </c>
      <c r="F44" s="81">
        <v>1982</v>
      </c>
      <c r="G44" s="54">
        <v>2.6038177064858972E-2</v>
      </c>
      <c r="H44" s="81">
        <v>0</v>
      </c>
      <c r="I44" s="54">
        <v>0</v>
      </c>
      <c r="J44" s="81">
        <v>0</v>
      </c>
      <c r="K44" s="54">
        <v>0</v>
      </c>
      <c r="L44" s="15">
        <v>76119</v>
      </c>
    </row>
    <row r="45" spans="1:12" x14ac:dyDescent="0.2">
      <c r="A45" s="36" t="s">
        <v>146</v>
      </c>
      <c r="B45" s="84">
        <v>187745</v>
      </c>
      <c r="C45" s="78">
        <v>0.72302217840541927</v>
      </c>
      <c r="D45" s="84">
        <v>45508</v>
      </c>
      <c r="E45" s="78">
        <v>0.17525523073782961</v>
      </c>
      <c r="F45" s="84">
        <v>22077</v>
      </c>
      <c r="G45" s="78">
        <v>8.5020430012284959E-2</v>
      </c>
      <c r="H45" s="84">
        <v>2025</v>
      </c>
      <c r="I45" s="78">
        <v>7.7984495526963382E-3</v>
      </c>
      <c r="J45" s="84">
        <v>2312</v>
      </c>
      <c r="K45" s="78">
        <v>8.9037112917698443E-3</v>
      </c>
      <c r="L45" s="83">
        <v>259667</v>
      </c>
    </row>
    <row r="46" spans="1:12" x14ac:dyDescent="0.2">
      <c r="A46" s="33" t="s">
        <v>143</v>
      </c>
      <c r="B46" s="81">
        <v>90852</v>
      </c>
      <c r="C46" s="54">
        <v>0.38285230275217758</v>
      </c>
      <c r="D46" s="81">
        <v>56685</v>
      </c>
      <c r="E46" s="54">
        <v>0.23887182210085839</v>
      </c>
      <c r="F46" s="81">
        <v>72907</v>
      </c>
      <c r="G46" s="54">
        <v>0.30723168270101936</v>
      </c>
      <c r="H46" s="81">
        <v>16559</v>
      </c>
      <c r="I46" s="54">
        <v>6.9779985925167404E-2</v>
      </c>
      <c r="J46" s="81">
        <v>300</v>
      </c>
      <c r="K46" s="54">
        <v>1.2642065207772342E-3</v>
      </c>
      <c r="L46" s="15">
        <v>237303</v>
      </c>
    </row>
    <row r="47" spans="1:12" x14ac:dyDescent="0.2">
      <c r="A47" s="36" t="s">
        <v>172</v>
      </c>
      <c r="B47" s="79">
        <v>900530</v>
      </c>
      <c r="C47" s="78">
        <v>0.46993850559837019</v>
      </c>
      <c r="D47" s="79">
        <v>554901</v>
      </c>
      <c r="E47" s="78">
        <v>0.28957319211468935</v>
      </c>
      <c r="F47" s="79">
        <v>388475</v>
      </c>
      <c r="G47" s="78">
        <v>0.20272435228401814</v>
      </c>
      <c r="H47" s="79">
        <v>68378</v>
      </c>
      <c r="I47" s="78">
        <v>3.5682825820134094E-2</v>
      </c>
      <c r="J47" s="79">
        <v>3988</v>
      </c>
      <c r="K47" s="78">
        <v>2.0811241827882474E-3</v>
      </c>
      <c r="L47" s="77">
        <v>1916272</v>
      </c>
    </row>
    <row r="48" spans="1:12" x14ac:dyDescent="0.2">
      <c r="A48" s="33" t="s">
        <v>145</v>
      </c>
      <c r="B48" s="81">
        <v>37128</v>
      </c>
      <c r="C48" s="54">
        <v>0.19026145063594715</v>
      </c>
      <c r="D48" s="81">
        <v>84016</v>
      </c>
      <c r="E48" s="54">
        <v>0.43053776224492935</v>
      </c>
      <c r="F48" s="81">
        <v>69238</v>
      </c>
      <c r="G48" s="54">
        <v>0.35480829344784826</v>
      </c>
      <c r="H48" s="81">
        <v>4434</v>
      </c>
      <c r="I48" s="54">
        <v>2.2721915323200541E-2</v>
      </c>
      <c r="J48" s="81">
        <v>327</v>
      </c>
      <c r="K48" s="54">
        <v>1.6757028215350872E-3</v>
      </c>
      <c r="L48" s="15">
        <v>195142</v>
      </c>
    </row>
    <row r="49" spans="1:12" x14ac:dyDescent="0.2">
      <c r="A49" s="36" t="s">
        <v>134</v>
      </c>
      <c r="B49" s="84">
        <v>78960</v>
      </c>
      <c r="C49" s="78">
        <v>0.47195524315019366</v>
      </c>
      <c r="D49" s="84">
        <v>61649</v>
      </c>
      <c r="E49" s="78">
        <v>0.36848491369004926</v>
      </c>
      <c r="F49" s="84">
        <v>21177</v>
      </c>
      <c r="G49" s="78">
        <v>0.12657796585855688</v>
      </c>
      <c r="H49" s="84">
        <v>4225</v>
      </c>
      <c r="I49" s="78">
        <v>2.525343088031368E-2</v>
      </c>
      <c r="J49" s="84">
        <v>1293</v>
      </c>
      <c r="K49" s="78">
        <v>7.7284464208865295E-3</v>
      </c>
      <c r="L49" s="83">
        <v>167304</v>
      </c>
    </row>
    <row r="50" spans="1:12" x14ac:dyDescent="0.2">
      <c r="A50" s="33" t="s">
        <v>135</v>
      </c>
      <c r="B50" s="81">
        <v>72679</v>
      </c>
      <c r="C50" s="54">
        <v>0.54689863273460604</v>
      </c>
      <c r="D50" s="81">
        <v>35198</v>
      </c>
      <c r="E50" s="54">
        <v>0.26485969915646423</v>
      </c>
      <c r="F50" s="81">
        <v>20726</v>
      </c>
      <c r="G50" s="54">
        <v>0.15596005809184832</v>
      </c>
      <c r="H50" s="81">
        <v>4128</v>
      </c>
      <c r="I50" s="54">
        <v>3.1062584184268546E-2</v>
      </c>
      <c r="J50" s="81">
        <v>162</v>
      </c>
      <c r="K50" s="54">
        <v>1.2190258328128646E-3</v>
      </c>
      <c r="L50" s="15">
        <v>132893</v>
      </c>
    </row>
    <row r="51" spans="1:12" x14ac:dyDescent="0.2">
      <c r="A51" s="36" t="s">
        <v>169</v>
      </c>
      <c r="B51" s="79">
        <v>219955</v>
      </c>
      <c r="C51" s="78">
        <v>0.68081293313977786</v>
      </c>
      <c r="D51" s="79">
        <v>56726</v>
      </c>
      <c r="E51" s="78">
        <v>0.17558043438561086</v>
      </c>
      <c r="F51" s="79">
        <v>34939</v>
      </c>
      <c r="G51" s="78">
        <v>0.1081444980608338</v>
      </c>
      <c r="H51" s="79">
        <v>9410</v>
      </c>
      <c r="I51" s="78">
        <v>2.9126183541384871E-2</v>
      </c>
      <c r="J51" s="79">
        <v>2046</v>
      </c>
      <c r="K51" s="78">
        <v>6.3328556350343724E-3</v>
      </c>
      <c r="L51" s="77">
        <v>323077</v>
      </c>
    </row>
    <row r="52" spans="1:12" x14ac:dyDescent="0.2">
      <c r="A52" s="33" t="s">
        <v>128</v>
      </c>
      <c r="B52" s="81">
        <v>111070</v>
      </c>
      <c r="C52" s="54">
        <v>0.80360889634913979</v>
      </c>
      <c r="D52" s="81">
        <v>16082</v>
      </c>
      <c r="E52" s="54">
        <v>0.116355796084333</v>
      </c>
      <c r="F52" s="81">
        <v>8869</v>
      </c>
      <c r="G52" s="54">
        <v>6.4168608100481861E-2</v>
      </c>
      <c r="H52" s="81">
        <v>1412</v>
      </c>
      <c r="I52" s="54">
        <v>1.0216041790267267E-2</v>
      </c>
      <c r="J52" s="81">
        <v>781</v>
      </c>
      <c r="K52" s="54">
        <v>5.6506576757781408E-3</v>
      </c>
      <c r="L52" s="15">
        <v>138214</v>
      </c>
    </row>
    <row r="53" spans="1:12" x14ac:dyDescent="0.2">
      <c r="A53" s="36" t="s">
        <v>129</v>
      </c>
      <c r="B53" s="84">
        <v>39293</v>
      </c>
      <c r="C53" s="78">
        <v>0.83165068681609411</v>
      </c>
      <c r="D53" s="84">
        <v>3046</v>
      </c>
      <c r="E53" s="78">
        <v>6.4469701780007202E-2</v>
      </c>
      <c r="F53" s="84">
        <v>4453</v>
      </c>
      <c r="G53" s="78">
        <v>9.4249370330391352E-2</v>
      </c>
      <c r="H53" s="84">
        <v>455</v>
      </c>
      <c r="I53" s="78">
        <v>9.6302410735073125E-3</v>
      </c>
      <c r="J53" s="84">
        <v>0</v>
      </c>
      <c r="K53" s="78">
        <v>0</v>
      </c>
      <c r="L53" s="83">
        <v>47247</v>
      </c>
    </row>
    <row r="54" spans="1:12" x14ac:dyDescent="0.2">
      <c r="A54" s="33" t="s">
        <v>136</v>
      </c>
      <c r="B54" s="81">
        <v>58008</v>
      </c>
      <c r="C54" s="54">
        <v>0.88459192387458829</v>
      </c>
      <c r="D54" s="81">
        <v>6209</v>
      </c>
      <c r="E54" s="54">
        <v>9.4684030742954742E-2</v>
      </c>
      <c r="F54" s="81">
        <v>1018</v>
      </c>
      <c r="G54" s="54">
        <v>1.5523972184945712E-2</v>
      </c>
      <c r="H54" s="81">
        <v>170</v>
      </c>
      <c r="I54" s="54">
        <v>2.5924118579968283E-3</v>
      </c>
      <c r="J54" s="81">
        <v>170</v>
      </c>
      <c r="K54" s="54">
        <v>2.5924118579968283E-3</v>
      </c>
      <c r="L54" s="15">
        <v>65576</v>
      </c>
    </row>
    <row r="55" spans="1:12" x14ac:dyDescent="0.2">
      <c r="A55" s="36" t="s">
        <v>144</v>
      </c>
      <c r="B55" s="79">
        <v>134224</v>
      </c>
      <c r="C55" s="78">
        <v>0.63008271290828355</v>
      </c>
      <c r="D55" s="79">
        <v>75176</v>
      </c>
      <c r="E55" s="78">
        <v>0.3528958906424568</v>
      </c>
      <c r="F55" s="79">
        <v>3393</v>
      </c>
      <c r="G55" s="78">
        <v>1.592763324664595E-2</v>
      </c>
      <c r="H55" s="79">
        <v>101</v>
      </c>
      <c r="I55" s="78">
        <v>4.7412052988837045E-4</v>
      </c>
      <c r="J55" s="79">
        <v>132</v>
      </c>
      <c r="K55" s="78">
        <v>6.1964267272539503E-4</v>
      </c>
      <c r="L55" s="77">
        <v>213026</v>
      </c>
    </row>
    <row r="56" spans="1:12" x14ac:dyDescent="0.2">
      <c r="A56" s="33" t="s">
        <v>137</v>
      </c>
      <c r="B56" s="81">
        <v>55070</v>
      </c>
      <c r="C56" s="54">
        <v>0.4823677802498117</v>
      </c>
      <c r="D56" s="81">
        <v>32145</v>
      </c>
      <c r="E56" s="54">
        <v>0.28156368796314141</v>
      </c>
      <c r="F56" s="81">
        <v>22214</v>
      </c>
      <c r="G56" s="54">
        <v>0.1945763186938318</v>
      </c>
      <c r="H56" s="81">
        <v>3999</v>
      </c>
      <c r="I56" s="54">
        <v>3.5027941769003028E-2</v>
      </c>
      <c r="J56" s="81">
        <v>737</v>
      </c>
      <c r="K56" s="54">
        <v>6.455512148976052E-3</v>
      </c>
      <c r="L56" s="15">
        <v>114166</v>
      </c>
    </row>
    <row r="57" spans="1:12" x14ac:dyDescent="0.2">
      <c r="A57" s="36" t="s">
        <v>138</v>
      </c>
      <c r="B57" s="84">
        <v>43812</v>
      </c>
      <c r="C57" s="78">
        <v>0.50351675630947457</v>
      </c>
      <c r="D57" s="84">
        <v>25846</v>
      </c>
      <c r="E57" s="78">
        <v>0.29703948880614167</v>
      </c>
      <c r="F57" s="84">
        <v>14458</v>
      </c>
      <c r="G57" s="78">
        <v>0.16616098928883372</v>
      </c>
      <c r="H57" s="84">
        <v>2129</v>
      </c>
      <c r="I57" s="78">
        <v>2.4467889486507608E-2</v>
      </c>
      <c r="J57" s="84">
        <v>769</v>
      </c>
      <c r="K57" s="78">
        <v>8.8378614443984736E-3</v>
      </c>
      <c r="L57" s="83">
        <v>87012</v>
      </c>
    </row>
    <row r="58" spans="1:12" x14ac:dyDescent="0.2">
      <c r="A58" s="33" t="s">
        <v>139</v>
      </c>
      <c r="B58" s="81">
        <v>196742</v>
      </c>
      <c r="C58" s="54">
        <v>0.96049952888450596</v>
      </c>
      <c r="D58" s="81">
        <v>6814</v>
      </c>
      <c r="E58" s="54">
        <v>3.3266124110861044E-2</v>
      </c>
      <c r="F58" s="81">
        <v>929</v>
      </c>
      <c r="G58" s="54">
        <v>4.5354020104182435E-3</v>
      </c>
      <c r="H58" s="81">
        <v>0</v>
      </c>
      <c r="I58" s="54">
        <v>0</v>
      </c>
      <c r="J58" s="81">
        <v>347</v>
      </c>
      <c r="K58" s="54">
        <v>1.6940629683693546E-3</v>
      </c>
      <c r="L58" s="15">
        <v>204833</v>
      </c>
    </row>
    <row r="59" spans="1:12" x14ac:dyDescent="0.2">
      <c r="A59" s="36" t="s">
        <v>140</v>
      </c>
      <c r="B59" s="79">
        <v>192510</v>
      </c>
      <c r="C59" s="78">
        <v>0.76060544999822211</v>
      </c>
      <c r="D59" s="79">
        <v>39400</v>
      </c>
      <c r="E59" s="78">
        <v>0.15566908072271543</v>
      </c>
      <c r="F59" s="79">
        <v>14910</v>
      </c>
      <c r="G59" s="78">
        <v>5.8909289177047901E-2</v>
      </c>
      <c r="H59" s="79">
        <v>4131</v>
      </c>
      <c r="I59" s="78">
        <v>1.6321547524506028E-2</v>
      </c>
      <c r="J59" s="79">
        <v>2150</v>
      </c>
      <c r="K59" s="78">
        <v>8.4946325775085828E-3</v>
      </c>
      <c r="L59" s="77">
        <v>253101</v>
      </c>
    </row>
    <row r="60" spans="1:12" x14ac:dyDescent="0.2">
      <c r="A60" s="37" t="s">
        <v>11</v>
      </c>
      <c r="B60" s="73">
        <v>6704553</v>
      </c>
      <c r="C60" s="72">
        <v>0.55364006900441942</v>
      </c>
      <c r="D60" s="73">
        <v>2413136</v>
      </c>
      <c r="E60" s="72">
        <v>0.19926888213980093</v>
      </c>
      <c r="F60" s="73">
        <v>2212833</v>
      </c>
      <c r="G60" s="72">
        <v>0.18272851520679401</v>
      </c>
      <c r="H60" s="73">
        <v>593578</v>
      </c>
      <c r="I60" s="72">
        <v>4.9015730784663092E-2</v>
      </c>
      <c r="J60" s="73">
        <v>185849</v>
      </c>
      <c r="K60" s="72">
        <v>1.5346802864322551E-2</v>
      </c>
      <c r="L60" s="71">
        <v>12109949</v>
      </c>
    </row>
    <row r="61" spans="1:12" x14ac:dyDescent="0.2">
      <c r="A61" s="208" t="s">
        <v>24</v>
      </c>
    </row>
    <row r="62" spans="1:12" x14ac:dyDescent="0.2">
      <c r="A62" s="218" t="s">
        <v>348</v>
      </c>
    </row>
  </sheetData>
  <mergeCells count="30">
    <mergeCell ref="L35:L36"/>
    <mergeCell ref="A35:A36"/>
    <mergeCell ref="B35:C35"/>
    <mergeCell ref="D35:E35"/>
    <mergeCell ref="F35:G35"/>
    <mergeCell ref="H35:I35"/>
    <mergeCell ref="J35:K35"/>
    <mergeCell ref="A27:A28"/>
    <mergeCell ref="B27:C27"/>
    <mergeCell ref="D27:E27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19:A20"/>
    <mergeCell ref="B19:C19"/>
    <mergeCell ref="D19:E19"/>
    <mergeCell ref="F19:G19"/>
    <mergeCell ref="F27:G27"/>
    <mergeCell ref="H27:I27"/>
    <mergeCell ref="H19:I19"/>
    <mergeCell ref="L27:L28"/>
    <mergeCell ref="L19:L20"/>
    <mergeCell ref="J27:K27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8.710937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13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</row>
    <row r="7" spans="1:13" ht="15" customHeight="1" x14ac:dyDescent="0.2">
      <c r="A7" s="28" t="s">
        <v>72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3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13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13" ht="20.25" customHeight="1" x14ac:dyDescent="0.2">
      <c r="A12" s="688"/>
      <c r="B12" s="691" t="s">
        <v>67</v>
      </c>
      <c r="C12" s="692"/>
      <c r="D12" s="691">
        <v>2</v>
      </c>
      <c r="E12" s="692"/>
      <c r="F12" s="691">
        <v>3</v>
      </c>
      <c r="G12" s="692"/>
      <c r="H12" s="691">
        <v>4</v>
      </c>
      <c r="I12" s="692"/>
      <c r="J12" s="691" t="s">
        <v>68</v>
      </c>
      <c r="K12" s="692"/>
      <c r="L12" s="693" t="s">
        <v>11</v>
      </c>
    </row>
    <row r="13" spans="1:13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31" t="s">
        <v>23</v>
      </c>
      <c r="K13" s="32" t="s">
        <v>12</v>
      </c>
      <c r="L13" s="694"/>
      <c r="M13" s="127"/>
    </row>
    <row r="14" spans="1:13" ht="24" x14ac:dyDescent="0.2">
      <c r="A14" s="57" t="s">
        <v>3</v>
      </c>
      <c r="B14" s="96">
        <v>707862</v>
      </c>
      <c r="C14" s="95">
        <v>6.282660895432414E-2</v>
      </c>
      <c r="D14" s="96">
        <v>835585</v>
      </c>
      <c r="E14" s="95">
        <v>7.4162721043224439E-2</v>
      </c>
      <c r="F14" s="96">
        <v>3914028</v>
      </c>
      <c r="G14" s="95">
        <v>0.34739130874700919</v>
      </c>
      <c r="H14" s="96">
        <v>4009708</v>
      </c>
      <c r="I14" s="95">
        <v>0.3558834300146429</v>
      </c>
      <c r="J14" s="96">
        <v>1799731</v>
      </c>
      <c r="K14" s="95">
        <v>0.15973593124079938</v>
      </c>
      <c r="L14" s="94">
        <v>11266914</v>
      </c>
    </row>
    <row r="15" spans="1:13" x14ac:dyDescent="0.2">
      <c r="A15" s="33" t="s">
        <v>4</v>
      </c>
      <c r="B15" s="14">
        <v>277418</v>
      </c>
      <c r="C15" s="54">
        <v>5.6326606523878983E-2</v>
      </c>
      <c r="D15" s="14">
        <v>367965</v>
      </c>
      <c r="E15" s="54">
        <v>7.4711157061038327E-2</v>
      </c>
      <c r="F15" s="14">
        <v>1717825</v>
      </c>
      <c r="G15" s="54">
        <v>0.34878505667217852</v>
      </c>
      <c r="H15" s="14">
        <v>1763731</v>
      </c>
      <c r="I15" s="54">
        <v>0.35810575395600719</v>
      </c>
      <c r="J15" s="14">
        <v>798229</v>
      </c>
      <c r="K15" s="54">
        <v>0.16207142578689701</v>
      </c>
      <c r="L15" s="15">
        <v>4925168</v>
      </c>
      <c r="M15" s="127"/>
    </row>
    <row r="16" spans="1:13" x14ac:dyDescent="0.2">
      <c r="A16" s="35" t="s">
        <v>5</v>
      </c>
      <c r="B16" s="92">
        <v>430445</v>
      </c>
      <c r="C16" s="91">
        <v>6.7874840777287518E-2</v>
      </c>
      <c r="D16" s="92">
        <v>467620</v>
      </c>
      <c r="E16" s="91">
        <v>7.3736791098224369E-2</v>
      </c>
      <c r="F16" s="92">
        <v>2196203</v>
      </c>
      <c r="G16" s="91">
        <v>0.34630888717397385</v>
      </c>
      <c r="H16" s="92">
        <v>2245977</v>
      </c>
      <c r="I16" s="91">
        <v>0.35415751435014897</v>
      </c>
      <c r="J16" s="92">
        <v>1001502</v>
      </c>
      <c r="K16" s="91">
        <v>0.15792212428564625</v>
      </c>
      <c r="L16" s="90">
        <v>6341746</v>
      </c>
    </row>
    <row r="17" spans="1:20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 x14ac:dyDescent="0.2">
      <c r="A19" s="683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20" x14ac:dyDescent="0.2">
      <c r="A20" s="683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  <c r="M20" s="127"/>
    </row>
    <row r="21" spans="1:20" x14ac:dyDescent="0.2">
      <c r="A21" s="58" t="s">
        <v>15</v>
      </c>
      <c r="B21" s="88">
        <v>29813</v>
      </c>
      <c r="C21" s="65">
        <v>8.8476114446478973E-2</v>
      </c>
      <c r="D21" s="88">
        <v>36690</v>
      </c>
      <c r="E21" s="65">
        <v>0.10888500449606928</v>
      </c>
      <c r="F21" s="88">
        <v>95147</v>
      </c>
      <c r="G21" s="65">
        <v>0.28236798917382128</v>
      </c>
      <c r="H21" s="88">
        <v>110531</v>
      </c>
      <c r="I21" s="65">
        <v>0.32802312433783137</v>
      </c>
      <c r="J21" s="88">
        <v>64780</v>
      </c>
      <c r="K21" s="65">
        <v>0.19224776754579906</v>
      </c>
      <c r="L21" s="64">
        <v>336961</v>
      </c>
    </row>
    <row r="22" spans="1:20" x14ac:dyDescent="0.2">
      <c r="A22" s="33" t="s">
        <v>16</v>
      </c>
      <c r="B22" s="14">
        <v>351712</v>
      </c>
      <c r="C22" s="54">
        <v>5.0851211857109065E-2</v>
      </c>
      <c r="D22" s="14">
        <v>460171</v>
      </c>
      <c r="E22" s="54">
        <v>6.6532427132135766E-2</v>
      </c>
      <c r="F22" s="14">
        <v>2531940</v>
      </c>
      <c r="G22" s="54">
        <v>0.36607285890014762</v>
      </c>
      <c r="H22" s="14">
        <v>2538539</v>
      </c>
      <c r="I22" s="54">
        <v>0.36702695528311174</v>
      </c>
      <c r="J22" s="14">
        <v>1034131</v>
      </c>
      <c r="K22" s="54">
        <v>0.14951669140946017</v>
      </c>
      <c r="L22" s="15">
        <v>6916492</v>
      </c>
    </row>
    <row r="23" spans="1:20" x14ac:dyDescent="0.2">
      <c r="A23" s="35" t="s">
        <v>17</v>
      </c>
      <c r="B23" s="92">
        <v>326338</v>
      </c>
      <c r="C23" s="91">
        <v>8.1394443973322295E-2</v>
      </c>
      <c r="D23" s="92">
        <v>338723</v>
      </c>
      <c r="E23" s="91">
        <v>8.4483481071697591E-2</v>
      </c>
      <c r="F23" s="92">
        <v>1286941</v>
      </c>
      <c r="G23" s="91">
        <v>0.32098574827777138</v>
      </c>
      <c r="H23" s="92">
        <v>1359581</v>
      </c>
      <c r="I23" s="91">
        <v>0.33910344345952204</v>
      </c>
      <c r="J23" s="92">
        <v>697757</v>
      </c>
      <c r="K23" s="91">
        <v>0.1740328832176867</v>
      </c>
      <c r="L23" s="90">
        <v>4009340</v>
      </c>
    </row>
    <row r="24" spans="1:20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O25" s="59"/>
      <c r="P25" s="59"/>
      <c r="T25" s="51"/>
    </row>
    <row r="26" spans="1:20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20" x14ac:dyDescent="0.2">
      <c r="A27" s="683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20" x14ac:dyDescent="0.2">
      <c r="A28" s="683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  <c r="M28" s="127"/>
    </row>
    <row r="29" spans="1:20" x14ac:dyDescent="0.2">
      <c r="A29" s="58" t="s">
        <v>19</v>
      </c>
      <c r="B29" s="88">
        <v>54549</v>
      </c>
      <c r="C29" s="65">
        <v>5.014395393474088E-2</v>
      </c>
      <c r="D29" s="88">
        <v>84280</v>
      </c>
      <c r="E29" s="65">
        <v>7.7474058875872359E-2</v>
      </c>
      <c r="F29" s="88">
        <v>387727</v>
      </c>
      <c r="G29" s="65">
        <v>0.35641652142578745</v>
      </c>
      <c r="H29" s="88">
        <v>354183</v>
      </c>
      <c r="I29" s="65">
        <v>0.3255813312153904</v>
      </c>
      <c r="J29" s="88">
        <v>207110</v>
      </c>
      <c r="K29" s="65">
        <v>0.19038505379428008</v>
      </c>
      <c r="L29" s="101">
        <v>1087848</v>
      </c>
    </row>
    <row r="30" spans="1:20" x14ac:dyDescent="0.2">
      <c r="A30" s="33" t="s">
        <v>20</v>
      </c>
      <c r="B30" s="14">
        <v>208010</v>
      </c>
      <c r="C30" s="54">
        <v>8.4102619670657033E-2</v>
      </c>
      <c r="D30" s="14">
        <v>156456</v>
      </c>
      <c r="E30" s="54">
        <v>6.3258302308505918E-2</v>
      </c>
      <c r="F30" s="14">
        <v>735090</v>
      </c>
      <c r="G30" s="54">
        <v>0.29721164700592895</v>
      </c>
      <c r="H30" s="14">
        <v>930004</v>
      </c>
      <c r="I30" s="54">
        <v>0.37601929091961794</v>
      </c>
      <c r="J30" s="14">
        <v>443728</v>
      </c>
      <c r="K30" s="54">
        <v>0.17940814009529016</v>
      </c>
      <c r="L30" s="22">
        <v>2473288</v>
      </c>
    </row>
    <row r="31" spans="1:20" x14ac:dyDescent="0.2">
      <c r="A31" s="36" t="s">
        <v>21</v>
      </c>
      <c r="B31" s="79">
        <v>172017</v>
      </c>
      <c r="C31" s="86">
        <v>5.7720958824863729E-2</v>
      </c>
      <c r="D31" s="79">
        <v>217285</v>
      </c>
      <c r="E31" s="86">
        <v>7.2910808456492768E-2</v>
      </c>
      <c r="F31" s="79">
        <v>1011762</v>
      </c>
      <c r="G31" s="86">
        <v>0.33950058856137344</v>
      </c>
      <c r="H31" s="79">
        <v>1083796</v>
      </c>
      <c r="I31" s="86">
        <v>0.36367187132988027</v>
      </c>
      <c r="J31" s="79">
        <v>495288</v>
      </c>
      <c r="K31" s="86">
        <v>0.16619577282738979</v>
      </c>
      <c r="L31" s="101">
        <v>2980148</v>
      </c>
    </row>
    <row r="32" spans="1:20" x14ac:dyDescent="0.2">
      <c r="A32" s="37" t="s">
        <v>22</v>
      </c>
      <c r="B32" s="18">
        <v>273286</v>
      </c>
      <c r="C32" s="55">
        <v>5.7830596132155923E-2</v>
      </c>
      <c r="D32" s="18">
        <v>377564</v>
      </c>
      <c r="E32" s="55">
        <v>7.9897071924801555E-2</v>
      </c>
      <c r="F32" s="18">
        <v>1779449</v>
      </c>
      <c r="G32" s="55">
        <v>0.37655275592883913</v>
      </c>
      <c r="H32" s="18">
        <v>1641726</v>
      </c>
      <c r="I32" s="55">
        <v>0.34740891690631726</v>
      </c>
      <c r="J32" s="18">
        <v>653605</v>
      </c>
      <c r="K32" s="55">
        <v>0.13831065910788615</v>
      </c>
      <c r="L32" s="16">
        <v>4725630</v>
      </c>
    </row>
    <row r="33" spans="1:21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21" x14ac:dyDescent="0.2">
      <c r="P34" s="59"/>
      <c r="Q34" s="59"/>
      <c r="U34" s="51"/>
    </row>
    <row r="35" spans="1:21" x14ac:dyDescent="0.2">
      <c r="A35" s="684" t="s">
        <v>148</v>
      </c>
      <c r="B35" s="691" t="s">
        <v>67</v>
      </c>
      <c r="C35" s="692"/>
      <c r="D35" s="691">
        <v>2</v>
      </c>
      <c r="E35" s="692"/>
      <c r="F35" s="691">
        <v>3</v>
      </c>
      <c r="G35" s="692"/>
      <c r="H35" s="691">
        <v>4</v>
      </c>
      <c r="I35" s="692"/>
      <c r="J35" s="691" t="s">
        <v>68</v>
      </c>
      <c r="K35" s="692"/>
      <c r="L35" s="695" t="s">
        <v>11</v>
      </c>
    </row>
    <row r="36" spans="1:21" x14ac:dyDescent="0.2">
      <c r="A36" s="685"/>
      <c r="B36" s="31" t="s">
        <v>23</v>
      </c>
      <c r="C36" s="32" t="s">
        <v>12</v>
      </c>
      <c r="D36" s="31" t="s">
        <v>23</v>
      </c>
      <c r="E36" s="32" t="s">
        <v>12</v>
      </c>
      <c r="F36" s="31" t="s">
        <v>23</v>
      </c>
      <c r="G36" s="32" t="s">
        <v>12</v>
      </c>
      <c r="H36" s="31" t="s">
        <v>23</v>
      </c>
      <c r="I36" s="32" t="s">
        <v>12</v>
      </c>
      <c r="J36" s="31" t="s">
        <v>23</v>
      </c>
      <c r="K36" s="32" t="s">
        <v>12</v>
      </c>
      <c r="L36" s="695"/>
    </row>
    <row r="37" spans="1:21" x14ac:dyDescent="0.2">
      <c r="A37" s="36" t="s">
        <v>130</v>
      </c>
      <c r="B37" s="66">
        <v>9643</v>
      </c>
      <c r="C37" s="65">
        <v>6.4632666876679831E-2</v>
      </c>
      <c r="D37" s="66">
        <v>4876</v>
      </c>
      <c r="E37" s="65">
        <v>3.2681622284630389E-2</v>
      </c>
      <c r="F37" s="66">
        <v>40870</v>
      </c>
      <c r="G37" s="65">
        <v>0.27393312197966446</v>
      </c>
      <c r="H37" s="66">
        <v>39621</v>
      </c>
      <c r="I37" s="65">
        <v>0.26556163997935617</v>
      </c>
      <c r="J37" s="66">
        <v>54186</v>
      </c>
      <c r="K37" s="65">
        <v>0.36318424633203078</v>
      </c>
      <c r="L37" s="64">
        <v>149197</v>
      </c>
    </row>
    <row r="38" spans="1:21" x14ac:dyDescent="0.2">
      <c r="A38" s="33" t="s">
        <v>147</v>
      </c>
      <c r="B38" s="81">
        <v>19787</v>
      </c>
      <c r="C38" s="54">
        <v>2.3521286484918656E-2</v>
      </c>
      <c r="D38" s="81">
        <v>22633</v>
      </c>
      <c r="E38" s="54">
        <v>2.6904395664484961E-2</v>
      </c>
      <c r="F38" s="81">
        <v>241825</v>
      </c>
      <c r="G38" s="54">
        <v>0.2874632387029592</v>
      </c>
      <c r="H38" s="81">
        <v>383337</v>
      </c>
      <c r="I38" s="54">
        <v>0.45568198298222384</v>
      </c>
      <c r="J38" s="81">
        <v>173657</v>
      </c>
      <c r="K38" s="54">
        <v>0.20643028488965073</v>
      </c>
      <c r="L38" s="15">
        <v>841238</v>
      </c>
    </row>
    <row r="39" spans="1:21" x14ac:dyDescent="0.2">
      <c r="A39" s="36" t="s">
        <v>131</v>
      </c>
      <c r="B39" s="79">
        <v>351450</v>
      </c>
      <c r="C39" s="78">
        <v>8.4999812562655472E-2</v>
      </c>
      <c r="D39" s="79">
        <v>386140</v>
      </c>
      <c r="E39" s="78">
        <v>9.3389749958582388E-2</v>
      </c>
      <c r="F39" s="79">
        <v>1241657</v>
      </c>
      <c r="G39" s="78">
        <v>0.30030050438784778</v>
      </c>
      <c r="H39" s="79">
        <v>1365500</v>
      </c>
      <c r="I39" s="78">
        <v>0.33025250833491548</v>
      </c>
      <c r="J39" s="79">
        <v>789968</v>
      </c>
      <c r="K39" s="78">
        <v>0.19105742475599891</v>
      </c>
      <c r="L39" s="77">
        <v>4134715</v>
      </c>
    </row>
    <row r="40" spans="1:21" x14ac:dyDescent="0.2">
      <c r="A40" s="33" t="s">
        <v>141</v>
      </c>
      <c r="B40" s="81">
        <v>11396</v>
      </c>
      <c r="C40" s="54">
        <v>1.9095014284397752E-2</v>
      </c>
      <c r="D40" s="81">
        <v>42270</v>
      </c>
      <c r="E40" s="54">
        <v>7.0827154598235603E-2</v>
      </c>
      <c r="F40" s="81">
        <v>302176</v>
      </c>
      <c r="G40" s="54">
        <v>0.50632283576712667</v>
      </c>
      <c r="H40" s="81">
        <v>230493</v>
      </c>
      <c r="I40" s="54">
        <v>0.38621157664563804</v>
      </c>
      <c r="J40" s="81">
        <v>10471</v>
      </c>
      <c r="K40" s="54">
        <v>1.7545094293781052E-2</v>
      </c>
      <c r="L40" s="15">
        <v>596805</v>
      </c>
    </row>
    <row r="41" spans="1:21" x14ac:dyDescent="0.2">
      <c r="A41" s="36" t="s">
        <v>168</v>
      </c>
      <c r="B41" s="84">
        <v>224737</v>
      </c>
      <c r="C41" s="78">
        <v>0.20655898323903221</v>
      </c>
      <c r="D41" s="84">
        <v>71770</v>
      </c>
      <c r="E41" s="78">
        <v>6.5964831011650696E-2</v>
      </c>
      <c r="F41" s="84">
        <v>359158</v>
      </c>
      <c r="G41" s="78">
        <v>0.33010724225278582</v>
      </c>
      <c r="H41" s="84">
        <v>199829</v>
      </c>
      <c r="I41" s="78">
        <v>0.18366568505262848</v>
      </c>
      <c r="J41" s="84">
        <v>232510</v>
      </c>
      <c r="K41" s="78">
        <v>0.21370325844390278</v>
      </c>
      <c r="L41" s="83">
        <v>1088004</v>
      </c>
    </row>
    <row r="42" spans="1:21" x14ac:dyDescent="0.2">
      <c r="A42" s="33" t="s">
        <v>132</v>
      </c>
      <c r="B42" s="81">
        <v>1710</v>
      </c>
      <c r="C42" s="54">
        <v>4.0675643852625719E-3</v>
      </c>
      <c r="D42" s="81">
        <v>67430</v>
      </c>
      <c r="E42" s="54">
        <v>0.16039524356623114</v>
      </c>
      <c r="F42" s="81">
        <v>279633</v>
      </c>
      <c r="G42" s="54">
        <v>0.66516095423633259</v>
      </c>
      <c r="H42" s="81">
        <v>57370</v>
      </c>
      <c r="I42" s="54">
        <v>0.1364655957792478</v>
      </c>
      <c r="J42" s="81">
        <v>14256</v>
      </c>
      <c r="K42" s="54">
        <v>3.3910642032925861E-2</v>
      </c>
      <c r="L42" s="15">
        <v>420399</v>
      </c>
    </row>
    <row r="43" spans="1:21" x14ac:dyDescent="0.2">
      <c r="A43" s="36" t="s">
        <v>170</v>
      </c>
      <c r="B43" s="79">
        <v>2315</v>
      </c>
      <c r="C43" s="78">
        <v>5.1600277281835588E-3</v>
      </c>
      <c r="D43" s="79">
        <v>4806</v>
      </c>
      <c r="E43" s="78">
        <v>1.0712351300928805E-2</v>
      </c>
      <c r="F43" s="79">
        <v>45325</v>
      </c>
      <c r="G43" s="78">
        <v>0.10102732474294591</v>
      </c>
      <c r="H43" s="79">
        <v>161307</v>
      </c>
      <c r="I43" s="78">
        <v>0.35954582840177335</v>
      </c>
      <c r="J43" s="79">
        <v>234888</v>
      </c>
      <c r="K43" s="78">
        <v>0.52355446782616832</v>
      </c>
      <c r="L43" s="77">
        <v>448641</v>
      </c>
    </row>
    <row r="44" spans="1:21" x14ac:dyDescent="0.2">
      <c r="A44" s="33" t="s">
        <v>133</v>
      </c>
      <c r="B44" s="81">
        <v>2128</v>
      </c>
      <c r="C44" s="54">
        <v>2.7956226434924264E-2</v>
      </c>
      <c r="D44" s="81">
        <v>8214</v>
      </c>
      <c r="E44" s="54">
        <v>0.10790998305285146</v>
      </c>
      <c r="F44" s="81">
        <v>22494</v>
      </c>
      <c r="G44" s="54">
        <v>0.29551097623458006</v>
      </c>
      <c r="H44" s="81">
        <v>27679</v>
      </c>
      <c r="I44" s="54">
        <v>0.36362800352080293</v>
      </c>
      <c r="J44" s="81">
        <v>15603</v>
      </c>
      <c r="K44" s="54">
        <v>0.20498167343238877</v>
      </c>
      <c r="L44" s="15">
        <v>76119</v>
      </c>
    </row>
    <row r="45" spans="1:21" x14ac:dyDescent="0.2">
      <c r="A45" s="36" t="s">
        <v>146</v>
      </c>
      <c r="B45" s="84">
        <v>2667</v>
      </c>
      <c r="C45" s="78">
        <v>1.0270846892365992E-2</v>
      </c>
      <c r="D45" s="84">
        <v>7945</v>
      </c>
      <c r="E45" s="78">
        <v>3.0596879849961681E-2</v>
      </c>
      <c r="F45" s="84">
        <v>61779</v>
      </c>
      <c r="G45" s="78">
        <v>0.23791625427951954</v>
      </c>
      <c r="H45" s="84">
        <v>126719</v>
      </c>
      <c r="I45" s="78">
        <v>0.48800579203364308</v>
      </c>
      <c r="J45" s="84">
        <v>60557</v>
      </c>
      <c r="K45" s="78">
        <v>0.23321022694450969</v>
      </c>
      <c r="L45" s="83">
        <v>259667</v>
      </c>
    </row>
    <row r="46" spans="1:21" x14ac:dyDescent="0.2">
      <c r="A46" s="33" t="s">
        <v>143</v>
      </c>
      <c r="B46" s="81">
        <v>664</v>
      </c>
      <c r="C46" s="54">
        <v>2.7981104326536116E-3</v>
      </c>
      <c r="D46" s="81">
        <v>1286</v>
      </c>
      <c r="E46" s="54">
        <v>5.4192319523984102E-3</v>
      </c>
      <c r="F46" s="81">
        <v>53596</v>
      </c>
      <c r="G46" s="54">
        <v>0.22585470895858881</v>
      </c>
      <c r="H46" s="81">
        <v>157407</v>
      </c>
      <c r="I46" s="54">
        <v>0.66331651938660696</v>
      </c>
      <c r="J46" s="81">
        <v>24350</v>
      </c>
      <c r="K46" s="54">
        <v>0.10261142926975217</v>
      </c>
      <c r="L46" s="15">
        <v>237303</v>
      </c>
    </row>
    <row r="47" spans="1:21" x14ac:dyDescent="0.2">
      <c r="A47" s="36" t="s">
        <v>172</v>
      </c>
      <c r="B47" s="79">
        <v>134244</v>
      </c>
      <c r="C47" s="78">
        <v>7.0054773017609193E-2</v>
      </c>
      <c r="D47" s="79">
        <v>127987</v>
      </c>
      <c r="E47" s="78">
        <v>6.6789578932427124E-2</v>
      </c>
      <c r="F47" s="79">
        <v>862261</v>
      </c>
      <c r="G47" s="78">
        <v>0.44996795861965316</v>
      </c>
      <c r="H47" s="79">
        <v>583119</v>
      </c>
      <c r="I47" s="78">
        <v>0.30429865906301401</v>
      </c>
      <c r="J47" s="79">
        <v>208660</v>
      </c>
      <c r="K47" s="78">
        <v>0.10888850852071105</v>
      </c>
      <c r="L47" s="77">
        <v>1916272</v>
      </c>
    </row>
    <row r="48" spans="1:21" x14ac:dyDescent="0.2">
      <c r="A48" s="33" t="s">
        <v>145</v>
      </c>
      <c r="B48" s="81">
        <v>1695</v>
      </c>
      <c r="C48" s="54">
        <v>8.6859825152965538E-3</v>
      </c>
      <c r="D48" s="81">
        <v>9679</v>
      </c>
      <c r="E48" s="54">
        <v>4.9599778622746511E-2</v>
      </c>
      <c r="F48" s="81">
        <v>83049</v>
      </c>
      <c r="G48" s="54">
        <v>0.42558239640876899</v>
      </c>
      <c r="H48" s="81">
        <v>90442</v>
      </c>
      <c r="I48" s="54">
        <v>0.46346762870115094</v>
      </c>
      <c r="J48" s="81">
        <v>10277</v>
      </c>
      <c r="K48" s="54">
        <v>5.2664213752036976E-2</v>
      </c>
      <c r="L48" s="15">
        <v>195142</v>
      </c>
    </row>
    <row r="49" spans="1:12" x14ac:dyDescent="0.2">
      <c r="A49" s="36" t="s">
        <v>134</v>
      </c>
      <c r="B49" s="84">
        <v>20500</v>
      </c>
      <c r="C49" s="78">
        <v>0.12253143977430307</v>
      </c>
      <c r="D49" s="84">
        <v>16717</v>
      </c>
      <c r="E49" s="78">
        <v>9.9919906278391438E-2</v>
      </c>
      <c r="F49" s="84">
        <v>34188</v>
      </c>
      <c r="G49" s="78">
        <v>0.20434657868311576</v>
      </c>
      <c r="H49" s="84">
        <v>59069</v>
      </c>
      <c r="I49" s="78">
        <v>0.35306388370869796</v>
      </c>
      <c r="J49" s="84">
        <v>36830</v>
      </c>
      <c r="K49" s="78">
        <v>0.2201381915554918</v>
      </c>
      <c r="L49" s="83">
        <v>167304</v>
      </c>
    </row>
    <row r="50" spans="1:12" x14ac:dyDescent="0.2">
      <c r="A50" s="33" t="s">
        <v>135</v>
      </c>
      <c r="B50" s="81">
        <v>11030</v>
      </c>
      <c r="C50" s="54">
        <v>8.2999104542752444E-2</v>
      </c>
      <c r="D50" s="81">
        <v>20068</v>
      </c>
      <c r="E50" s="54">
        <v>0.15100870625239854</v>
      </c>
      <c r="F50" s="81">
        <v>48234</v>
      </c>
      <c r="G50" s="54">
        <v>0.36295365444380068</v>
      </c>
      <c r="H50" s="81">
        <v>34391</v>
      </c>
      <c r="I50" s="54">
        <v>0.2587871445448594</v>
      </c>
      <c r="J50" s="81">
        <v>19170</v>
      </c>
      <c r="K50" s="54">
        <v>0.14425139021618896</v>
      </c>
      <c r="L50" s="15">
        <v>132893</v>
      </c>
    </row>
    <row r="51" spans="1:12" x14ac:dyDescent="0.2">
      <c r="A51" s="36" t="s">
        <v>169</v>
      </c>
      <c r="B51" s="79">
        <v>26447</v>
      </c>
      <c r="C51" s="78">
        <v>8.1859742414347042E-2</v>
      </c>
      <c r="D51" s="79">
        <v>28933</v>
      </c>
      <c r="E51" s="78">
        <v>8.9554502487023221E-2</v>
      </c>
      <c r="F51" s="79">
        <v>94392</v>
      </c>
      <c r="G51" s="78">
        <v>0.29216564472246553</v>
      </c>
      <c r="H51" s="79">
        <v>104932</v>
      </c>
      <c r="I51" s="78">
        <v>0.32478944647870323</v>
      </c>
      <c r="J51" s="79">
        <v>68374</v>
      </c>
      <c r="K51" s="78">
        <v>0.21163375913481924</v>
      </c>
      <c r="L51" s="77">
        <v>323077</v>
      </c>
    </row>
    <row r="52" spans="1:12" x14ac:dyDescent="0.2">
      <c r="A52" s="33" t="s">
        <v>128</v>
      </c>
      <c r="B52" s="81">
        <v>19017</v>
      </c>
      <c r="C52" s="54">
        <v>0.13759098210022139</v>
      </c>
      <c r="D52" s="81">
        <v>9202</v>
      </c>
      <c r="E52" s="54">
        <v>6.6577915406543481E-2</v>
      </c>
      <c r="F52" s="81">
        <v>50000</v>
      </c>
      <c r="G52" s="54">
        <v>0.36175785376300518</v>
      </c>
      <c r="H52" s="81">
        <v>47139</v>
      </c>
      <c r="I52" s="54">
        <v>0.34105806937068606</v>
      </c>
      <c r="J52" s="81">
        <v>12856</v>
      </c>
      <c r="K52" s="54">
        <v>9.3015179359543898E-2</v>
      </c>
      <c r="L52" s="15">
        <v>138214</v>
      </c>
    </row>
    <row r="53" spans="1:12" x14ac:dyDescent="0.2">
      <c r="A53" s="36" t="s">
        <v>129</v>
      </c>
      <c r="B53" s="84">
        <v>5015</v>
      </c>
      <c r="C53" s="78">
        <v>0.10614430545854764</v>
      </c>
      <c r="D53" s="84">
        <v>15258</v>
      </c>
      <c r="E53" s="78">
        <v>0.3229411391199441</v>
      </c>
      <c r="F53" s="84">
        <v>24533</v>
      </c>
      <c r="G53" s="78">
        <v>0.51924989946451627</v>
      </c>
      <c r="H53" s="84">
        <v>2421</v>
      </c>
      <c r="I53" s="78">
        <v>5.1241348657057588E-2</v>
      </c>
      <c r="J53" s="84">
        <v>20</v>
      </c>
      <c r="K53" s="78">
        <v>4.2330729993438738E-4</v>
      </c>
      <c r="L53" s="83">
        <v>47247</v>
      </c>
    </row>
    <row r="54" spans="1:12" x14ac:dyDescent="0.2">
      <c r="A54" s="33" t="s">
        <v>136</v>
      </c>
      <c r="B54" s="81">
        <v>719</v>
      </c>
      <c r="C54" s="54">
        <v>1.096437721117482E-2</v>
      </c>
      <c r="D54" s="81">
        <v>2645</v>
      </c>
      <c r="E54" s="54">
        <v>4.0334878614127122E-2</v>
      </c>
      <c r="F54" s="81">
        <v>42243</v>
      </c>
      <c r="G54" s="54">
        <v>0.64418384774917647</v>
      </c>
      <c r="H54" s="81">
        <v>10534</v>
      </c>
      <c r="I54" s="54">
        <v>0.16063803830669757</v>
      </c>
      <c r="J54" s="81">
        <v>9434</v>
      </c>
      <c r="K54" s="54">
        <v>0.14386360863730632</v>
      </c>
      <c r="L54" s="15">
        <v>65576</v>
      </c>
    </row>
    <row r="55" spans="1:12" x14ac:dyDescent="0.2">
      <c r="A55" s="36" t="s">
        <v>144</v>
      </c>
      <c r="B55" s="79">
        <v>9114</v>
      </c>
      <c r="C55" s="78">
        <v>4.2783509994085228E-2</v>
      </c>
      <c r="D55" s="79">
        <v>29241</v>
      </c>
      <c r="E55" s="78">
        <v>0.1372649347966915</v>
      </c>
      <c r="F55" s="79">
        <v>122963</v>
      </c>
      <c r="G55" s="78">
        <v>0.57722062095706628</v>
      </c>
      <c r="H55" s="79">
        <v>24654</v>
      </c>
      <c r="I55" s="78">
        <v>0.115732351919484</v>
      </c>
      <c r="J55" s="79">
        <v>27054</v>
      </c>
      <c r="K55" s="78">
        <v>0.126998582332673</v>
      </c>
      <c r="L55" s="77">
        <v>213026</v>
      </c>
    </row>
    <row r="56" spans="1:12" x14ac:dyDescent="0.2">
      <c r="A56" s="33" t="s">
        <v>137</v>
      </c>
      <c r="B56" s="81">
        <v>8555</v>
      </c>
      <c r="C56" s="54">
        <v>7.4934744144491361E-2</v>
      </c>
      <c r="D56" s="81">
        <v>4723</v>
      </c>
      <c r="E56" s="54">
        <v>4.1369584639910306E-2</v>
      </c>
      <c r="F56" s="81">
        <v>25006</v>
      </c>
      <c r="G56" s="54">
        <v>0.21903193595291068</v>
      </c>
      <c r="H56" s="81">
        <v>49136</v>
      </c>
      <c r="I56" s="54">
        <v>0.43039083439903297</v>
      </c>
      <c r="J56" s="81">
        <v>26746</v>
      </c>
      <c r="K56" s="54">
        <v>0.23427290086365468</v>
      </c>
      <c r="L56" s="15">
        <v>114166</v>
      </c>
    </row>
    <row r="57" spans="1:12" x14ac:dyDescent="0.2">
      <c r="A57" s="36" t="s">
        <v>138</v>
      </c>
      <c r="B57" s="84">
        <v>4452</v>
      </c>
      <c r="C57" s="78">
        <v>5.1165356502551371E-2</v>
      </c>
      <c r="D57" s="84">
        <v>6246</v>
      </c>
      <c r="E57" s="78">
        <v>7.1783202316921799E-2</v>
      </c>
      <c r="F57" s="84">
        <v>29328</v>
      </c>
      <c r="G57" s="78">
        <v>0.33705695766101229</v>
      </c>
      <c r="H57" s="84">
        <v>32930</v>
      </c>
      <c r="I57" s="78">
        <v>0.37845354663724545</v>
      </c>
      <c r="J57" s="84">
        <v>14056</v>
      </c>
      <c r="K57" s="78">
        <v>0.16154093688226911</v>
      </c>
      <c r="L57" s="83">
        <v>87012</v>
      </c>
    </row>
    <row r="58" spans="1:12" x14ac:dyDescent="0.2">
      <c r="A58" s="33" t="s">
        <v>139</v>
      </c>
      <c r="B58" s="81">
        <v>5512</v>
      </c>
      <c r="C58" s="54">
        <v>2.690972646009188E-2</v>
      </c>
      <c r="D58" s="81">
        <v>13817</v>
      </c>
      <c r="E58" s="54">
        <v>6.745495110651116E-2</v>
      </c>
      <c r="F58" s="81">
        <v>104562</v>
      </c>
      <c r="G58" s="54">
        <v>0.51047438645140186</v>
      </c>
      <c r="H58" s="81">
        <v>31843</v>
      </c>
      <c r="I58" s="54">
        <v>0.1554583489964996</v>
      </c>
      <c r="J58" s="81">
        <v>49099</v>
      </c>
      <c r="K58" s="54">
        <v>0.23970258698549551</v>
      </c>
      <c r="L58" s="15">
        <v>204833</v>
      </c>
    </row>
    <row r="59" spans="1:12" x14ac:dyDescent="0.2">
      <c r="A59" s="36" t="s">
        <v>140</v>
      </c>
      <c r="B59" s="79">
        <v>42197</v>
      </c>
      <c r="C59" s="78">
        <v>0.16672000505726964</v>
      </c>
      <c r="D59" s="79">
        <v>29570</v>
      </c>
      <c r="E59" s="78">
        <v>0.11683083037996689</v>
      </c>
      <c r="F59" s="79">
        <v>63087</v>
      </c>
      <c r="G59" s="78">
        <v>0.24925622577548093</v>
      </c>
      <c r="H59" s="79">
        <v>63439</v>
      </c>
      <c r="I59" s="78">
        <v>0.25064697492305443</v>
      </c>
      <c r="J59" s="79">
        <v>54808</v>
      </c>
      <c r="K59" s="78">
        <v>0.21654596386422811</v>
      </c>
      <c r="L59" s="77">
        <v>253101</v>
      </c>
    </row>
    <row r="60" spans="1:12" x14ac:dyDescent="0.2">
      <c r="A60" s="37" t="s">
        <v>11</v>
      </c>
      <c r="B60" s="73">
        <v>914993</v>
      </c>
      <c r="C60" s="72">
        <v>7.5557130752573767E-2</v>
      </c>
      <c r="D60" s="73">
        <v>931458</v>
      </c>
      <c r="E60" s="72">
        <v>7.6916756627133612E-2</v>
      </c>
      <c r="F60" s="73">
        <v>4232357</v>
      </c>
      <c r="G60" s="72">
        <v>0.3494942051366195</v>
      </c>
      <c r="H60" s="73">
        <v>3883312</v>
      </c>
      <c r="I60" s="72">
        <v>0.3206712100934529</v>
      </c>
      <c r="J60" s="73">
        <v>2147828</v>
      </c>
      <c r="K60" s="72">
        <v>0.1773606148134893</v>
      </c>
      <c r="L60" s="71">
        <v>12109949</v>
      </c>
    </row>
    <row r="61" spans="1:12" x14ac:dyDescent="0.2">
      <c r="A61" s="208" t="s">
        <v>24</v>
      </c>
    </row>
    <row r="62" spans="1:12" x14ac:dyDescent="0.2">
      <c r="A62" s="218" t="s">
        <v>348</v>
      </c>
    </row>
  </sheetData>
  <mergeCells count="30">
    <mergeCell ref="D35:E35"/>
    <mergeCell ref="D27:E27"/>
    <mergeCell ref="A27:A28"/>
    <mergeCell ref="B27:C27"/>
    <mergeCell ref="A19:A20"/>
    <mergeCell ref="B19:C19"/>
    <mergeCell ref="A35:A36"/>
    <mergeCell ref="B35:C35"/>
    <mergeCell ref="D19:E19"/>
    <mergeCell ref="J35:K35"/>
    <mergeCell ref="F27:G27"/>
    <mergeCell ref="L19:L20"/>
    <mergeCell ref="H27:I27"/>
    <mergeCell ref="H35:I35"/>
    <mergeCell ref="F35:G35"/>
    <mergeCell ref="L35:L36"/>
    <mergeCell ref="H19:I19"/>
    <mergeCell ref="L27:L28"/>
    <mergeCell ref="J27:K27"/>
    <mergeCell ref="J19:K19"/>
    <mergeCell ref="F19:G19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70"/>
  <sheetViews>
    <sheetView showGridLines="0" topLeftCell="A10" zoomScale="70" zoomScaleNormal="70" workbookViewId="0">
      <selection activeCell="E60" activeCellId="1" sqref="C60 E60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25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</v>
      </c>
      <c r="C12" s="637"/>
      <c r="D12" s="636" t="s">
        <v>7</v>
      </c>
      <c r="E12" s="637"/>
      <c r="F12" s="636" t="s">
        <v>8</v>
      </c>
      <c r="G12" s="637"/>
      <c r="H12" s="636" t="s">
        <v>9</v>
      </c>
      <c r="I12" s="637"/>
      <c r="J12" s="636" t="s">
        <v>10</v>
      </c>
      <c r="K12" s="637"/>
      <c r="L12" s="642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2"/>
    </row>
    <row r="14" spans="1:12" ht="24" x14ac:dyDescent="0.2">
      <c r="A14" s="97" t="s">
        <v>3</v>
      </c>
      <c r="B14" s="96">
        <v>454032</v>
      </c>
      <c r="C14" s="95">
        <v>4.0297813580542109E-2</v>
      </c>
      <c r="D14" s="96">
        <v>3315229</v>
      </c>
      <c r="E14" s="95">
        <v>0.29424463522132149</v>
      </c>
      <c r="F14" s="96">
        <v>4331418</v>
      </c>
      <c r="G14" s="95">
        <v>0.3844369452007888</v>
      </c>
      <c r="H14" s="96">
        <v>2520341</v>
      </c>
      <c r="I14" s="95">
        <v>0.2236939946466264</v>
      </c>
      <c r="J14" s="96">
        <v>645895</v>
      </c>
      <c r="K14" s="95">
        <v>5.7326700106169269E-2</v>
      </c>
      <c r="L14" s="94">
        <v>11266914</v>
      </c>
    </row>
    <row r="15" spans="1:12" x14ac:dyDescent="0.2">
      <c r="A15" s="12" t="s">
        <v>4</v>
      </c>
      <c r="B15" s="14">
        <v>199976</v>
      </c>
      <c r="C15" s="54">
        <v>4.0602878927175685E-2</v>
      </c>
      <c r="D15" s="14">
        <v>1488286</v>
      </c>
      <c r="E15" s="54">
        <v>0.30217974290420146</v>
      </c>
      <c r="F15" s="14">
        <v>1965876</v>
      </c>
      <c r="G15" s="54">
        <v>0.39914902395207635</v>
      </c>
      <c r="H15" s="14">
        <v>1045930</v>
      </c>
      <c r="I15" s="54">
        <v>0.21236432950104442</v>
      </c>
      <c r="J15" s="14">
        <v>225100</v>
      </c>
      <c r="K15" s="54">
        <v>4.5704024715502091E-2</v>
      </c>
      <c r="L15" s="15">
        <v>4925168</v>
      </c>
    </row>
    <row r="16" spans="1:12" x14ac:dyDescent="0.2">
      <c r="A16" s="93" t="s">
        <v>5</v>
      </c>
      <c r="B16" s="92">
        <v>254055</v>
      </c>
      <c r="C16" s="91">
        <v>4.0060734062827494E-2</v>
      </c>
      <c r="D16" s="92">
        <v>1826943</v>
      </c>
      <c r="E16" s="91">
        <v>0.28808202031427937</v>
      </c>
      <c r="F16" s="92">
        <v>2365542</v>
      </c>
      <c r="G16" s="91">
        <v>0.37301115497214804</v>
      </c>
      <c r="H16" s="92">
        <v>1474410</v>
      </c>
      <c r="I16" s="91">
        <v>0.23249275514976475</v>
      </c>
      <c r="J16" s="92">
        <v>420795</v>
      </c>
      <c r="K16" s="91">
        <v>6.6353177815699341E-2</v>
      </c>
      <c r="L16" s="90">
        <v>6341746</v>
      </c>
    </row>
    <row r="17" spans="1:17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7" x14ac:dyDescent="0.2">
      <c r="B18" s="8"/>
      <c r="C18" s="8"/>
      <c r="D18" s="8"/>
      <c r="E18" s="8"/>
      <c r="F18" s="7"/>
      <c r="G18" s="7"/>
      <c r="H18" s="7"/>
    </row>
    <row r="19" spans="1:17" x14ac:dyDescent="0.2">
      <c r="A19" s="643" t="s">
        <v>14</v>
      </c>
      <c r="B19" s="636" t="s">
        <v>6</v>
      </c>
      <c r="C19" s="637"/>
      <c r="D19" s="636" t="s">
        <v>7</v>
      </c>
      <c r="E19" s="637"/>
      <c r="F19" s="636" t="s">
        <v>8</v>
      </c>
      <c r="G19" s="637"/>
      <c r="H19" s="636" t="s">
        <v>9</v>
      </c>
      <c r="I19" s="637"/>
      <c r="J19" s="636" t="s">
        <v>10</v>
      </c>
      <c r="K19" s="637"/>
      <c r="L19" s="642" t="s">
        <v>11</v>
      </c>
    </row>
    <row r="20" spans="1:17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7" x14ac:dyDescent="0.2">
      <c r="A21" s="89" t="s">
        <v>15</v>
      </c>
      <c r="B21" s="88">
        <v>23525</v>
      </c>
      <c r="C21" s="65">
        <v>6.9815201165713534E-2</v>
      </c>
      <c r="D21" s="88">
        <v>98885</v>
      </c>
      <c r="E21" s="65">
        <v>0.29346126109549769</v>
      </c>
      <c r="F21" s="88">
        <v>136388</v>
      </c>
      <c r="G21" s="65">
        <v>0.4047590077189942</v>
      </c>
      <c r="H21" s="88">
        <v>65832</v>
      </c>
      <c r="I21" s="65">
        <v>0.19536979056923501</v>
      </c>
      <c r="J21" s="88">
        <v>12331</v>
      </c>
      <c r="K21" s="65">
        <v>3.6594739450559563E-2</v>
      </c>
      <c r="L21" s="64">
        <v>336961</v>
      </c>
    </row>
    <row r="22" spans="1:17" x14ac:dyDescent="0.2">
      <c r="A22" s="12" t="s">
        <v>16</v>
      </c>
      <c r="B22" s="14">
        <v>346811</v>
      </c>
      <c r="C22" s="54">
        <v>5.0142615649667488E-2</v>
      </c>
      <c r="D22" s="14">
        <v>2136079</v>
      </c>
      <c r="E22" s="54">
        <v>0.30883849789748907</v>
      </c>
      <c r="F22" s="14">
        <v>2648355</v>
      </c>
      <c r="G22" s="54">
        <v>0.38290436828380631</v>
      </c>
      <c r="H22" s="14">
        <v>1509769</v>
      </c>
      <c r="I22" s="54">
        <v>0.21828536778470936</v>
      </c>
      <c r="J22" s="14">
        <v>275477</v>
      </c>
      <c r="K22" s="54">
        <v>3.9829005802363392E-2</v>
      </c>
      <c r="L22" s="15">
        <v>6916492</v>
      </c>
    </row>
    <row r="23" spans="1:17" x14ac:dyDescent="0.2">
      <c r="A23" s="93" t="s">
        <v>17</v>
      </c>
      <c r="B23" s="92">
        <v>80633</v>
      </c>
      <c r="C23" s="91">
        <v>2.0111290137528871E-2</v>
      </c>
      <c r="D23" s="92">
        <v>1079206</v>
      </c>
      <c r="E23" s="91">
        <v>0.26917298108915683</v>
      </c>
      <c r="F23" s="92">
        <v>1546675</v>
      </c>
      <c r="G23" s="91">
        <v>0.38576798176258437</v>
      </c>
      <c r="H23" s="92">
        <v>944740</v>
      </c>
      <c r="I23" s="91">
        <v>0.23563479275890795</v>
      </c>
      <c r="J23" s="92">
        <v>358086</v>
      </c>
      <c r="K23" s="91">
        <v>8.9312954251821994E-2</v>
      </c>
      <c r="L23" s="90">
        <v>4009340</v>
      </c>
    </row>
    <row r="24" spans="1:17" x14ac:dyDescent="0.2">
      <c r="A24" s="3" t="s">
        <v>24</v>
      </c>
    </row>
    <row r="26" spans="1:17" x14ac:dyDescent="0.2">
      <c r="P26" s="20"/>
      <c r="Q26" s="21"/>
    </row>
    <row r="27" spans="1:17" x14ac:dyDescent="0.2">
      <c r="A27" s="643" t="s">
        <v>18</v>
      </c>
      <c r="B27" s="636" t="s">
        <v>6</v>
      </c>
      <c r="C27" s="637"/>
      <c r="D27" s="636" t="s">
        <v>7</v>
      </c>
      <c r="E27" s="637"/>
      <c r="F27" s="636" t="s">
        <v>8</v>
      </c>
      <c r="G27" s="637"/>
      <c r="H27" s="636" t="s">
        <v>9</v>
      </c>
      <c r="I27" s="637"/>
      <c r="J27" s="636" t="s">
        <v>10</v>
      </c>
      <c r="K27" s="637"/>
      <c r="L27" s="642" t="s">
        <v>11</v>
      </c>
    </row>
    <row r="28" spans="1:17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7" x14ac:dyDescent="0.2">
      <c r="A29" s="89" t="s">
        <v>19</v>
      </c>
      <c r="B29" s="88">
        <v>35476</v>
      </c>
      <c r="C29" s="65">
        <v>3.2611173619843947E-2</v>
      </c>
      <c r="D29" s="88">
        <v>277378</v>
      </c>
      <c r="E29" s="65">
        <v>0.25497863672130666</v>
      </c>
      <c r="F29" s="88">
        <v>467726</v>
      </c>
      <c r="G29" s="65">
        <v>0.42995528787109966</v>
      </c>
      <c r="H29" s="88">
        <v>255608</v>
      </c>
      <c r="I29" s="65">
        <v>0.23496664975253895</v>
      </c>
      <c r="J29" s="88">
        <v>51661</v>
      </c>
      <c r="K29" s="65">
        <v>4.7489171281281946E-2</v>
      </c>
      <c r="L29" s="64">
        <v>1087848</v>
      </c>
    </row>
    <row r="30" spans="1:17" x14ac:dyDescent="0.2">
      <c r="A30" s="12" t="s">
        <v>20</v>
      </c>
      <c r="B30" s="14">
        <v>111838</v>
      </c>
      <c r="C30" s="54">
        <v>4.5218349015561474E-2</v>
      </c>
      <c r="D30" s="14">
        <v>643729</v>
      </c>
      <c r="E30" s="54">
        <v>0.2602725602517782</v>
      </c>
      <c r="F30" s="14">
        <v>1085856</v>
      </c>
      <c r="G30" s="54">
        <v>0.43903338390029789</v>
      </c>
      <c r="H30" s="14">
        <v>456318</v>
      </c>
      <c r="I30" s="54">
        <v>0.18449852989219209</v>
      </c>
      <c r="J30" s="14">
        <v>175547</v>
      </c>
      <c r="K30" s="54">
        <v>7.0977176940170333E-2</v>
      </c>
      <c r="L30" s="15">
        <v>2473288</v>
      </c>
    </row>
    <row r="31" spans="1:17" x14ac:dyDescent="0.2">
      <c r="A31" s="87" t="s">
        <v>21</v>
      </c>
      <c r="B31" s="79">
        <v>123524</v>
      </c>
      <c r="C31" s="86">
        <v>4.1448948173043752E-2</v>
      </c>
      <c r="D31" s="79">
        <v>869239</v>
      </c>
      <c r="E31" s="86">
        <v>0.29167645365263739</v>
      </c>
      <c r="F31" s="79">
        <v>1110367</v>
      </c>
      <c r="G31" s="86">
        <v>0.37258787147483952</v>
      </c>
      <c r="H31" s="79">
        <v>691492</v>
      </c>
      <c r="I31" s="86">
        <v>0.23203277152678323</v>
      </c>
      <c r="J31" s="79">
        <v>185526</v>
      </c>
      <c r="K31" s="86">
        <v>6.2253955172696121E-2</v>
      </c>
      <c r="L31" s="77">
        <v>2980148</v>
      </c>
    </row>
    <row r="32" spans="1:17" x14ac:dyDescent="0.2">
      <c r="A32" s="13" t="s">
        <v>22</v>
      </c>
      <c r="B32" s="17">
        <v>183194</v>
      </c>
      <c r="C32" s="55">
        <v>3.8766048124800292E-2</v>
      </c>
      <c r="D32" s="17">
        <v>1524884</v>
      </c>
      <c r="E32" s="55">
        <v>0.32268374798704086</v>
      </c>
      <c r="F32" s="17">
        <v>1667470</v>
      </c>
      <c r="G32" s="55">
        <v>0.35285665614955042</v>
      </c>
      <c r="H32" s="17">
        <v>1116922</v>
      </c>
      <c r="I32" s="55">
        <v>0.23635409458633028</v>
      </c>
      <c r="J32" s="17">
        <v>233160</v>
      </c>
      <c r="K32" s="55">
        <v>4.9339453152278112E-2</v>
      </c>
      <c r="L32" s="16">
        <v>4725630</v>
      </c>
    </row>
    <row r="33" spans="1:20" x14ac:dyDescent="0.2">
      <c r="A33" s="3" t="s">
        <v>24</v>
      </c>
    </row>
    <row r="35" spans="1:20" x14ac:dyDescent="0.2">
      <c r="A35" s="643" t="s">
        <v>149</v>
      </c>
      <c r="B35" s="636" t="s">
        <v>6</v>
      </c>
      <c r="C35" s="637"/>
      <c r="D35" s="636" t="s">
        <v>7</v>
      </c>
      <c r="E35" s="637"/>
      <c r="F35" s="636" t="s">
        <v>8</v>
      </c>
      <c r="G35" s="637"/>
      <c r="H35" s="636" t="s">
        <v>9</v>
      </c>
      <c r="I35" s="637"/>
      <c r="J35" s="636" t="s">
        <v>10</v>
      </c>
      <c r="K35" s="637"/>
      <c r="L35" s="645" t="s">
        <v>11</v>
      </c>
      <c r="P35" s="20"/>
      <c r="Q35" s="21"/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O36" s="20"/>
      <c r="P36" s="21"/>
      <c r="R36" s="20"/>
      <c r="S36" s="20"/>
    </row>
    <row r="37" spans="1:20" x14ac:dyDescent="0.2">
      <c r="A37" s="67" t="s">
        <v>130</v>
      </c>
      <c r="B37" s="66">
        <v>188</v>
      </c>
      <c r="C37" s="65">
        <v>1.2600789560111799E-3</v>
      </c>
      <c r="D37" s="66">
        <v>40767</v>
      </c>
      <c r="E37" s="65">
        <v>0.27324275957291366</v>
      </c>
      <c r="F37" s="66">
        <v>80900</v>
      </c>
      <c r="G37" s="65">
        <v>0.54223610394310873</v>
      </c>
      <c r="H37" s="66">
        <v>27206</v>
      </c>
      <c r="I37" s="65">
        <v>0.18234951104914979</v>
      </c>
      <c r="J37" s="66">
        <v>137</v>
      </c>
      <c r="K37" s="65">
        <v>9.1824902645495552E-4</v>
      </c>
      <c r="L37" s="64">
        <v>149197</v>
      </c>
      <c r="O37" s="20"/>
      <c r="P37" s="20"/>
      <c r="Q37" s="20"/>
      <c r="R37" s="20"/>
      <c r="S37" s="20"/>
      <c r="T37" s="20"/>
    </row>
    <row r="38" spans="1:20" x14ac:dyDescent="0.2">
      <c r="A38" s="82" t="s">
        <v>142</v>
      </c>
      <c r="B38" s="81">
        <v>1107</v>
      </c>
      <c r="C38" s="54">
        <v>1.3159177307729799E-3</v>
      </c>
      <c r="D38" s="81">
        <v>72010</v>
      </c>
      <c r="E38" s="54">
        <v>8.5600032333299256E-2</v>
      </c>
      <c r="F38" s="81">
        <v>552225</v>
      </c>
      <c r="G38" s="54">
        <v>0.65644324198383808</v>
      </c>
      <c r="H38" s="81">
        <v>213166</v>
      </c>
      <c r="I38" s="54">
        <v>0.25339559078405871</v>
      </c>
      <c r="J38" s="81">
        <v>2731</v>
      </c>
      <c r="K38" s="54">
        <v>3.2464058922683E-3</v>
      </c>
      <c r="L38" s="15">
        <v>841238</v>
      </c>
      <c r="O38" s="20"/>
      <c r="P38" s="21"/>
      <c r="Q38" s="20"/>
      <c r="R38" s="20"/>
      <c r="S38" s="20"/>
      <c r="T38" s="20"/>
    </row>
    <row r="39" spans="1:20" x14ac:dyDescent="0.2">
      <c r="A39" s="80" t="s">
        <v>171</v>
      </c>
      <c r="B39" s="79">
        <v>191240</v>
      </c>
      <c r="C39" s="78">
        <v>4.6252280991555643E-2</v>
      </c>
      <c r="D39" s="79">
        <v>635385</v>
      </c>
      <c r="E39" s="78">
        <v>0.15367080923352638</v>
      </c>
      <c r="F39" s="79">
        <v>1489620</v>
      </c>
      <c r="G39" s="78">
        <v>0.36027150601673874</v>
      </c>
      <c r="H39" s="79">
        <v>1441433</v>
      </c>
      <c r="I39" s="78">
        <v>0.34861725657028358</v>
      </c>
      <c r="J39" s="79">
        <v>377037</v>
      </c>
      <c r="K39" s="78">
        <v>9.1188147187895655E-2</v>
      </c>
      <c r="L39" s="77">
        <v>4134715</v>
      </c>
      <c r="O39" s="20"/>
      <c r="P39" s="20"/>
      <c r="Q39" s="20"/>
      <c r="R39" s="20"/>
      <c r="S39" s="20"/>
      <c r="T39" s="20"/>
    </row>
    <row r="40" spans="1:20" x14ac:dyDescent="0.2">
      <c r="A40" s="82" t="s">
        <v>141</v>
      </c>
      <c r="B40" s="81">
        <v>1460</v>
      </c>
      <c r="C40" s="54">
        <v>2.4463602014058194E-3</v>
      </c>
      <c r="D40" s="81">
        <v>287537</v>
      </c>
      <c r="E40" s="54">
        <v>0.48179388577508564</v>
      </c>
      <c r="F40" s="81">
        <v>260074</v>
      </c>
      <c r="G40" s="54">
        <v>0.43577718015097061</v>
      </c>
      <c r="H40" s="81">
        <v>45440</v>
      </c>
      <c r="I40" s="54">
        <v>7.613877229580851E-2</v>
      </c>
      <c r="J40" s="81">
        <v>2295</v>
      </c>
      <c r="K40" s="54">
        <v>3.8454771659084627E-3</v>
      </c>
      <c r="L40" s="15">
        <v>596805</v>
      </c>
      <c r="O40" s="20"/>
      <c r="P40" s="20"/>
      <c r="Q40" s="20"/>
      <c r="R40" s="20"/>
      <c r="S40" s="20"/>
      <c r="T40" s="20"/>
    </row>
    <row r="41" spans="1:20" x14ac:dyDescent="0.2">
      <c r="A41" s="85" t="s">
        <v>168</v>
      </c>
      <c r="B41" s="84">
        <v>91772</v>
      </c>
      <c r="C41" s="78">
        <v>8.4348954599431619E-2</v>
      </c>
      <c r="D41" s="84">
        <v>321478</v>
      </c>
      <c r="E41" s="78">
        <v>0.29547501663596826</v>
      </c>
      <c r="F41" s="84">
        <v>509003</v>
      </c>
      <c r="G41" s="78">
        <v>0.46783191973558919</v>
      </c>
      <c r="H41" s="84">
        <v>124431</v>
      </c>
      <c r="I41" s="78">
        <v>0.11436630747681074</v>
      </c>
      <c r="J41" s="84">
        <v>41320</v>
      </c>
      <c r="K41" s="78">
        <v>3.7977801552200173E-2</v>
      </c>
      <c r="L41" s="83">
        <v>1088004</v>
      </c>
      <c r="O41" s="20"/>
      <c r="P41" s="20"/>
      <c r="Q41" s="20"/>
      <c r="R41" s="20"/>
      <c r="S41" s="20"/>
      <c r="T41" s="20"/>
    </row>
    <row r="42" spans="1:20" x14ac:dyDescent="0.2">
      <c r="A42" s="82" t="s">
        <v>132</v>
      </c>
      <c r="B42" s="81">
        <v>30047</v>
      </c>
      <c r="C42" s="54">
        <v>7.14725772420962E-2</v>
      </c>
      <c r="D42" s="81">
        <v>97474</v>
      </c>
      <c r="E42" s="54">
        <v>0.23186068473045846</v>
      </c>
      <c r="F42" s="81">
        <v>64043</v>
      </c>
      <c r="G42" s="54">
        <v>0.15233861165226367</v>
      </c>
      <c r="H42" s="81">
        <v>131291</v>
      </c>
      <c r="I42" s="54">
        <v>0.31230093316111601</v>
      </c>
      <c r="J42" s="81">
        <v>97543</v>
      </c>
      <c r="K42" s="54">
        <v>0.23202481452144272</v>
      </c>
      <c r="L42" s="15">
        <v>420399</v>
      </c>
      <c r="P42" s="20"/>
      <c r="Q42" s="20"/>
      <c r="R42" s="20"/>
      <c r="S42" s="20"/>
      <c r="T42" s="20"/>
    </row>
    <row r="43" spans="1:20" x14ac:dyDescent="0.2">
      <c r="A43" s="80" t="s">
        <v>170</v>
      </c>
      <c r="B43" s="79">
        <v>108503</v>
      </c>
      <c r="C43" s="78">
        <v>0.24184815921861799</v>
      </c>
      <c r="D43" s="79">
        <v>319652</v>
      </c>
      <c r="E43" s="78">
        <v>0.71248949605586653</v>
      </c>
      <c r="F43" s="79">
        <v>19519</v>
      </c>
      <c r="G43" s="78">
        <v>4.35069465340885E-2</v>
      </c>
      <c r="H43" s="79">
        <v>968</v>
      </c>
      <c r="I43" s="78">
        <v>2.1576271450892809E-3</v>
      </c>
      <c r="J43" s="79">
        <v>0</v>
      </c>
      <c r="K43" s="78">
        <v>0</v>
      </c>
      <c r="L43" s="77">
        <v>448641</v>
      </c>
      <c r="O43" s="20"/>
      <c r="P43" s="20"/>
      <c r="Q43" s="21"/>
      <c r="R43" s="20"/>
      <c r="S43" s="20"/>
      <c r="T43" s="20"/>
    </row>
    <row r="44" spans="1:20" x14ac:dyDescent="0.2">
      <c r="A44" s="82" t="s">
        <v>133</v>
      </c>
      <c r="B44" s="81">
        <v>0</v>
      </c>
      <c r="C44" s="54">
        <v>0</v>
      </c>
      <c r="D44" s="81">
        <v>7253</v>
      </c>
      <c r="E44" s="54">
        <v>9.5285014253997033E-2</v>
      </c>
      <c r="F44" s="81">
        <v>57106</v>
      </c>
      <c r="G44" s="54">
        <v>0.75022005018457938</v>
      </c>
      <c r="H44" s="81">
        <v>11759</v>
      </c>
      <c r="I44" s="54">
        <v>0.15448179823697106</v>
      </c>
      <c r="J44" s="81">
        <v>0</v>
      </c>
      <c r="K44" s="54">
        <v>0</v>
      </c>
      <c r="L44" s="15">
        <v>76119</v>
      </c>
      <c r="P44" s="20"/>
      <c r="Q44" s="20"/>
      <c r="R44" s="20"/>
      <c r="S44" s="20"/>
      <c r="T44" s="20"/>
    </row>
    <row r="45" spans="1:20" x14ac:dyDescent="0.2">
      <c r="A45" s="85" t="s">
        <v>146</v>
      </c>
      <c r="B45" s="84">
        <v>7603</v>
      </c>
      <c r="C45" s="78">
        <v>2.9279808369950745E-2</v>
      </c>
      <c r="D45" s="84">
        <v>137860</v>
      </c>
      <c r="E45" s="78">
        <v>0.53091074337516897</v>
      </c>
      <c r="F45" s="84">
        <v>77546</v>
      </c>
      <c r="G45" s="78">
        <v>0.29863633037698284</v>
      </c>
      <c r="H45" s="84">
        <v>28902</v>
      </c>
      <c r="I45" s="78">
        <v>0.11130409331952078</v>
      </c>
      <c r="J45" s="84">
        <v>7755</v>
      </c>
      <c r="K45" s="78">
        <v>2.9865173472177826E-2</v>
      </c>
      <c r="L45" s="83">
        <v>259667</v>
      </c>
      <c r="O45" s="20"/>
      <c r="P45" s="20"/>
      <c r="Q45" s="20"/>
      <c r="R45" s="20"/>
      <c r="S45" s="20"/>
      <c r="T45" s="20"/>
    </row>
    <row r="46" spans="1:20" x14ac:dyDescent="0.2">
      <c r="A46" s="82" t="s">
        <v>143</v>
      </c>
      <c r="B46" s="81">
        <v>3934</v>
      </c>
      <c r="C46" s="54">
        <v>1.6577961509125463E-2</v>
      </c>
      <c r="D46" s="81">
        <v>34569</v>
      </c>
      <c r="E46" s="54">
        <v>0.14567451738916071</v>
      </c>
      <c r="F46" s="81">
        <v>189299</v>
      </c>
      <c r="G46" s="54">
        <v>0.79771010058869884</v>
      </c>
      <c r="H46" s="81">
        <v>9418</v>
      </c>
      <c r="I46" s="54">
        <v>3.9687656708933303E-2</v>
      </c>
      <c r="J46" s="81">
        <v>83</v>
      </c>
      <c r="K46" s="54">
        <v>3.4976380408170146E-4</v>
      </c>
      <c r="L46" s="15">
        <v>237303</v>
      </c>
      <c r="O46" s="20"/>
      <c r="P46" s="20"/>
      <c r="Q46" s="20"/>
      <c r="R46" s="20"/>
      <c r="S46" s="20"/>
      <c r="T46" s="20"/>
    </row>
    <row r="47" spans="1:20" x14ac:dyDescent="0.2">
      <c r="A47" s="80" t="s">
        <v>172</v>
      </c>
      <c r="B47" s="79">
        <v>8465</v>
      </c>
      <c r="C47" s="78">
        <v>4.4174313458632177E-3</v>
      </c>
      <c r="D47" s="79">
        <v>1153166</v>
      </c>
      <c r="E47" s="78">
        <v>0.60177573956098085</v>
      </c>
      <c r="F47" s="79">
        <v>647274</v>
      </c>
      <c r="G47" s="78">
        <v>0.33777772675277828</v>
      </c>
      <c r="H47" s="79">
        <v>107367</v>
      </c>
      <c r="I47" s="78">
        <v>5.6029102340377564E-2</v>
      </c>
      <c r="J47" s="79">
        <v>0</v>
      </c>
      <c r="K47" s="78">
        <v>0</v>
      </c>
      <c r="L47" s="77">
        <v>1916272</v>
      </c>
      <c r="O47" s="20"/>
      <c r="P47" s="20"/>
      <c r="Q47" s="20"/>
      <c r="R47" s="20"/>
      <c r="S47" s="20"/>
      <c r="T47" s="20"/>
    </row>
    <row r="48" spans="1:20" x14ac:dyDescent="0.2">
      <c r="A48" s="82" t="s">
        <v>145</v>
      </c>
      <c r="B48" s="81">
        <v>1297</v>
      </c>
      <c r="C48" s="54">
        <v>6.6464420780764774E-3</v>
      </c>
      <c r="D48" s="81">
        <v>95786</v>
      </c>
      <c r="E48" s="54">
        <v>0.49085281487327176</v>
      </c>
      <c r="F48" s="81">
        <v>70196</v>
      </c>
      <c r="G48" s="54">
        <v>0.35971753902286541</v>
      </c>
      <c r="H48" s="81">
        <v>27511</v>
      </c>
      <c r="I48" s="54">
        <v>0.14097938936774246</v>
      </c>
      <c r="J48" s="81">
        <v>352</v>
      </c>
      <c r="K48" s="54">
        <v>1.803814658043886E-3</v>
      </c>
      <c r="L48" s="15">
        <v>195142</v>
      </c>
      <c r="O48" s="20"/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8304</v>
      </c>
      <c r="C49" s="78">
        <v>4.9634198823698177E-2</v>
      </c>
      <c r="D49" s="84">
        <v>55178</v>
      </c>
      <c r="E49" s="78">
        <v>0.32980681872519485</v>
      </c>
      <c r="F49" s="84">
        <v>83949</v>
      </c>
      <c r="G49" s="78">
        <v>0.50177521159087646</v>
      </c>
      <c r="H49" s="84">
        <v>13836</v>
      </c>
      <c r="I49" s="78">
        <v>8.2699756132549138E-2</v>
      </c>
      <c r="J49" s="84">
        <v>6037</v>
      </c>
      <c r="K49" s="78">
        <v>3.6084014727681343E-2</v>
      </c>
      <c r="L49" s="83">
        <v>167304</v>
      </c>
      <c r="O49" s="20"/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1890</v>
      </c>
      <c r="C50" s="54">
        <v>1.4221968049483419E-2</v>
      </c>
      <c r="D50" s="81">
        <v>40825</v>
      </c>
      <c r="E50" s="54">
        <v>0.30720203471966168</v>
      </c>
      <c r="F50" s="81">
        <v>83822</v>
      </c>
      <c r="G50" s="54">
        <v>0.63074804541999951</v>
      </c>
      <c r="H50" s="81">
        <v>6269</v>
      </c>
      <c r="I50" s="54">
        <v>4.7173289789529921E-2</v>
      </c>
      <c r="J50" s="81">
        <v>88</v>
      </c>
      <c r="K50" s="54">
        <v>6.621868721452597E-4</v>
      </c>
      <c r="L50" s="15">
        <v>132893</v>
      </c>
      <c r="O50" s="20"/>
      <c r="P50" s="21"/>
      <c r="Q50" s="20"/>
      <c r="R50" s="20"/>
      <c r="S50" s="20"/>
      <c r="T50" s="20"/>
    </row>
    <row r="51" spans="1:20" x14ac:dyDescent="0.2">
      <c r="A51" s="80" t="s">
        <v>169</v>
      </c>
      <c r="B51" s="79">
        <v>11492</v>
      </c>
      <c r="C51" s="78">
        <v>3.5570467721317209E-2</v>
      </c>
      <c r="D51" s="79">
        <v>98122</v>
      </c>
      <c r="E51" s="78">
        <v>0.30371088006883806</v>
      </c>
      <c r="F51" s="79">
        <v>88243</v>
      </c>
      <c r="G51" s="78">
        <v>0.27313303020642138</v>
      </c>
      <c r="H51" s="79">
        <v>111281</v>
      </c>
      <c r="I51" s="78">
        <v>0.34444110846640275</v>
      </c>
      <c r="J51" s="79">
        <v>13939</v>
      </c>
      <c r="K51" s="78">
        <v>4.3144513537020583E-2</v>
      </c>
      <c r="L51" s="77">
        <v>323077</v>
      </c>
      <c r="O51" s="20"/>
      <c r="P51" s="20"/>
      <c r="Q51" s="20"/>
      <c r="R51" s="20"/>
      <c r="S51" s="20"/>
      <c r="T51" s="20"/>
    </row>
    <row r="52" spans="1:20" x14ac:dyDescent="0.2">
      <c r="A52" s="82" t="s">
        <v>128</v>
      </c>
      <c r="B52" s="81">
        <v>5201</v>
      </c>
      <c r="C52" s="54">
        <v>3.7630051948427799E-2</v>
      </c>
      <c r="D52" s="81">
        <v>20119</v>
      </c>
      <c r="E52" s="54">
        <v>0.14556412519715803</v>
      </c>
      <c r="F52" s="81">
        <v>82211</v>
      </c>
      <c r="G52" s="54">
        <v>0.59480949831420837</v>
      </c>
      <c r="H52" s="81">
        <v>21716</v>
      </c>
      <c r="I52" s="54">
        <v>0.15711867104634841</v>
      </c>
      <c r="J52" s="81">
        <v>8966</v>
      </c>
      <c r="K52" s="54">
        <v>6.4870418336782087E-2</v>
      </c>
      <c r="L52" s="15">
        <v>138214</v>
      </c>
      <c r="O52" s="20"/>
      <c r="P52" s="20"/>
      <c r="Q52" s="20"/>
      <c r="R52" s="20"/>
      <c r="S52" s="20"/>
      <c r="T52" s="20"/>
    </row>
    <row r="53" spans="1:20" x14ac:dyDescent="0.2">
      <c r="A53" s="85" t="s">
        <v>129</v>
      </c>
      <c r="B53" s="84">
        <v>2879</v>
      </c>
      <c r="C53" s="78">
        <v>6.0935085825555062E-2</v>
      </c>
      <c r="D53" s="84">
        <v>12761</v>
      </c>
      <c r="E53" s="78">
        <v>0.27009122272313585</v>
      </c>
      <c r="F53" s="84">
        <v>24049</v>
      </c>
      <c r="G53" s="78">
        <v>0.50900586280610405</v>
      </c>
      <c r="H53" s="84">
        <v>6359</v>
      </c>
      <c r="I53" s="78">
        <v>0.13459055601413847</v>
      </c>
      <c r="J53" s="84">
        <v>1200</v>
      </c>
      <c r="K53" s="78">
        <v>2.5398437996063242E-2</v>
      </c>
      <c r="L53" s="83">
        <v>47247</v>
      </c>
      <c r="O53" s="20"/>
      <c r="P53" s="20"/>
      <c r="Q53" s="20"/>
      <c r="R53" s="20"/>
      <c r="S53" s="20"/>
      <c r="T53" s="20"/>
    </row>
    <row r="54" spans="1:20" x14ac:dyDescent="0.2">
      <c r="A54" s="82" t="s">
        <v>136</v>
      </c>
      <c r="B54" s="81">
        <v>2385</v>
      </c>
      <c r="C54" s="54">
        <v>3.6370013419543733E-2</v>
      </c>
      <c r="D54" s="81">
        <v>4935</v>
      </c>
      <c r="E54" s="54">
        <v>7.5256191289496163E-2</v>
      </c>
      <c r="F54" s="81">
        <v>38000</v>
      </c>
      <c r="G54" s="54">
        <v>0.57948029766987919</v>
      </c>
      <c r="H54" s="81">
        <v>11447</v>
      </c>
      <c r="I54" s="54">
        <v>0.17456081493229231</v>
      </c>
      <c r="J54" s="81">
        <v>8808</v>
      </c>
      <c r="K54" s="54">
        <v>0.13431743320727096</v>
      </c>
      <c r="L54" s="15">
        <v>65576</v>
      </c>
      <c r="O54" s="20"/>
      <c r="P54" s="20"/>
      <c r="Q54" s="20"/>
      <c r="R54" s="20"/>
      <c r="S54" s="20"/>
      <c r="T54" s="20"/>
    </row>
    <row r="55" spans="1:20" x14ac:dyDescent="0.2">
      <c r="A55" s="80" t="s">
        <v>144</v>
      </c>
      <c r="B55" s="79">
        <v>30246</v>
      </c>
      <c r="C55" s="78">
        <v>0.14198266878221438</v>
      </c>
      <c r="D55" s="79">
        <v>32062</v>
      </c>
      <c r="E55" s="78">
        <v>0.15050744979486072</v>
      </c>
      <c r="F55" s="79">
        <v>54480</v>
      </c>
      <c r="G55" s="78">
        <v>0.25574343037939029</v>
      </c>
      <c r="H55" s="79">
        <v>83695</v>
      </c>
      <c r="I55" s="78">
        <v>0.39288631434660559</v>
      </c>
      <c r="J55" s="79">
        <v>12542</v>
      </c>
      <c r="K55" s="78">
        <v>5.8875442434256853E-2</v>
      </c>
      <c r="L55" s="77">
        <v>213026</v>
      </c>
      <c r="O55" s="20"/>
      <c r="P55" s="20"/>
      <c r="Q55" s="20"/>
      <c r="R55" s="20"/>
      <c r="S55" s="20"/>
      <c r="T55" s="20"/>
    </row>
    <row r="56" spans="1:20" x14ac:dyDescent="0.2">
      <c r="A56" s="82" t="s">
        <v>137</v>
      </c>
      <c r="B56" s="81">
        <v>4220</v>
      </c>
      <c r="C56" s="54">
        <v>3.6963719496172241E-2</v>
      </c>
      <c r="D56" s="81">
        <v>38258</v>
      </c>
      <c r="E56" s="54">
        <v>0.33510852618117476</v>
      </c>
      <c r="F56" s="81">
        <v>35822</v>
      </c>
      <c r="G56" s="54">
        <v>0.31377117530613319</v>
      </c>
      <c r="H56" s="81">
        <v>29756</v>
      </c>
      <c r="I56" s="54">
        <v>0.26063801832419459</v>
      </c>
      <c r="J56" s="81">
        <v>6109</v>
      </c>
      <c r="K56" s="54">
        <v>5.3509801517089152E-2</v>
      </c>
      <c r="L56" s="15">
        <v>114166</v>
      </c>
      <c r="O56" s="20"/>
      <c r="P56" s="21"/>
      <c r="Q56" s="20"/>
      <c r="R56" s="20"/>
      <c r="S56" s="20"/>
      <c r="T56" s="20"/>
    </row>
    <row r="57" spans="1:20" x14ac:dyDescent="0.2">
      <c r="A57" s="85" t="s">
        <v>138</v>
      </c>
      <c r="B57" s="84">
        <v>124</v>
      </c>
      <c r="C57" s="78">
        <v>1.4250907920746565E-3</v>
      </c>
      <c r="D57" s="84">
        <v>19500</v>
      </c>
      <c r="E57" s="78">
        <v>0.22410701972141772</v>
      </c>
      <c r="F57" s="84">
        <v>40509</v>
      </c>
      <c r="G57" s="78">
        <v>0.46555647496896979</v>
      </c>
      <c r="H57" s="84">
        <v>26675</v>
      </c>
      <c r="I57" s="78">
        <v>0.30656691031122146</v>
      </c>
      <c r="J57" s="84">
        <v>205</v>
      </c>
      <c r="K57" s="78">
        <v>2.3559968739943916E-3</v>
      </c>
      <c r="L57" s="83">
        <v>87012</v>
      </c>
      <c r="O57" s="20"/>
      <c r="P57" s="20"/>
      <c r="Q57" s="20"/>
      <c r="R57" s="20"/>
      <c r="S57" s="20"/>
      <c r="T57" s="20"/>
    </row>
    <row r="58" spans="1:20" x14ac:dyDescent="0.2">
      <c r="A58" s="82" t="s">
        <v>139</v>
      </c>
      <c r="B58" s="81">
        <v>17542</v>
      </c>
      <c r="C58" s="54">
        <v>8.5640497380793129E-2</v>
      </c>
      <c r="D58" s="81">
        <v>173115</v>
      </c>
      <c r="E58" s="54">
        <v>0.84515190423418096</v>
      </c>
      <c r="F58" s="81">
        <v>3987</v>
      </c>
      <c r="G58" s="54">
        <v>1.9464637045788519E-2</v>
      </c>
      <c r="H58" s="81">
        <v>10137</v>
      </c>
      <c r="I58" s="54">
        <v>4.94890959952742E-2</v>
      </c>
      <c r="J58" s="81">
        <v>52</v>
      </c>
      <c r="K58" s="54">
        <v>2.5386534396313096E-4</v>
      </c>
      <c r="L58" s="15">
        <v>204833</v>
      </c>
      <c r="O58" s="20"/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2318</v>
      </c>
      <c r="C59" s="78">
        <v>9.1583992161232072E-3</v>
      </c>
      <c r="D59" s="79">
        <v>38859</v>
      </c>
      <c r="E59" s="78">
        <v>0.15353159410670048</v>
      </c>
      <c r="F59" s="79">
        <v>146857</v>
      </c>
      <c r="G59" s="78">
        <v>0.5802308169465944</v>
      </c>
      <c r="H59" s="79">
        <v>59995</v>
      </c>
      <c r="I59" s="78">
        <v>0.23703975883145464</v>
      </c>
      <c r="J59" s="79">
        <v>5071</v>
      </c>
      <c r="K59" s="78">
        <v>2.0035479907230709E-2</v>
      </c>
      <c r="L59" s="77">
        <v>253101</v>
      </c>
      <c r="O59" s="20"/>
      <c r="P59" s="20"/>
      <c r="Q59" s="20"/>
      <c r="R59" s="20"/>
      <c r="S59" s="20"/>
      <c r="T59" s="20"/>
    </row>
    <row r="60" spans="1:20" s="70" customFormat="1" x14ac:dyDescent="0.2">
      <c r="A60" s="74" t="s">
        <v>167</v>
      </c>
      <c r="B60" s="100">
        <v>532218</v>
      </c>
      <c r="C60" s="72">
        <v>4.3948822575553374E-2</v>
      </c>
      <c r="D60" s="100">
        <v>3736671</v>
      </c>
      <c r="E60" s="72">
        <v>0.30856207569495131</v>
      </c>
      <c r="F60" s="100">
        <v>4698734</v>
      </c>
      <c r="G60" s="72">
        <v>0.38800609317182094</v>
      </c>
      <c r="H60" s="100">
        <v>2550056</v>
      </c>
      <c r="I60" s="72">
        <v>0.21057528813705162</v>
      </c>
      <c r="J60" s="100">
        <v>592271</v>
      </c>
      <c r="K60" s="72">
        <v>4.8907802997353665E-2</v>
      </c>
      <c r="L60" s="71">
        <v>12109949</v>
      </c>
      <c r="M60" s="3"/>
      <c r="N60" s="3"/>
      <c r="O60" s="20"/>
      <c r="P60" s="20"/>
      <c r="Q60" s="20"/>
      <c r="R60" s="3"/>
      <c r="S60" s="20"/>
      <c r="T60" s="21"/>
    </row>
    <row r="61" spans="1:20" x14ac:dyDescent="0.2">
      <c r="A61" s="208" t="s">
        <v>24</v>
      </c>
    </row>
    <row r="62" spans="1:20" x14ac:dyDescent="0.2">
      <c r="A62" s="218" t="s">
        <v>348</v>
      </c>
    </row>
    <row r="64" spans="1:20" x14ac:dyDescent="0.2">
      <c r="B64" s="3"/>
      <c r="C64" s="3"/>
      <c r="D64" s="3"/>
      <c r="E64" s="3"/>
      <c r="P64" s="20"/>
      <c r="T64" s="20"/>
    </row>
    <row r="65" spans="2:21" x14ac:dyDescent="0.2">
      <c r="B65" s="3"/>
      <c r="C65" s="3"/>
      <c r="D65" s="3"/>
      <c r="E65" s="3"/>
      <c r="P65" s="20"/>
      <c r="R65" s="20"/>
      <c r="S65" s="20"/>
      <c r="T65" s="20"/>
    </row>
    <row r="66" spans="2:21" x14ac:dyDescent="0.2">
      <c r="B66" s="3"/>
      <c r="C66" s="3"/>
      <c r="D66" s="3"/>
      <c r="E66" s="3"/>
      <c r="U66" s="21"/>
    </row>
    <row r="67" spans="2:21" x14ac:dyDescent="0.2">
      <c r="B67" s="3"/>
      <c r="C67" s="3"/>
      <c r="D67" s="3"/>
      <c r="E67" s="3"/>
      <c r="P67" s="20"/>
      <c r="T67" s="20"/>
    </row>
    <row r="68" spans="2:21" x14ac:dyDescent="0.2">
      <c r="B68" s="3"/>
      <c r="C68" s="3"/>
      <c r="D68" s="3"/>
      <c r="E68" s="3"/>
    </row>
    <row r="69" spans="2:21" x14ac:dyDescent="0.2">
      <c r="U69" s="21"/>
    </row>
    <row r="70" spans="2:21" x14ac:dyDescent="0.2">
      <c r="E70" s="4" t="s">
        <v>173</v>
      </c>
    </row>
  </sheetData>
  <mergeCells count="30">
    <mergeCell ref="L19:L20"/>
    <mergeCell ref="A35:A36"/>
    <mergeCell ref="B35:C35"/>
    <mergeCell ref="D35:E35"/>
    <mergeCell ref="F35:G35"/>
    <mergeCell ref="H35:I35"/>
    <mergeCell ref="L27:L28"/>
    <mergeCell ref="J35:K35"/>
    <mergeCell ref="L35:L36"/>
    <mergeCell ref="H27:I27"/>
    <mergeCell ref="J19:K19"/>
    <mergeCell ref="A19:A20"/>
    <mergeCell ref="B19:C19"/>
    <mergeCell ref="H19:I19"/>
    <mergeCell ref="D19:E19"/>
    <mergeCell ref="F19:G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A27:A28"/>
    <mergeCell ref="B27:C27"/>
    <mergeCell ref="D27:E27"/>
    <mergeCell ref="F27:G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62"/>
  <sheetViews>
    <sheetView showGridLines="0" zoomScale="70" zoomScaleNormal="70" workbookViewId="0"/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12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</row>
    <row r="7" spans="1:12" ht="15" customHeight="1" x14ac:dyDescent="0.2">
      <c r="A7" s="28" t="s">
        <v>73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12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12" ht="20.25" customHeight="1" x14ac:dyDescent="0.2">
      <c r="A12" s="688"/>
      <c r="B12" s="691" t="s">
        <v>67</v>
      </c>
      <c r="C12" s="692"/>
      <c r="D12" s="691">
        <v>2</v>
      </c>
      <c r="E12" s="692"/>
      <c r="F12" s="691">
        <v>3</v>
      </c>
      <c r="G12" s="692"/>
      <c r="H12" s="691">
        <v>4</v>
      </c>
      <c r="I12" s="692"/>
      <c r="J12" s="691" t="s">
        <v>68</v>
      </c>
      <c r="K12" s="692"/>
      <c r="L12" s="693" t="s">
        <v>11</v>
      </c>
    </row>
    <row r="13" spans="1:12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31" t="s">
        <v>23</v>
      </c>
      <c r="K13" s="32" t="s">
        <v>12</v>
      </c>
      <c r="L13" s="694"/>
    </row>
    <row r="14" spans="1:12" ht="24" x14ac:dyDescent="0.2">
      <c r="A14" s="57" t="s">
        <v>3</v>
      </c>
      <c r="B14" s="96">
        <v>2394998</v>
      </c>
      <c r="C14" s="95">
        <v>0.21256912052404056</v>
      </c>
      <c r="D14" s="96">
        <v>2185558</v>
      </c>
      <c r="E14" s="95">
        <v>0.19398017948836743</v>
      </c>
      <c r="F14" s="96">
        <v>4037607</v>
      </c>
      <c r="G14" s="95">
        <v>0.35835961825926782</v>
      </c>
      <c r="H14" s="96">
        <v>2037802</v>
      </c>
      <c r="I14" s="95">
        <v>0.18086602950905634</v>
      </c>
      <c r="J14" s="96">
        <v>610949</v>
      </c>
      <c r="K14" s="95">
        <v>5.422505221926785E-2</v>
      </c>
      <c r="L14" s="94">
        <v>11266914</v>
      </c>
    </row>
    <row r="15" spans="1:12" x14ac:dyDescent="0.2">
      <c r="A15" s="33" t="s">
        <v>4</v>
      </c>
      <c r="B15" s="14">
        <v>1142990</v>
      </c>
      <c r="C15" s="54">
        <v>0.23207127147743994</v>
      </c>
      <c r="D15" s="14">
        <v>1024694</v>
      </c>
      <c r="E15" s="54">
        <v>0.20805259840882584</v>
      </c>
      <c r="F15" s="14">
        <v>1709436</v>
      </c>
      <c r="G15" s="54">
        <v>0.34708176452051992</v>
      </c>
      <c r="H15" s="14">
        <v>796790</v>
      </c>
      <c r="I15" s="54">
        <v>0.16177925301228302</v>
      </c>
      <c r="J15" s="14">
        <v>251258</v>
      </c>
      <c r="K15" s="54">
        <v>5.1015112580931249E-2</v>
      </c>
      <c r="L15" s="15">
        <v>4925168</v>
      </c>
    </row>
    <row r="16" spans="1:12" x14ac:dyDescent="0.2">
      <c r="A16" s="35" t="s">
        <v>5</v>
      </c>
      <c r="B16" s="92">
        <v>1252008</v>
      </c>
      <c r="C16" s="91">
        <v>0.19742323328622749</v>
      </c>
      <c r="D16" s="92">
        <v>1160864</v>
      </c>
      <c r="E16" s="91">
        <v>0.18305116603534735</v>
      </c>
      <c r="F16" s="92">
        <v>2328171</v>
      </c>
      <c r="G16" s="91">
        <v>0.36711829833613646</v>
      </c>
      <c r="H16" s="92">
        <v>1241012</v>
      </c>
      <c r="I16" s="91">
        <v>0.19568932593642194</v>
      </c>
      <c r="J16" s="92">
        <v>359691</v>
      </c>
      <c r="K16" s="91">
        <v>5.6717976405866774E-2</v>
      </c>
      <c r="L16" s="90">
        <v>6341746</v>
      </c>
    </row>
    <row r="17" spans="1:20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 x14ac:dyDescent="0.2">
      <c r="A19" s="683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20" x14ac:dyDescent="0.2">
      <c r="A20" s="683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</row>
    <row r="21" spans="1:20" x14ac:dyDescent="0.2">
      <c r="A21" s="58" t="s">
        <v>15</v>
      </c>
      <c r="B21" s="88">
        <v>108604</v>
      </c>
      <c r="C21" s="65">
        <v>0.3223043616323551</v>
      </c>
      <c r="D21" s="88">
        <v>45017</v>
      </c>
      <c r="E21" s="65">
        <v>0.13359706316161218</v>
      </c>
      <c r="F21" s="88">
        <v>100015</v>
      </c>
      <c r="G21" s="65">
        <v>0.29681476491344694</v>
      </c>
      <c r="H21" s="88">
        <v>60907</v>
      </c>
      <c r="I21" s="65">
        <v>0.18075385578746503</v>
      </c>
      <c r="J21" s="88">
        <v>22416</v>
      </c>
      <c r="K21" s="65">
        <v>6.6524019100133253E-2</v>
      </c>
      <c r="L21" s="64">
        <v>336961</v>
      </c>
    </row>
    <row r="22" spans="1:20" x14ac:dyDescent="0.2">
      <c r="A22" s="33" t="s">
        <v>16</v>
      </c>
      <c r="B22" s="14">
        <v>1500612</v>
      </c>
      <c r="C22" s="54">
        <v>0.21696143073685331</v>
      </c>
      <c r="D22" s="14">
        <v>1462319</v>
      </c>
      <c r="E22" s="54">
        <v>0.21142495357473123</v>
      </c>
      <c r="F22" s="14">
        <v>2389251</v>
      </c>
      <c r="G22" s="54">
        <v>0.34544260298428742</v>
      </c>
      <c r="H22" s="14">
        <v>1234631</v>
      </c>
      <c r="I22" s="54">
        <v>0.17850537526827184</v>
      </c>
      <c r="J22" s="14">
        <v>329678</v>
      </c>
      <c r="K22" s="54">
        <v>4.7665492853891829E-2</v>
      </c>
      <c r="L22" s="15">
        <v>6916492</v>
      </c>
    </row>
    <row r="23" spans="1:20" x14ac:dyDescent="0.2">
      <c r="A23" s="35" t="s">
        <v>17</v>
      </c>
      <c r="B23" s="92">
        <v>782719</v>
      </c>
      <c r="C23" s="91">
        <v>0.19522390218839011</v>
      </c>
      <c r="D23" s="92">
        <v>678221</v>
      </c>
      <c r="E23" s="91">
        <v>0.1691602607910529</v>
      </c>
      <c r="F23" s="92">
        <v>1548340</v>
      </c>
      <c r="G23" s="91">
        <v>0.38618326208303611</v>
      </c>
      <c r="H23" s="92">
        <v>741205</v>
      </c>
      <c r="I23" s="91">
        <v>0.18486957953179325</v>
      </c>
      <c r="J23" s="92">
        <v>258855</v>
      </c>
      <c r="K23" s="91">
        <v>6.456299540572763E-2</v>
      </c>
      <c r="L23" s="90">
        <v>4009340</v>
      </c>
    </row>
    <row r="24" spans="1:20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S25" s="59"/>
      <c r="T25" s="51"/>
    </row>
    <row r="26" spans="1:20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20" x14ac:dyDescent="0.2">
      <c r="A27" s="683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20" x14ac:dyDescent="0.2">
      <c r="A28" s="683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</row>
    <row r="29" spans="1:20" x14ac:dyDescent="0.2">
      <c r="A29" s="58" t="s">
        <v>19</v>
      </c>
      <c r="B29" s="88">
        <v>201345</v>
      </c>
      <c r="C29" s="65">
        <v>0.18508560019414477</v>
      </c>
      <c r="D29" s="88">
        <v>237265</v>
      </c>
      <c r="E29" s="65">
        <v>0.21810491906957591</v>
      </c>
      <c r="F29" s="88">
        <v>383397</v>
      </c>
      <c r="G29" s="65">
        <v>0.35243618593774129</v>
      </c>
      <c r="H29" s="88">
        <v>201205</v>
      </c>
      <c r="I29" s="65">
        <v>0.18495690574418486</v>
      </c>
      <c r="J29" s="88">
        <v>64635</v>
      </c>
      <c r="K29" s="65">
        <v>5.9415469808282037E-2</v>
      </c>
      <c r="L29" s="101">
        <v>1087848</v>
      </c>
    </row>
    <row r="30" spans="1:20" x14ac:dyDescent="0.2">
      <c r="A30" s="33" t="s">
        <v>20</v>
      </c>
      <c r="B30" s="14">
        <v>572129</v>
      </c>
      <c r="C30" s="54">
        <v>0.23132324258234382</v>
      </c>
      <c r="D30" s="14">
        <v>528588</v>
      </c>
      <c r="E30" s="54">
        <v>0.21371874201467844</v>
      </c>
      <c r="F30" s="14">
        <v>779045</v>
      </c>
      <c r="G30" s="54">
        <v>0.31498353608637569</v>
      </c>
      <c r="H30" s="14">
        <v>442414</v>
      </c>
      <c r="I30" s="54">
        <v>0.17887686351124496</v>
      </c>
      <c r="J30" s="14">
        <v>151111</v>
      </c>
      <c r="K30" s="54">
        <v>6.10972114852779E-2</v>
      </c>
      <c r="L30" s="22">
        <v>2473288</v>
      </c>
    </row>
    <row r="31" spans="1:20" x14ac:dyDescent="0.2">
      <c r="A31" s="36" t="s">
        <v>21</v>
      </c>
      <c r="B31" s="79">
        <v>613847</v>
      </c>
      <c r="C31" s="86">
        <v>0.20597869636004654</v>
      </c>
      <c r="D31" s="79">
        <v>539927</v>
      </c>
      <c r="E31" s="86">
        <v>0.181174559115856</v>
      </c>
      <c r="F31" s="79">
        <v>1119204</v>
      </c>
      <c r="G31" s="86">
        <v>0.37555316044706505</v>
      </c>
      <c r="H31" s="79">
        <v>571139</v>
      </c>
      <c r="I31" s="86">
        <v>0.19164786446847606</v>
      </c>
      <c r="J31" s="79">
        <v>136032</v>
      </c>
      <c r="K31" s="86">
        <v>4.5646055162361067E-2</v>
      </c>
      <c r="L31" s="101">
        <v>2980148</v>
      </c>
    </row>
    <row r="32" spans="1:20" x14ac:dyDescent="0.2">
      <c r="A32" s="37" t="s">
        <v>22</v>
      </c>
      <c r="B32" s="18">
        <v>1007677</v>
      </c>
      <c r="C32" s="55">
        <v>0.21323654200603942</v>
      </c>
      <c r="D32" s="18">
        <v>879777</v>
      </c>
      <c r="E32" s="55">
        <v>0.18617136762717351</v>
      </c>
      <c r="F32" s="18">
        <v>1755961</v>
      </c>
      <c r="G32" s="55">
        <v>0.37158241335017766</v>
      </c>
      <c r="H32" s="18">
        <v>823044</v>
      </c>
      <c r="I32" s="55">
        <v>0.1741659842179773</v>
      </c>
      <c r="J32" s="18">
        <v>259171</v>
      </c>
      <c r="K32" s="55">
        <v>5.4843692798632139E-2</v>
      </c>
      <c r="L32" s="16">
        <v>4725630</v>
      </c>
    </row>
    <row r="33" spans="1:12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12" x14ac:dyDescent="0.2">
      <c r="A35" s="684" t="s">
        <v>148</v>
      </c>
      <c r="B35" s="691" t="s">
        <v>67</v>
      </c>
      <c r="C35" s="692"/>
      <c r="D35" s="691">
        <v>2</v>
      </c>
      <c r="E35" s="692"/>
      <c r="F35" s="691">
        <v>3</v>
      </c>
      <c r="G35" s="692"/>
      <c r="H35" s="691">
        <v>4</v>
      </c>
      <c r="I35" s="692"/>
      <c r="J35" s="691" t="s">
        <v>68</v>
      </c>
      <c r="K35" s="692"/>
      <c r="L35" s="695" t="s">
        <v>11</v>
      </c>
    </row>
    <row r="36" spans="1:12" x14ac:dyDescent="0.2">
      <c r="A36" s="685"/>
      <c r="B36" s="142" t="s">
        <v>23</v>
      </c>
      <c r="C36" s="143" t="s">
        <v>12</v>
      </c>
      <c r="D36" s="142" t="s">
        <v>23</v>
      </c>
      <c r="E36" s="143" t="s">
        <v>12</v>
      </c>
      <c r="F36" s="142" t="s">
        <v>23</v>
      </c>
      <c r="G36" s="143" t="s">
        <v>12</v>
      </c>
      <c r="H36" s="142" t="s">
        <v>23</v>
      </c>
      <c r="I36" s="143" t="s">
        <v>12</v>
      </c>
      <c r="J36" s="142" t="s">
        <v>23</v>
      </c>
      <c r="K36" s="143" t="s">
        <v>12</v>
      </c>
      <c r="L36" s="695"/>
    </row>
    <row r="37" spans="1:12" x14ac:dyDescent="0.2">
      <c r="A37" s="36" t="s">
        <v>130</v>
      </c>
      <c r="B37" s="66">
        <v>41191</v>
      </c>
      <c r="C37" s="65">
        <v>0.27608463977157716</v>
      </c>
      <c r="D37" s="66">
        <v>16267</v>
      </c>
      <c r="E37" s="65">
        <v>0.10903034243315884</v>
      </c>
      <c r="F37" s="66">
        <v>54333</v>
      </c>
      <c r="G37" s="65">
        <v>0.36416952083486931</v>
      </c>
      <c r="H37" s="66">
        <v>20585</v>
      </c>
      <c r="I37" s="65">
        <v>0.13797194313558583</v>
      </c>
      <c r="J37" s="66">
        <v>16821</v>
      </c>
      <c r="K37" s="65">
        <v>0.11274355382480881</v>
      </c>
      <c r="L37" s="64">
        <v>149197</v>
      </c>
    </row>
    <row r="38" spans="1:12" x14ac:dyDescent="0.2">
      <c r="A38" s="33" t="s">
        <v>147</v>
      </c>
      <c r="B38" s="81">
        <v>23802</v>
      </c>
      <c r="C38" s="54">
        <v>2.8294014297975126E-2</v>
      </c>
      <c r="D38" s="81">
        <v>42053</v>
      </c>
      <c r="E38" s="54">
        <v>4.998942035428737E-2</v>
      </c>
      <c r="F38" s="81">
        <v>270369</v>
      </c>
      <c r="G38" s="54">
        <v>0.32139418333456166</v>
      </c>
      <c r="H38" s="81">
        <v>381344</v>
      </c>
      <c r="I38" s="54">
        <v>0.45331285557713752</v>
      </c>
      <c r="J38" s="81">
        <v>123672</v>
      </c>
      <c r="K38" s="54">
        <v>0.14701190388451307</v>
      </c>
      <c r="L38" s="15">
        <v>841238</v>
      </c>
    </row>
    <row r="39" spans="1:12" x14ac:dyDescent="0.2">
      <c r="A39" s="36" t="s">
        <v>131</v>
      </c>
      <c r="B39" s="79">
        <v>1255795</v>
      </c>
      <c r="C39" s="78">
        <v>0.30371984526140255</v>
      </c>
      <c r="D39" s="79">
        <v>891729</v>
      </c>
      <c r="E39" s="78">
        <v>0.21566879458439095</v>
      </c>
      <c r="F39" s="79">
        <v>1285905</v>
      </c>
      <c r="G39" s="78">
        <v>0.31100208841480004</v>
      </c>
      <c r="H39" s="79">
        <v>529847</v>
      </c>
      <c r="I39" s="78">
        <v>0.12814595443700472</v>
      </c>
      <c r="J39" s="79">
        <v>171440</v>
      </c>
      <c r="K39" s="78">
        <v>4.1463559157039843E-2</v>
      </c>
      <c r="L39" s="77">
        <v>4134715</v>
      </c>
    </row>
    <row r="40" spans="1:12" x14ac:dyDescent="0.2">
      <c r="A40" s="33" t="s">
        <v>141</v>
      </c>
      <c r="B40" s="81">
        <v>232827</v>
      </c>
      <c r="C40" s="54">
        <v>0.39012240178952923</v>
      </c>
      <c r="D40" s="81">
        <v>80004</v>
      </c>
      <c r="E40" s="54">
        <v>0.13405383668032272</v>
      </c>
      <c r="F40" s="81">
        <v>250157</v>
      </c>
      <c r="G40" s="54">
        <v>0.41916036226238051</v>
      </c>
      <c r="H40" s="81">
        <v>30971</v>
      </c>
      <c r="I40" s="54">
        <v>5.1894672464205226E-2</v>
      </c>
      <c r="J40" s="81">
        <v>2846</v>
      </c>
      <c r="K40" s="54">
        <v>4.7687268035623027E-3</v>
      </c>
      <c r="L40" s="15">
        <v>596805</v>
      </c>
    </row>
    <row r="41" spans="1:12" x14ac:dyDescent="0.2">
      <c r="A41" s="36" t="s">
        <v>168</v>
      </c>
      <c r="B41" s="84">
        <v>459706</v>
      </c>
      <c r="C41" s="78">
        <v>0.42252234366785418</v>
      </c>
      <c r="D41" s="84">
        <v>166260</v>
      </c>
      <c r="E41" s="78">
        <v>0.15281193819140371</v>
      </c>
      <c r="F41" s="84">
        <v>297389</v>
      </c>
      <c r="G41" s="78">
        <v>0.27333447303502562</v>
      </c>
      <c r="H41" s="84">
        <v>94338</v>
      </c>
      <c r="I41" s="78">
        <v>8.6707401811022752E-2</v>
      </c>
      <c r="J41" s="84">
        <v>70311</v>
      </c>
      <c r="K41" s="78">
        <v>6.462384329469377E-2</v>
      </c>
      <c r="L41" s="83">
        <v>1088004</v>
      </c>
    </row>
    <row r="42" spans="1:12" x14ac:dyDescent="0.2">
      <c r="A42" s="33" t="s">
        <v>132</v>
      </c>
      <c r="B42" s="81">
        <v>16793</v>
      </c>
      <c r="C42" s="54">
        <v>3.9945385217376825E-2</v>
      </c>
      <c r="D42" s="81">
        <v>121175</v>
      </c>
      <c r="E42" s="54">
        <v>0.28823807858724687</v>
      </c>
      <c r="F42" s="81">
        <v>253364</v>
      </c>
      <c r="G42" s="54">
        <v>0.60267507772378148</v>
      </c>
      <c r="H42" s="81">
        <v>27193</v>
      </c>
      <c r="I42" s="54">
        <v>6.4683788496166739E-2</v>
      </c>
      <c r="J42" s="81">
        <v>1873</v>
      </c>
      <c r="K42" s="54">
        <v>4.4552912828051449E-3</v>
      </c>
      <c r="L42" s="15">
        <v>420399</v>
      </c>
    </row>
    <row r="43" spans="1:12" x14ac:dyDescent="0.2">
      <c r="A43" s="36" t="s">
        <v>170</v>
      </c>
      <c r="B43" s="79">
        <v>19662</v>
      </c>
      <c r="C43" s="78">
        <v>4.3825686907794877E-2</v>
      </c>
      <c r="D43" s="79">
        <v>131720</v>
      </c>
      <c r="E43" s="78">
        <v>0.29359777639582652</v>
      </c>
      <c r="F43" s="79">
        <v>175553</v>
      </c>
      <c r="G43" s="78">
        <v>0.39129950227464722</v>
      </c>
      <c r="H43" s="79">
        <v>90847</v>
      </c>
      <c r="I43" s="78">
        <v>0.20249375335736144</v>
      </c>
      <c r="J43" s="79">
        <v>30858</v>
      </c>
      <c r="K43" s="78">
        <v>6.8781052110707674E-2</v>
      </c>
      <c r="L43" s="77">
        <v>448641</v>
      </c>
    </row>
    <row r="44" spans="1:12" x14ac:dyDescent="0.2">
      <c r="A44" s="33" t="s">
        <v>133</v>
      </c>
      <c r="B44" s="81">
        <v>11534</v>
      </c>
      <c r="C44" s="54">
        <v>0.15152590023515811</v>
      </c>
      <c r="D44" s="81">
        <v>23060</v>
      </c>
      <c r="E44" s="54">
        <v>0.30294670187469619</v>
      </c>
      <c r="F44" s="81">
        <v>25431</v>
      </c>
      <c r="G44" s="54">
        <v>0.33409529815157846</v>
      </c>
      <c r="H44" s="81">
        <v>13295</v>
      </c>
      <c r="I44" s="54">
        <v>0.17466072859601414</v>
      </c>
      <c r="J44" s="81">
        <v>2799</v>
      </c>
      <c r="K44" s="54">
        <v>3.6771371142553105E-2</v>
      </c>
      <c r="L44" s="15">
        <v>76119</v>
      </c>
    </row>
    <row r="45" spans="1:12" x14ac:dyDescent="0.2">
      <c r="A45" s="36" t="s">
        <v>146</v>
      </c>
      <c r="B45" s="84">
        <v>24923</v>
      </c>
      <c r="C45" s="78">
        <v>9.5980621334247326E-2</v>
      </c>
      <c r="D45" s="84">
        <v>31785</v>
      </c>
      <c r="E45" s="78">
        <v>0.12240677483084104</v>
      </c>
      <c r="F45" s="84">
        <v>85823</v>
      </c>
      <c r="G45" s="78">
        <v>0.3305117708449668</v>
      </c>
      <c r="H45" s="84">
        <v>101149</v>
      </c>
      <c r="I45" s="78">
        <v>0.38953351792873181</v>
      </c>
      <c r="J45" s="84">
        <v>15986</v>
      </c>
      <c r="K45" s="78">
        <v>6.1563463975014152E-2</v>
      </c>
      <c r="L45" s="83">
        <v>259667</v>
      </c>
    </row>
    <row r="46" spans="1:12" x14ac:dyDescent="0.2">
      <c r="A46" s="33" t="s">
        <v>143</v>
      </c>
      <c r="B46" s="81">
        <v>3079</v>
      </c>
      <c r="C46" s="54">
        <v>1.2974972924910348E-2</v>
      </c>
      <c r="D46" s="81">
        <v>14012</v>
      </c>
      <c r="E46" s="54">
        <v>5.9046872563768685E-2</v>
      </c>
      <c r="F46" s="81">
        <v>90671</v>
      </c>
      <c r="G46" s="54">
        <v>0.38208956481797535</v>
      </c>
      <c r="H46" s="81">
        <v>126728</v>
      </c>
      <c r="I46" s="54">
        <v>0.53403454655019111</v>
      </c>
      <c r="J46" s="81">
        <v>2814</v>
      </c>
      <c r="K46" s="54">
        <v>1.1858257164890456E-2</v>
      </c>
      <c r="L46" s="15">
        <v>237303</v>
      </c>
    </row>
    <row r="47" spans="1:12" x14ac:dyDescent="0.2">
      <c r="A47" s="36" t="s">
        <v>172</v>
      </c>
      <c r="B47" s="79">
        <v>312588</v>
      </c>
      <c r="C47" s="78">
        <v>0.16312298045371429</v>
      </c>
      <c r="D47" s="79">
        <v>511635</v>
      </c>
      <c r="E47" s="78">
        <v>0.26699497774846159</v>
      </c>
      <c r="F47" s="79">
        <v>776860</v>
      </c>
      <c r="G47" s="78">
        <v>0.40540173837534549</v>
      </c>
      <c r="H47" s="79">
        <v>204422</v>
      </c>
      <c r="I47" s="78">
        <v>0.10667692269155944</v>
      </c>
      <c r="J47" s="79">
        <v>110767</v>
      </c>
      <c r="K47" s="78">
        <v>5.7803380730919202E-2</v>
      </c>
      <c r="L47" s="77">
        <v>1916272</v>
      </c>
    </row>
    <row r="48" spans="1:12" x14ac:dyDescent="0.2">
      <c r="A48" s="33" t="s">
        <v>145</v>
      </c>
      <c r="B48" s="81">
        <v>1230</v>
      </c>
      <c r="C48" s="54">
        <v>6.303102356232897E-3</v>
      </c>
      <c r="D48" s="81">
        <v>5868</v>
      </c>
      <c r="E48" s="54">
        <v>3.0070410265345234E-2</v>
      </c>
      <c r="F48" s="81">
        <v>72370</v>
      </c>
      <c r="G48" s="54">
        <v>0.37085814432567055</v>
      </c>
      <c r="H48" s="81">
        <v>97812</v>
      </c>
      <c r="I48" s="54">
        <v>0.50123499810394478</v>
      </c>
      <c r="J48" s="81">
        <v>17862</v>
      </c>
      <c r="K48" s="54">
        <v>9.1533344948806508E-2</v>
      </c>
      <c r="L48" s="15">
        <v>195142</v>
      </c>
    </row>
    <row r="49" spans="1:12" x14ac:dyDescent="0.2">
      <c r="A49" s="36" t="s">
        <v>134</v>
      </c>
      <c r="B49" s="84">
        <v>28477</v>
      </c>
      <c r="C49" s="78">
        <v>0.17021111270501602</v>
      </c>
      <c r="D49" s="84">
        <v>32015</v>
      </c>
      <c r="E49" s="78">
        <v>0.19135824606703963</v>
      </c>
      <c r="F49" s="84">
        <v>67624</v>
      </c>
      <c r="G49" s="78">
        <v>0.40419834552670586</v>
      </c>
      <c r="H49" s="84">
        <v>24924</v>
      </c>
      <c r="I49" s="78">
        <v>0.14897432219193804</v>
      </c>
      <c r="J49" s="84">
        <v>14263</v>
      </c>
      <c r="K49" s="78">
        <v>8.5251996365896809E-2</v>
      </c>
      <c r="L49" s="83">
        <v>167304</v>
      </c>
    </row>
    <row r="50" spans="1:12" x14ac:dyDescent="0.2">
      <c r="A50" s="33" t="s">
        <v>135</v>
      </c>
      <c r="B50" s="81">
        <v>16754</v>
      </c>
      <c r="C50" s="54">
        <v>0.12607135063547364</v>
      </c>
      <c r="D50" s="81">
        <v>39625</v>
      </c>
      <c r="E50" s="54">
        <v>0.29817221373586267</v>
      </c>
      <c r="F50" s="81">
        <v>50046</v>
      </c>
      <c r="G50" s="54">
        <v>0.37658868412933716</v>
      </c>
      <c r="H50" s="81">
        <v>21670</v>
      </c>
      <c r="I50" s="54">
        <v>0.1630635172657702</v>
      </c>
      <c r="J50" s="81">
        <v>4799</v>
      </c>
      <c r="K50" s="54">
        <v>3.6111759084376152E-2</v>
      </c>
      <c r="L50" s="15">
        <v>132893</v>
      </c>
    </row>
    <row r="51" spans="1:12" x14ac:dyDescent="0.2">
      <c r="A51" s="36" t="s">
        <v>169</v>
      </c>
      <c r="B51" s="79">
        <v>108177</v>
      </c>
      <c r="C51" s="78">
        <v>0.33483349170631149</v>
      </c>
      <c r="D51" s="79">
        <v>79044</v>
      </c>
      <c r="E51" s="78">
        <v>0.24465994174763292</v>
      </c>
      <c r="F51" s="79">
        <v>84703</v>
      </c>
      <c r="G51" s="78">
        <v>0.26217588995812141</v>
      </c>
      <c r="H51" s="79">
        <v>41878</v>
      </c>
      <c r="I51" s="78">
        <v>0.12962235008991665</v>
      </c>
      <c r="J51" s="79">
        <v>9275</v>
      </c>
      <c r="K51" s="78">
        <v>2.8708326498017502E-2</v>
      </c>
      <c r="L51" s="77">
        <v>323077</v>
      </c>
    </row>
    <row r="52" spans="1:12" x14ac:dyDescent="0.2">
      <c r="A52" s="33" t="s">
        <v>128</v>
      </c>
      <c r="B52" s="81">
        <v>53418</v>
      </c>
      <c r="C52" s="54">
        <v>0.38648762064624426</v>
      </c>
      <c r="D52" s="81">
        <v>42950</v>
      </c>
      <c r="E52" s="54">
        <v>0.31074999638242146</v>
      </c>
      <c r="F52" s="81">
        <v>31355</v>
      </c>
      <c r="G52" s="54">
        <v>0.22685835009478056</v>
      </c>
      <c r="H52" s="81">
        <v>7350</v>
      </c>
      <c r="I52" s="54">
        <v>5.3178404503161761E-2</v>
      </c>
      <c r="J52" s="81">
        <v>3141</v>
      </c>
      <c r="K52" s="54">
        <v>2.2725628373391985E-2</v>
      </c>
      <c r="L52" s="15">
        <v>138214</v>
      </c>
    </row>
    <row r="53" spans="1:12" x14ac:dyDescent="0.2">
      <c r="A53" s="36" t="s">
        <v>129</v>
      </c>
      <c r="B53" s="84">
        <v>7190</v>
      </c>
      <c r="C53" s="78">
        <v>0.15217897432641225</v>
      </c>
      <c r="D53" s="84">
        <v>14634</v>
      </c>
      <c r="E53" s="78">
        <v>0.30973395136199122</v>
      </c>
      <c r="F53" s="84">
        <v>23255</v>
      </c>
      <c r="G53" s="78">
        <v>0.4922005629987089</v>
      </c>
      <c r="H53" s="84">
        <v>2080</v>
      </c>
      <c r="I53" s="78">
        <v>4.4023959193176289E-2</v>
      </c>
      <c r="J53" s="84">
        <v>89</v>
      </c>
      <c r="K53" s="78">
        <v>1.8837174847080237E-3</v>
      </c>
      <c r="L53" s="83">
        <v>47247</v>
      </c>
    </row>
    <row r="54" spans="1:12" x14ac:dyDescent="0.2">
      <c r="A54" s="33" t="s">
        <v>136</v>
      </c>
      <c r="B54" s="81">
        <v>580</v>
      </c>
      <c r="C54" s="54">
        <v>8.8446992802244731E-3</v>
      </c>
      <c r="D54" s="81">
        <v>1121</v>
      </c>
      <c r="E54" s="54">
        <v>1.7094668781261438E-2</v>
      </c>
      <c r="F54" s="81">
        <v>37051</v>
      </c>
      <c r="G54" s="54">
        <v>0.56500853970964993</v>
      </c>
      <c r="H54" s="81">
        <v>18056</v>
      </c>
      <c r="I54" s="54">
        <v>0.27534463828229838</v>
      </c>
      <c r="J54" s="81">
        <v>8767</v>
      </c>
      <c r="K54" s="54">
        <v>0.13369220446504818</v>
      </c>
      <c r="L54" s="15">
        <v>65576</v>
      </c>
    </row>
    <row r="55" spans="1:12" x14ac:dyDescent="0.2">
      <c r="A55" s="36" t="s">
        <v>144</v>
      </c>
      <c r="B55" s="79">
        <v>10592</v>
      </c>
      <c r="C55" s="78">
        <v>4.9721630223540786E-2</v>
      </c>
      <c r="D55" s="79">
        <v>36058</v>
      </c>
      <c r="E55" s="78">
        <v>0.1692657234328204</v>
      </c>
      <c r="F55" s="79">
        <v>127141</v>
      </c>
      <c r="G55" s="78">
        <v>0.59683325040135948</v>
      </c>
      <c r="H55" s="79">
        <v>10906</v>
      </c>
      <c r="I55" s="78">
        <v>5.119562870259968E-2</v>
      </c>
      <c r="J55" s="79">
        <v>28328</v>
      </c>
      <c r="K55" s="78">
        <v>0.13297907297700751</v>
      </c>
      <c r="L55" s="77">
        <v>213026</v>
      </c>
    </row>
    <row r="56" spans="1:12" x14ac:dyDescent="0.2">
      <c r="A56" s="33" t="s">
        <v>137</v>
      </c>
      <c r="B56" s="81">
        <v>23835</v>
      </c>
      <c r="C56" s="54">
        <v>0.20877494175148467</v>
      </c>
      <c r="D56" s="81">
        <v>21659</v>
      </c>
      <c r="E56" s="54">
        <v>0.18971497643781862</v>
      </c>
      <c r="F56" s="81">
        <v>35538</v>
      </c>
      <c r="G56" s="54">
        <v>0.3112835695390922</v>
      </c>
      <c r="H56" s="81">
        <v>23848</v>
      </c>
      <c r="I56" s="54">
        <v>0.20888881102955345</v>
      </c>
      <c r="J56" s="81">
        <v>9285</v>
      </c>
      <c r="K56" s="54">
        <v>8.1328942066814985E-2</v>
      </c>
      <c r="L56" s="15">
        <v>114166</v>
      </c>
    </row>
    <row r="57" spans="1:12" x14ac:dyDescent="0.2">
      <c r="A57" s="36" t="s">
        <v>138</v>
      </c>
      <c r="B57" s="84">
        <v>24883</v>
      </c>
      <c r="C57" s="78">
        <v>0.28597204983220703</v>
      </c>
      <c r="D57" s="84">
        <v>24530</v>
      </c>
      <c r="E57" s="78">
        <v>0.28191513814186547</v>
      </c>
      <c r="F57" s="84">
        <v>26139</v>
      </c>
      <c r="G57" s="78">
        <v>0.30040684043580196</v>
      </c>
      <c r="H57" s="84">
        <v>8297</v>
      </c>
      <c r="I57" s="78">
        <v>9.5354663724543737E-2</v>
      </c>
      <c r="J57" s="84">
        <v>3164</v>
      </c>
      <c r="K57" s="78">
        <v>3.6362800533259777E-2</v>
      </c>
      <c r="L57" s="83">
        <v>87012</v>
      </c>
    </row>
    <row r="58" spans="1:12" x14ac:dyDescent="0.2">
      <c r="A58" s="33" t="s">
        <v>139</v>
      </c>
      <c r="B58" s="81">
        <v>14912</v>
      </c>
      <c r="C58" s="54">
        <v>7.2800769407273244E-2</v>
      </c>
      <c r="D58" s="81">
        <v>26224</v>
      </c>
      <c r="E58" s="54">
        <v>0.12802624577094512</v>
      </c>
      <c r="F58" s="81">
        <v>101278</v>
      </c>
      <c r="G58" s="54">
        <v>0.49444181357496109</v>
      </c>
      <c r="H58" s="81">
        <v>27669</v>
      </c>
      <c r="I58" s="54">
        <v>0.13508077311761288</v>
      </c>
      <c r="J58" s="81">
        <v>34750</v>
      </c>
      <c r="K58" s="54">
        <v>0.16965039812920771</v>
      </c>
      <c r="L58" s="15">
        <v>204833</v>
      </c>
    </row>
    <row r="59" spans="1:12" x14ac:dyDescent="0.2">
      <c r="A59" s="36" t="s">
        <v>140</v>
      </c>
      <c r="B59" s="79">
        <v>63428</v>
      </c>
      <c r="C59" s="78">
        <v>0.25060351401219277</v>
      </c>
      <c r="D59" s="79">
        <v>66526</v>
      </c>
      <c r="E59" s="78">
        <v>0.26284368690759813</v>
      </c>
      <c r="F59" s="79">
        <v>70669</v>
      </c>
      <c r="G59" s="78">
        <v>0.27921264633486237</v>
      </c>
      <c r="H59" s="79">
        <v>33560</v>
      </c>
      <c r="I59" s="78">
        <v>0.13259528804706422</v>
      </c>
      <c r="J59" s="79">
        <v>18917</v>
      </c>
      <c r="K59" s="78">
        <v>7.4740913706385984E-2</v>
      </c>
      <c r="L59" s="77">
        <v>253101</v>
      </c>
    </row>
    <row r="60" spans="1:12" x14ac:dyDescent="0.2">
      <c r="A60" s="37" t="s">
        <v>11</v>
      </c>
      <c r="B60" s="73">
        <v>2755376</v>
      </c>
      <c r="C60" s="72">
        <v>0.22752994252907258</v>
      </c>
      <c r="D60" s="73">
        <v>2419954</v>
      </c>
      <c r="E60" s="72">
        <v>0.19983189029119774</v>
      </c>
      <c r="F60" s="73">
        <v>4293024</v>
      </c>
      <c r="G60" s="72">
        <v>0.35450388767120322</v>
      </c>
      <c r="H60" s="73">
        <v>1938770</v>
      </c>
      <c r="I60" s="72">
        <v>0.16009728860129799</v>
      </c>
      <c r="J60" s="73">
        <v>702825</v>
      </c>
      <c r="K60" s="72">
        <v>5.8036990907228428E-2</v>
      </c>
      <c r="L60" s="71">
        <v>12109949</v>
      </c>
    </row>
    <row r="61" spans="1:12" x14ac:dyDescent="0.2">
      <c r="A61" s="208" t="s">
        <v>24</v>
      </c>
    </row>
    <row r="62" spans="1:12" x14ac:dyDescent="0.2">
      <c r="A62" s="218" t="s">
        <v>348</v>
      </c>
    </row>
  </sheetData>
  <mergeCells count="30">
    <mergeCell ref="L35:L36"/>
    <mergeCell ref="J35:K35"/>
    <mergeCell ref="L27:L28"/>
    <mergeCell ref="H35:I35"/>
    <mergeCell ref="J27:K27"/>
    <mergeCell ref="H27:I27"/>
    <mergeCell ref="F27:G27"/>
    <mergeCell ref="A35:A36"/>
    <mergeCell ref="B35:C35"/>
    <mergeCell ref="D35:E35"/>
    <mergeCell ref="F35:G35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L19:L20"/>
    <mergeCell ref="F19:G19"/>
    <mergeCell ref="H19:I19"/>
    <mergeCell ref="D19:E19"/>
    <mergeCell ref="B19:C19"/>
    <mergeCell ref="D27:E27"/>
    <mergeCell ref="A27:A28"/>
    <mergeCell ref="B27:C27"/>
    <mergeCell ref="A19:A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41" customWidth="1"/>
    <col min="2" max="2" width="19.42578125" style="41" customWidth="1"/>
    <col min="3" max="3" width="6.42578125" style="41" customWidth="1"/>
    <col min="4" max="4" width="14.140625" style="41" customWidth="1"/>
    <col min="5" max="5" width="12.140625" style="41" customWidth="1"/>
    <col min="6" max="6" width="12.85546875" style="41" customWidth="1"/>
    <col min="7" max="7" width="14.42578125" style="41" customWidth="1"/>
    <col min="8" max="8" width="13.140625" style="41" customWidth="1"/>
    <col min="9" max="16384" width="11.42578125" style="41"/>
  </cols>
  <sheetData>
    <row r="6" spans="1:12" s="39" customFormat="1" ht="16.5" x14ac:dyDescent="0.2">
      <c r="A6" s="696" t="s">
        <v>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</row>
    <row r="7" spans="1:12" ht="15" customHeight="1" x14ac:dyDescent="0.2">
      <c r="A7" s="40" t="s">
        <v>127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5" customHeight="1" x14ac:dyDescent="0.2">
      <c r="A8" s="40" t="s">
        <v>346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" customHeight="1" x14ac:dyDescent="0.2">
      <c r="A9" s="40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15" customHeight="1" x14ac:dyDescent="0.2">
      <c r="A10" s="587" t="s">
        <v>347</v>
      </c>
      <c r="B10" s="42"/>
      <c r="C10" s="42"/>
      <c r="D10" s="42"/>
      <c r="E10" s="42"/>
      <c r="F10" s="42"/>
      <c r="G10" s="42"/>
      <c r="H10" s="42"/>
      <c r="I10" s="40"/>
      <c r="J10" s="40"/>
      <c r="K10" s="40"/>
      <c r="L10" s="40"/>
    </row>
    <row r="11" spans="1:12" ht="14.25" x14ac:dyDescent="0.25">
      <c r="A11" s="697" t="s">
        <v>13</v>
      </c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</row>
    <row r="12" spans="1:12" ht="20.25" customHeight="1" x14ac:dyDescent="0.2">
      <c r="A12" s="698"/>
      <c r="B12" s="701" t="s">
        <v>67</v>
      </c>
      <c r="C12" s="702"/>
      <c r="D12" s="701">
        <v>2</v>
      </c>
      <c r="E12" s="702"/>
      <c r="F12" s="701">
        <v>3</v>
      </c>
      <c r="G12" s="702"/>
      <c r="H12" s="701">
        <v>4</v>
      </c>
      <c r="I12" s="702"/>
      <c r="J12" s="701" t="s">
        <v>68</v>
      </c>
      <c r="K12" s="702"/>
      <c r="L12" s="703" t="s">
        <v>11</v>
      </c>
    </row>
    <row r="13" spans="1:12" ht="17.25" customHeight="1" x14ac:dyDescent="0.2">
      <c r="A13" s="699"/>
      <c r="B13" s="43" t="s">
        <v>23</v>
      </c>
      <c r="C13" s="44" t="s">
        <v>12</v>
      </c>
      <c r="D13" s="43" t="s">
        <v>23</v>
      </c>
      <c r="E13" s="44" t="s">
        <v>12</v>
      </c>
      <c r="F13" s="43" t="s">
        <v>23</v>
      </c>
      <c r="G13" s="44" t="s">
        <v>12</v>
      </c>
      <c r="H13" s="43" t="s">
        <v>23</v>
      </c>
      <c r="I13" s="44" t="s">
        <v>12</v>
      </c>
      <c r="J13" s="43" t="s">
        <v>23</v>
      </c>
      <c r="K13" s="44" t="s">
        <v>12</v>
      </c>
      <c r="L13" s="704"/>
    </row>
    <row r="14" spans="1:12" ht="24" x14ac:dyDescent="0.2">
      <c r="A14" s="45" t="s">
        <v>3</v>
      </c>
      <c r="B14" s="96">
        <v>247260</v>
      </c>
      <c r="C14" s="95">
        <v>2.1945672080216465E-2</v>
      </c>
      <c r="D14" s="96">
        <v>416992</v>
      </c>
      <c r="E14" s="95">
        <v>3.7010311785463171E-2</v>
      </c>
      <c r="F14" s="96">
        <v>2046714</v>
      </c>
      <c r="G14" s="95">
        <v>0.18165701806191117</v>
      </c>
      <c r="H14" s="96">
        <v>4774334</v>
      </c>
      <c r="I14" s="95">
        <v>0.42374815322101511</v>
      </c>
      <c r="J14" s="96">
        <v>3781615</v>
      </c>
      <c r="K14" s="95">
        <v>0.3356389336068421</v>
      </c>
      <c r="L14" s="94">
        <v>11266914</v>
      </c>
    </row>
    <row r="15" spans="1:12" x14ac:dyDescent="0.2">
      <c r="A15" s="46" t="s">
        <v>4</v>
      </c>
      <c r="B15" s="14">
        <v>136962</v>
      </c>
      <c r="C15" s="54">
        <v>2.7808594549465115E-2</v>
      </c>
      <c r="D15" s="14">
        <v>218647</v>
      </c>
      <c r="E15" s="54">
        <v>4.4393815601823122E-2</v>
      </c>
      <c r="F15" s="14">
        <v>921875</v>
      </c>
      <c r="G15" s="54">
        <v>0.18717635621769654</v>
      </c>
      <c r="H15" s="14">
        <v>2060507</v>
      </c>
      <c r="I15" s="54">
        <v>0.41836278478216377</v>
      </c>
      <c r="J15" s="14">
        <v>1587177</v>
      </c>
      <c r="K15" s="54">
        <v>0.32225844884885146</v>
      </c>
      <c r="L15" s="15">
        <v>4925168</v>
      </c>
    </row>
    <row r="16" spans="1:12" x14ac:dyDescent="0.2">
      <c r="A16" s="47" t="s">
        <v>5</v>
      </c>
      <c r="B16" s="92">
        <v>110297</v>
      </c>
      <c r="C16" s="91">
        <v>1.7392213437750423E-2</v>
      </c>
      <c r="D16" s="92">
        <v>198346</v>
      </c>
      <c r="E16" s="91">
        <v>3.1276244743955371E-2</v>
      </c>
      <c r="F16" s="92">
        <v>1124839</v>
      </c>
      <c r="G16" s="91">
        <v>0.17737055378755315</v>
      </c>
      <c r="H16" s="92">
        <v>2713827</v>
      </c>
      <c r="I16" s="91">
        <v>0.42793057306300192</v>
      </c>
      <c r="J16" s="92">
        <v>2194438</v>
      </c>
      <c r="K16" s="91">
        <v>0.34603057265302017</v>
      </c>
      <c r="L16" s="90">
        <v>6341746</v>
      </c>
    </row>
    <row r="17" spans="1:20" x14ac:dyDescent="0.2">
      <c r="A17" s="41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 x14ac:dyDescent="0.2">
      <c r="A19" s="705" t="s">
        <v>14</v>
      </c>
      <c r="B19" s="636" t="s">
        <v>67</v>
      </c>
      <c r="C19" s="637"/>
      <c r="D19" s="636">
        <v>2</v>
      </c>
      <c r="E19" s="637"/>
      <c r="F19" s="636">
        <v>3</v>
      </c>
      <c r="G19" s="637"/>
      <c r="H19" s="636">
        <v>4</v>
      </c>
      <c r="I19" s="637"/>
      <c r="J19" s="636" t="s">
        <v>68</v>
      </c>
      <c r="K19" s="637"/>
      <c r="L19" s="645" t="s">
        <v>11</v>
      </c>
    </row>
    <row r="20" spans="1:20" x14ac:dyDescent="0.2">
      <c r="A20" s="705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</row>
    <row r="21" spans="1:20" x14ac:dyDescent="0.2">
      <c r="A21" s="48" t="s">
        <v>15</v>
      </c>
      <c r="B21" s="88">
        <v>17831</v>
      </c>
      <c r="C21" s="65">
        <v>5.2917103166241791E-2</v>
      </c>
      <c r="D21" s="88">
        <v>8199</v>
      </c>
      <c r="E21" s="65">
        <v>2.4332192746341564E-2</v>
      </c>
      <c r="F21" s="88">
        <v>84246</v>
      </c>
      <c r="G21" s="65">
        <v>0.25001706428933912</v>
      </c>
      <c r="H21" s="88">
        <v>124908</v>
      </c>
      <c r="I21" s="65">
        <v>0.37068978309062472</v>
      </c>
      <c r="J21" s="88">
        <v>101777</v>
      </c>
      <c r="K21" s="65">
        <v>0.30204385670745282</v>
      </c>
      <c r="L21" s="64">
        <v>336961</v>
      </c>
    </row>
    <row r="22" spans="1:20" x14ac:dyDescent="0.2">
      <c r="A22" s="46" t="s">
        <v>16</v>
      </c>
      <c r="B22" s="14">
        <v>131231</v>
      </c>
      <c r="C22" s="54">
        <v>1.8973635767958671E-2</v>
      </c>
      <c r="D22" s="14">
        <v>278474</v>
      </c>
      <c r="E22" s="54">
        <v>4.0262317949619549E-2</v>
      </c>
      <c r="F22" s="14">
        <v>1321919</v>
      </c>
      <c r="G22" s="54">
        <v>0.19112564577534391</v>
      </c>
      <c r="H22" s="14">
        <v>2970283</v>
      </c>
      <c r="I22" s="54">
        <v>0.4294493509137291</v>
      </c>
      <c r="J22" s="14">
        <v>2214586</v>
      </c>
      <c r="K22" s="54">
        <v>0.32018919417531316</v>
      </c>
      <c r="L22" s="15">
        <v>6916492</v>
      </c>
    </row>
    <row r="23" spans="1:20" x14ac:dyDescent="0.2">
      <c r="A23" s="47" t="s">
        <v>17</v>
      </c>
      <c r="B23" s="92">
        <v>98197</v>
      </c>
      <c r="C23" s="91">
        <v>2.4492061037477489E-2</v>
      </c>
      <c r="D23" s="92">
        <v>130320</v>
      </c>
      <c r="E23" s="91">
        <v>3.2504102919682538E-2</v>
      </c>
      <c r="F23" s="92">
        <v>640549</v>
      </c>
      <c r="G23" s="91">
        <v>0.15976420059161858</v>
      </c>
      <c r="H23" s="92">
        <v>1679144</v>
      </c>
      <c r="I23" s="91">
        <v>0.41880808312590101</v>
      </c>
      <c r="J23" s="92">
        <v>1461131</v>
      </c>
      <c r="K23" s="91">
        <v>0.36443180174293027</v>
      </c>
      <c r="L23" s="90">
        <v>4009340</v>
      </c>
    </row>
    <row r="24" spans="1:20" x14ac:dyDescent="0.2">
      <c r="A24" s="41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O25" s="60"/>
      <c r="P25" s="60"/>
      <c r="T25" s="61"/>
    </row>
    <row r="26" spans="1:20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20" x14ac:dyDescent="0.2">
      <c r="A27" s="705" t="s">
        <v>18</v>
      </c>
      <c r="B27" s="636" t="s">
        <v>67</v>
      </c>
      <c r="C27" s="637"/>
      <c r="D27" s="636">
        <v>2</v>
      </c>
      <c r="E27" s="637"/>
      <c r="F27" s="636">
        <v>3</v>
      </c>
      <c r="G27" s="637"/>
      <c r="H27" s="636">
        <v>4</v>
      </c>
      <c r="I27" s="637"/>
      <c r="J27" s="636" t="s">
        <v>68</v>
      </c>
      <c r="K27" s="637"/>
      <c r="L27" s="645" t="s">
        <v>11</v>
      </c>
    </row>
    <row r="28" spans="1:20" x14ac:dyDescent="0.2">
      <c r="A28" s="705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</row>
    <row r="29" spans="1:20" x14ac:dyDescent="0.2">
      <c r="A29" s="48" t="s">
        <v>19</v>
      </c>
      <c r="B29" s="88">
        <v>12670</v>
      </c>
      <c r="C29" s="65">
        <v>1.1646847721372838E-2</v>
      </c>
      <c r="D29" s="88">
        <v>40209</v>
      </c>
      <c r="E29" s="65">
        <v>3.6961965274560415E-2</v>
      </c>
      <c r="F29" s="88">
        <v>188082</v>
      </c>
      <c r="G29" s="65">
        <v>0.17289363955258455</v>
      </c>
      <c r="H29" s="88">
        <v>483857</v>
      </c>
      <c r="I29" s="65">
        <v>0.44478364624469596</v>
      </c>
      <c r="J29" s="88">
        <v>363031</v>
      </c>
      <c r="K29" s="65">
        <v>0.33371482045285739</v>
      </c>
      <c r="L29" s="101">
        <v>1087848</v>
      </c>
    </row>
    <row r="30" spans="1:20" x14ac:dyDescent="0.2">
      <c r="A30" s="46" t="s">
        <v>20</v>
      </c>
      <c r="B30" s="14">
        <v>46250</v>
      </c>
      <c r="C30" s="54">
        <v>1.8699803662169549E-2</v>
      </c>
      <c r="D30" s="14">
        <v>62128</v>
      </c>
      <c r="E30" s="54">
        <v>2.511959787942205E-2</v>
      </c>
      <c r="F30" s="14">
        <v>436046</v>
      </c>
      <c r="G30" s="54">
        <v>0.1763021532470137</v>
      </c>
      <c r="H30" s="14">
        <v>1065920</v>
      </c>
      <c r="I30" s="54">
        <v>0.43097285880172465</v>
      </c>
      <c r="J30" s="14">
        <v>862944</v>
      </c>
      <c r="K30" s="54">
        <v>0.34890558640967007</v>
      </c>
      <c r="L30" s="22">
        <v>2473288</v>
      </c>
    </row>
    <row r="31" spans="1:20" x14ac:dyDescent="0.2">
      <c r="A31" s="49" t="s">
        <v>21</v>
      </c>
      <c r="B31" s="79">
        <v>35340</v>
      </c>
      <c r="C31" s="86">
        <v>1.1858471458464479E-2</v>
      </c>
      <c r="D31" s="79">
        <v>92716</v>
      </c>
      <c r="E31" s="86">
        <v>3.1111206557526673E-2</v>
      </c>
      <c r="F31" s="79">
        <v>502529</v>
      </c>
      <c r="G31" s="86">
        <v>0.16862551792729757</v>
      </c>
      <c r="H31" s="79">
        <v>1222551</v>
      </c>
      <c r="I31" s="86">
        <v>0.41023163950246766</v>
      </c>
      <c r="J31" s="79">
        <v>1127012</v>
      </c>
      <c r="K31" s="86">
        <v>0.3781731645542436</v>
      </c>
      <c r="L31" s="101">
        <v>2980148</v>
      </c>
    </row>
    <row r="32" spans="1:20" x14ac:dyDescent="0.2">
      <c r="A32" s="50" t="s">
        <v>22</v>
      </c>
      <c r="B32" s="18">
        <v>153000</v>
      </c>
      <c r="C32" s="55">
        <v>3.2376635496219552E-2</v>
      </c>
      <c r="D32" s="18">
        <v>221939</v>
      </c>
      <c r="E32" s="55">
        <v>4.6964954937225301E-2</v>
      </c>
      <c r="F32" s="18">
        <v>920056</v>
      </c>
      <c r="G32" s="55">
        <v>0.19469488724254755</v>
      </c>
      <c r="H32" s="18">
        <v>2002006</v>
      </c>
      <c r="I32" s="55">
        <v>0.42364848708002956</v>
      </c>
      <c r="J32" s="18">
        <v>1428629</v>
      </c>
      <c r="K32" s="55">
        <v>0.30231503524397807</v>
      </c>
      <c r="L32" s="16">
        <v>4725630</v>
      </c>
    </row>
    <row r="33" spans="1:12" x14ac:dyDescent="0.2">
      <c r="A33" s="41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12" x14ac:dyDescent="0.2">
      <c r="A35" s="684" t="s">
        <v>148</v>
      </c>
      <c r="B35" s="691" t="s">
        <v>67</v>
      </c>
      <c r="C35" s="692"/>
      <c r="D35" s="691">
        <v>2</v>
      </c>
      <c r="E35" s="692"/>
      <c r="F35" s="691">
        <v>3</v>
      </c>
      <c r="G35" s="692"/>
      <c r="H35" s="691">
        <v>4</v>
      </c>
      <c r="I35" s="692"/>
      <c r="J35" s="691" t="s">
        <v>68</v>
      </c>
      <c r="K35" s="692"/>
      <c r="L35" s="695" t="s">
        <v>11</v>
      </c>
    </row>
    <row r="36" spans="1:12" x14ac:dyDescent="0.2">
      <c r="A36" s="685"/>
      <c r="B36" s="31" t="s">
        <v>23</v>
      </c>
      <c r="C36" s="32" t="s">
        <v>12</v>
      </c>
      <c r="D36" s="31" t="s">
        <v>23</v>
      </c>
      <c r="E36" s="32" t="s">
        <v>12</v>
      </c>
      <c r="F36" s="31" t="s">
        <v>23</v>
      </c>
      <c r="G36" s="32" t="s">
        <v>12</v>
      </c>
      <c r="H36" s="31" t="s">
        <v>23</v>
      </c>
      <c r="I36" s="32" t="s">
        <v>12</v>
      </c>
      <c r="J36" s="31" t="s">
        <v>23</v>
      </c>
      <c r="K36" s="32" t="s">
        <v>12</v>
      </c>
      <c r="L36" s="695"/>
    </row>
    <row r="37" spans="1:12" x14ac:dyDescent="0.2">
      <c r="A37" s="36" t="s">
        <v>130</v>
      </c>
      <c r="B37" s="66">
        <v>4191</v>
      </c>
      <c r="C37" s="65">
        <v>2.809037715235561E-2</v>
      </c>
      <c r="D37" s="66">
        <v>5685</v>
      </c>
      <c r="E37" s="65">
        <v>3.8103983324061473E-2</v>
      </c>
      <c r="F37" s="66">
        <v>33825</v>
      </c>
      <c r="G37" s="65">
        <v>0.22671367386743702</v>
      </c>
      <c r="H37" s="66">
        <v>36240</v>
      </c>
      <c r="I37" s="65">
        <v>0.24290032641407</v>
      </c>
      <c r="J37" s="66">
        <v>69256</v>
      </c>
      <c r="K37" s="65">
        <v>0.4641916392420759</v>
      </c>
      <c r="L37" s="64">
        <v>149197</v>
      </c>
    </row>
    <row r="38" spans="1:12" x14ac:dyDescent="0.2">
      <c r="A38" s="33" t="s">
        <v>147</v>
      </c>
      <c r="B38" s="81">
        <v>14828</v>
      </c>
      <c r="C38" s="54">
        <v>1.762640299178116E-2</v>
      </c>
      <c r="D38" s="81">
        <v>8102</v>
      </c>
      <c r="E38" s="54">
        <v>9.6310437712038687E-3</v>
      </c>
      <c r="F38" s="81">
        <v>104207</v>
      </c>
      <c r="G38" s="54">
        <v>0.12387338660402883</v>
      </c>
      <c r="H38" s="81">
        <v>382732</v>
      </c>
      <c r="I38" s="54">
        <v>0.45496280481861257</v>
      </c>
      <c r="J38" s="81">
        <v>331368</v>
      </c>
      <c r="K38" s="54">
        <v>0.39390517309013623</v>
      </c>
      <c r="L38" s="15">
        <v>841238</v>
      </c>
    </row>
    <row r="39" spans="1:12" x14ac:dyDescent="0.2">
      <c r="A39" s="36" t="s">
        <v>131</v>
      </c>
      <c r="B39" s="79">
        <v>118671</v>
      </c>
      <c r="C39" s="78">
        <v>2.870113175877902E-2</v>
      </c>
      <c r="D39" s="79">
        <v>162751</v>
      </c>
      <c r="E39" s="78">
        <v>3.9362084206529348E-2</v>
      </c>
      <c r="F39" s="79">
        <v>628167</v>
      </c>
      <c r="G39" s="78">
        <v>0.15192510245567106</v>
      </c>
      <c r="H39" s="79">
        <v>1743230</v>
      </c>
      <c r="I39" s="78">
        <v>0.42160826078701918</v>
      </c>
      <c r="J39" s="79">
        <v>1481896</v>
      </c>
      <c r="K39" s="78">
        <v>0.35840342079200138</v>
      </c>
      <c r="L39" s="77">
        <v>4134715</v>
      </c>
    </row>
    <row r="40" spans="1:12" x14ac:dyDescent="0.2">
      <c r="A40" s="33" t="s">
        <v>141</v>
      </c>
      <c r="B40" s="81">
        <v>5298</v>
      </c>
      <c r="C40" s="54">
        <v>8.8772714705808425E-3</v>
      </c>
      <c r="D40" s="81">
        <v>13059</v>
      </c>
      <c r="E40" s="54">
        <v>2.1881519089149721E-2</v>
      </c>
      <c r="F40" s="81">
        <v>149773</v>
      </c>
      <c r="G40" s="54">
        <v>0.25095801811311902</v>
      </c>
      <c r="H40" s="81">
        <v>344013</v>
      </c>
      <c r="I40" s="54">
        <v>0.57642446025083571</v>
      </c>
      <c r="J40" s="81">
        <v>84663</v>
      </c>
      <c r="K40" s="54">
        <v>0.14186040666549377</v>
      </c>
      <c r="L40" s="15">
        <v>596805</v>
      </c>
    </row>
    <row r="41" spans="1:12" x14ac:dyDescent="0.2">
      <c r="A41" s="36" t="s">
        <v>168</v>
      </c>
      <c r="B41" s="84">
        <v>52804</v>
      </c>
      <c r="C41" s="78">
        <v>4.8532909805478655E-2</v>
      </c>
      <c r="D41" s="84">
        <v>38438</v>
      </c>
      <c r="E41" s="78">
        <v>3.5328914231932969E-2</v>
      </c>
      <c r="F41" s="84">
        <v>105017</v>
      </c>
      <c r="G41" s="78">
        <v>9.6522623078591621E-2</v>
      </c>
      <c r="H41" s="84">
        <v>423746</v>
      </c>
      <c r="I41" s="78">
        <v>0.38947099459193163</v>
      </c>
      <c r="J41" s="84">
        <v>467999</v>
      </c>
      <c r="K41" s="78">
        <v>0.4301445582920651</v>
      </c>
      <c r="L41" s="83">
        <v>1088004</v>
      </c>
    </row>
    <row r="42" spans="1:12" x14ac:dyDescent="0.2">
      <c r="A42" s="33" t="s">
        <v>132</v>
      </c>
      <c r="B42" s="81">
        <v>1507</v>
      </c>
      <c r="C42" s="54">
        <v>3.5846897828015764E-3</v>
      </c>
      <c r="D42" s="81">
        <v>47844</v>
      </c>
      <c r="E42" s="54">
        <v>0.11380616985292544</v>
      </c>
      <c r="F42" s="81">
        <v>222705</v>
      </c>
      <c r="G42" s="54">
        <v>0.52974674059643334</v>
      </c>
      <c r="H42" s="81">
        <v>115554</v>
      </c>
      <c r="I42" s="54">
        <v>0.27486744735358554</v>
      </c>
      <c r="J42" s="81">
        <v>32787</v>
      </c>
      <c r="K42" s="54">
        <v>7.7990195029008155E-2</v>
      </c>
      <c r="L42" s="15">
        <v>420399</v>
      </c>
    </row>
    <row r="43" spans="1:12" x14ac:dyDescent="0.2">
      <c r="A43" s="36" t="s">
        <v>170</v>
      </c>
      <c r="B43" s="79">
        <v>2094</v>
      </c>
      <c r="C43" s="78">
        <v>4.6674289688191676E-3</v>
      </c>
      <c r="D43" s="79">
        <v>2449</v>
      </c>
      <c r="E43" s="78">
        <v>5.4587075189293892E-3</v>
      </c>
      <c r="F43" s="79">
        <v>26605</v>
      </c>
      <c r="G43" s="78">
        <v>5.9301312185020987E-2</v>
      </c>
      <c r="H43" s="79">
        <v>139628</v>
      </c>
      <c r="I43" s="78">
        <v>0.31122434195715504</v>
      </c>
      <c r="J43" s="79">
        <v>277865</v>
      </c>
      <c r="K43" s="78">
        <v>0.6193482093700754</v>
      </c>
      <c r="L43" s="77">
        <v>448641</v>
      </c>
    </row>
    <row r="44" spans="1:12" x14ac:dyDescent="0.2">
      <c r="A44" s="33" t="s">
        <v>133</v>
      </c>
      <c r="B44" s="81">
        <v>1404</v>
      </c>
      <c r="C44" s="54">
        <v>1.8444803531312812E-2</v>
      </c>
      <c r="D44" s="81">
        <v>4375</v>
      </c>
      <c r="E44" s="54">
        <v>5.7475794479696266E-2</v>
      </c>
      <c r="F44" s="81">
        <v>19267</v>
      </c>
      <c r="G44" s="54">
        <v>0.25311683022635612</v>
      </c>
      <c r="H44" s="81">
        <v>30650</v>
      </c>
      <c r="I44" s="54">
        <v>0.4026589944691864</v>
      </c>
      <c r="J44" s="81">
        <v>20422</v>
      </c>
      <c r="K44" s="54">
        <v>0.26829043996899593</v>
      </c>
      <c r="L44" s="15">
        <v>76119</v>
      </c>
    </row>
    <row r="45" spans="1:12" x14ac:dyDescent="0.2">
      <c r="A45" s="36" t="s">
        <v>146</v>
      </c>
      <c r="B45" s="84">
        <v>1896</v>
      </c>
      <c r="C45" s="78">
        <v>7.3016594330430895E-3</v>
      </c>
      <c r="D45" s="84">
        <v>7037</v>
      </c>
      <c r="E45" s="78">
        <v>2.7100093581394633E-2</v>
      </c>
      <c r="F45" s="84">
        <v>40080</v>
      </c>
      <c r="G45" s="78">
        <v>0.15435153485040456</v>
      </c>
      <c r="H45" s="84">
        <v>127790</v>
      </c>
      <c r="I45" s="78">
        <v>0.4921303053526247</v>
      </c>
      <c r="J45" s="84">
        <v>82863</v>
      </c>
      <c r="K45" s="78">
        <v>0.31911255569633418</v>
      </c>
      <c r="L45" s="83">
        <v>259667</v>
      </c>
    </row>
    <row r="46" spans="1:12" x14ac:dyDescent="0.2">
      <c r="A46" s="33" t="s">
        <v>143</v>
      </c>
      <c r="B46" s="81">
        <v>664</v>
      </c>
      <c r="C46" s="54">
        <v>2.7981104326536116E-3</v>
      </c>
      <c r="D46" s="81">
        <v>0</v>
      </c>
      <c r="E46" s="54">
        <v>0</v>
      </c>
      <c r="F46" s="81">
        <v>994</v>
      </c>
      <c r="G46" s="54">
        <v>4.1887376055085692E-3</v>
      </c>
      <c r="H46" s="81">
        <v>90470</v>
      </c>
      <c r="I46" s="54">
        <v>0.38124254644905459</v>
      </c>
      <c r="J46" s="81">
        <v>145175</v>
      </c>
      <c r="K46" s="54">
        <v>0.61177060551278328</v>
      </c>
      <c r="L46" s="15">
        <v>237303</v>
      </c>
    </row>
    <row r="47" spans="1:12" x14ac:dyDescent="0.2">
      <c r="A47" s="36" t="s">
        <v>172</v>
      </c>
      <c r="B47" s="79">
        <v>38357</v>
      </c>
      <c r="C47" s="78">
        <v>2.001646947823691E-2</v>
      </c>
      <c r="D47" s="79">
        <v>44645</v>
      </c>
      <c r="E47" s="78">
        <v>2.3297840807568027E-2</v>
      </c>
      <c r="F47" s="79">
        <v>402956</v>
      </c>
      <c r="G47" s="78">
        <v>0.21028121268796915</v>
      </c>
      <c r="H47" s="79">
        <v>903062</v>
      </c>
      <c r="I47" s="78">
        <v>0.47125982115273823</v>
      </c>
      <c r="J47" s="79">
        <v>527253</v>
      </c>
      <c r="K47" s="78">
        <v>0.27514517772007313</v>
      </c>
      <c r="L47" s="77">
        <v>1916272</v>
      </c>
    </row>
    <row r="48" spans="1:12" x14ac:dyDescent="0.2">
      <c r="A48" s="33" t="s">
        <v>145</v>
      </c>
      <c r="B48" s="81">
        <v>1121</v>
      </c>
      <c r="C48" s="54">
        <v>5.7445347490545345E-3</v>
      </c>
      <c r="D48" s="81">
        <v>0</v>
      </c>
      <c r="E48" s="54">
        <v>0</v>
      </c>
      <c r="F48" s="81">
        <v>14401</v>
      </c>
      <c r="G48" s="54">
        <v>7.3797542302528413E-2</v>
      </c>
      <c r="H48" s="81">
        <v>87350</v>
      </c>
      <c r="I48" s="54">
        <v>0.44762275676174273</v>
      </c>
      <c r="J48" s="81">
        <v>92270</v>
      </c>
      <c r="K48" s="54">
        <v>0.47283516618667432</v>
      </c>
      <c r="L48" s="15">
        <v>195142</v>
      </c>
    </row>
    <row r="49" spans="1:12" x14ac:dyDescent="0.2">
      <c r="A49" s="36" t="s">
        <v>134</v>
      </c>
      <c r="B49" s="84">
        <v>8578</v>
      </c>
      <c r="C49" s="78">
        <v>5.12719361162913E-2</v>
      </c>
      <c r="D49" s="84">
        <v>5755</v>
      </c>
      <c r="E49" s="78">
        <v>3.4398460287859228E-2</v>
      </c>
      <c r="F49" s="84">
        <v>28462</v>
      </c>
      <c r="G49" s="78">
        <v>0.17012145555396166</v>
      </c>
      <c r="H49" s="84">
        <v>37749</v>
      </c>
      <c r="I49" s="78">
        <v>0.22563118634342275</v>
      </c>
      <c r="J49" s="84">
        <v>86760</v>
      </c>
      <c r="K49" s="78">
        <v>0.51857696169846512</v>
      </c>
      <c r="L49" s="83">
        <v>167304</v>
      </c>
    </row>
    <row r="50" spans="1:12" x14ac:dyDescent="0.2">
      <c r="A50" s="33" t="s">
        <v>135</v>
      </c>
      <c r="B50" s="81">
        <v>1420</v>
      </c>
      <c r="C50" s="54">
        <v>1.0685288164162145E-2</v>
      </c>
      <c r="D50" s="81">
        <v>6850</v>
      </c>
      <c r="E50" s="54">
        <v>5.1545228115852604E-2</v>
      </c>
      <c r="F50" s="81">
        <v>25431</v>
      </c>
      <c r="G50" s="54">
        <v>0.19136448119916022</v>
      </c>
      <c r="H50" s="81">
        <v>45336</v>
      </c>
      <c r="I50" s="54">
        <v>0.34114663676792606</v>
      </c>
      <c r="J50" s="81">
        <v>53856</v>
      </c>
      <c r="K50" s="54">
        <v>0.40525836575289897</v>
      </c>
      <c r="L50" s="15">
        <v>132893</v>
      </c>
    </row>
    <row r="51" spans="1:12" x14ac:dyDescent="0.2">
      <c r="A51" s="36" t="s">
        <v>169</v>
      </c>
      <c r="B51" s="79">
        <v>8193</v>
      </c>
      <c r="C51" s="78">
        <v>2.5359279676361982E-2</v>
      </c>
      <c r="D51" s="79">
        <v>2780</v>
      </c>
      <c r="E51" s="78">
        <v>8.6047598560095584E-3</v>
      </c>
      <c r="F51" s="79">
        <v>30142</v>
      </c>
      <c r="G51" s="78">
        <v>9.3296644453179894E-2</v>
      </c>
      <c r="H51" s="79">
        <v>133428</v>
      </c>
      <c r="I51" s="78">
        <v>0.41299133024015949</v>
      </c>
      <c r="J51" s="79">
        <v>148533</v>
      </c>
      <c r="K51" s="78">
        <v>0.45974489053693085</v>
      </c>
      <c r="L51" s="77">
        <v>323077</v>
      </c>
    </row>
    <row r="52" spans="1:12" x14ac:dyDescent="0.2">
      <c r="A52" s="33" t="s">
        <v>128</v>
      </c>
      <c r="B52" s="81">
        <v>3517</v>
      </c>
      <c r="C52" s="54">
        <v>2.5446047433689785E-2</v>
      </c>
      <c r="D52" s="81">
        <v>4869</v>
      </c>
      <c r="E52" s="54">
        <v>3.5227979799441443E-2</v>
      </c>
      <c r="F52" s="81">
        <v>27812</v>
      </c>
      <c r="G52" s="54">
        <v>0.20122418857713401</v>
      </c>
      <c r="H52" s="81">
        <v>63863</v>
      </c>
      <c r="I52" s="54">
        <v>0.46205883629733602</v>
      </c>
      <c r="J52" s="81">
        <v>38154</v>
      </c>
      <c r="K52" s="54">
        <v>0.27605018304947398</v>
      </c>
      <c r="L52" s="15">
        <v>138214</v>
      </c>
    </row>
    <row r="53" spans="1:12" x14ac:dyDescent="0.2">
      <c r="A53" s="36" t="s">
        <v>129</v>
      </c>
      <c r="B53" s="84">
        <v>4503</v>
      </c>
      <c r="C53" s="78">
        <v>9.5307638580227311E-2</v>
      </c>
      <c r="D53" s="84">
        <v>11026</v>
      </c>
      <c r="E53" s="78">
        <v>0.23336931445382775</v>
      </c>
      <c r="F53" s="84">
        <v>13295</v>
      </c>
      <c r="G53" s="78">
        <v>0.28139352763138398</v>
      </c>
      <c r="H53" s="84">
        <v>12147</v>
      </c>
      <c r="I53" s="78">
        <v>0.25709568861515014</v>
      </c>
      <c r="J53" s="84">
        <v>6276</v>
      </c>
      <c r="K53" s="78">
        <v>0.13283383071941077</v>
      </c>
      <c r="L53" s="83">
        <v>47247</v>
      </c>
    </row>
    <row r="54" spans="1:12" x14ac:dyDescent="0.2">
      <c r="A54" s="33" t="s">
        <v>136</v>
      </c>
      <c r="B54" s="81">
        <v>351</v>
      </c>
      <c r="C54" s="54">
        <v>5.3525680126875683E-3</v>
      </c>
      <c r="D54" s="81">
        <v>1001</v>
      </c>
      <c r="E54" s="54">
        <v>1.5264730999146029E-2</v>
      </c>
      <c r="F54" s="81">
        <v>31454</v>
      </c>
      <c r="G54" s="54">
        <v>0.47965719165548371</v>
      </c>
      <c r="H54" s="81">
        <v>18713</v>
      </c>
      <c r="I54" s="54">
        <v>0.28536354763938027</v>
      </c>
      <c r="J54" s="81">
        <v>14057</v>
      </c>
      <c r="K54" s="54">
        <v>0.21436196169330243</v>
      </c>
      <c r="L54" s="15">
        <v>65576</v>
      </c>
    </row>
    <row r="55" spans="1:12" x14ac:dyDescent="0.2">
      <c r="A55" s="36" t="s">
        <v>144</v>
      </c>
      <c r="B55" s="79">
        <v>1759</v>
      </c>
      <c r="C55" s="78">
        <v>8.2572080403331052E-3</v>
      </c>
      <c r="D55" s="79">
        <v>1210</v>
      </c>
      <c r="E55" s="78">
        <v>5.6800578333161206E-3</v>
      </c>
      <c r="F55" s="79">
        <v>69015</v>
      </c>
      <c r="G55" s="78">
        <v>0.3239745383192662</v>
      </c>
      <c r="H55" s="79">
        <v>39298</v>
      </c>
      <c r="I55" s="78">
        <v>0.18447513449062555</v>
      </c>
      <c r="J55" s="79">
        <v>101744</v>
      </c>
      <c r="K55" s="78">
        <v>0.47761306131645903</v>
      </c>
      <c r="L55" s="77">
        <v>213026</v>
      </c>
    </row>
    <row r="56" spans="1:12" x14ac:dyDescent="0.2">
      <c r="A56" s="33" t="s">
        <v>137</v>
      </c>
      <c r="B56" s="81">
        <v>7572</v>
      </c>
      <c r="C56" s="54">
        <v>6.6324474887444598E-2</v>
      </c>
      <c r="D56" s="81">
        <v>3647</v>
      </c>
      <c r="E56" s="54">
        <v>3.1944712085909988E-2</v>
      </c>
      <c r="F56" s="81">
        <v>21436</v>
      </c>
      <c r="G56" s="54">
        <v>0.18776168036017729</v>
      </c>
      <c r="H56" s="81">
        <v>35059</v>
      </c>
      <c r="I56" s="54">
        <v>0.30708792460101958</v>
      </c>
      <c r="J56" s="81">
        <v>46452</v>
      </c>
      <c r="K56" s="54">
        <v>0.40688120806544853</v>
      </c>
      <c r="L56" s="15">
        <v>114166</v>
      </c>
    </row>
    <row r="57" spans="1:12" x14ac:dyDescent="0.2">
      <c r="A57" s="36" t="s">
        <v>138</v>
      </c>
      <c r="B57" s="84">
        <v>1165</v>
      </c>
      <c r="C57" s="78">
        <v>1.3388957844894958E-2</v>
      </c>
      <c r="D57" s="84">
        <v>2011</v>
      </c>
      <c r="E57" s="78">
        <v>2.3111754700501079E-2</v>
      </c>
      <c r="F57" s="84">
        <v>10744</v>
      </c>
      <c r="G57" s="78">
        <v>0.12347722153266216</v>
      </c>
      <c r="H57" s="84">
        <v>46637</v>
      </c>
      <c r="I57" s="78">
        <v>0.53598354249988511</v>
      </c>
      <c r="J57" s="84">
        <v>26455</v>
      </c>
      <c r="K57" s="78">
        <v>0.30403852342205673</v>
      </c>
      <c r="L57" s="83">
        <v>87012</v>
      </c>
    </row>
    <row r="58" spans="1:12" x14ac:dyDescent="0.2">
      <c r="A58" s="33" t="s">
        <v>139</v>
      </c>
      <c r="B58" s="81">
        <v>381</v>
      </c>
      <c r="C58" s="54">
        <v>1.8600518471144785E-3</v>
      </c>
      <c r="D58" s="81">
        <v>305</v>
      </c>
      <c r="E58" s="54">
        <v>1.489017882860672E-3</v>
      </c>
      <c r="F58" s="81">
        <v>37317</v>
      </c>
      <c r="G58" s="54">
        <v>0.18218255847446457</v>
      </c>
      <c r="H58" s="81">
        <v>93267</v>
      </c>
      <c r="I58" s="54">
        <v>0.45533190452710259</v>
      </c>
      <c r="J58" s="81">
        <v>73563</v>
      </c>
      <c r="K58" s="54">
        <v>0.35913646726845772</v>
      </c>
      <c r="L58" s="15">
        <v>204833</v>
      </c>
    </row>
    <row r="59" spans="1:12" x14ac:dyDescent="0.2">
      <c r="A59" s="36" t="s">
        <v>140</v>
      </c>
      <c r="B59" s="79">
        <v>15173</v>
      </c>
      <c r="C59" s="78">
        <v>5.9948400045831504E-2</v>
      </c>
      <c r="D59" s="79">
        <v>24030</v>
      </c>
      <c r="E59" s="78">
        <v>9.4942335273270353E-2</v>
      </c>
      <c r="F59" s="79">
        <v>58350</v>
      </c>
      <c r="G59" s="78">
        <v>0.23054037716168643</v>
      </c>
      <c r="H59" s="79">
        <v>78510</v>
      </c>
      <c r="I59" s="78">
        <v>0.31019237379544135</v>
      </c>
      <c r="J59" s="79">
        <v>77037</v>
      </c>
      <c r="K59" s="78">
        <v>0.30437256273187385</v>
      </c>
      <c r="L59" s="77">
        <v>253101</v>
      </c>
    </row>
    <row r="60" spans="1:12" x14ac:dyDescent="0.2">
      <c r="A60" s="37" t="s">
        <v>11</v>
      </c>
      <c r="B60" s="73">
        <v>295448</v>
      </c>
      <c r="C60" s="72">
        <v>2.4397129996170917E-2</v>
      </c>
      <c r="D60" s="73">
        <v>397870</v>
      </c>
      <c r="E60" s="72">
        <v>3.2854803930222991E-2</v>
      </c>
      <c r="F60" s="73">
        <v>2101455</v>
      </c>
      <c r="G60" s="72">
        <v>0.17353128407064308</v>
      </c>
      <c r="H60" s="73">
        <v>5028472</v>
      </c>
      <c r="I60" s="72">
        <v>0.41523477927115959</v>
      </c>
      <c r="J60" s="73">
        <v>4286705</v>
      </c>
      <c r="K60" s="72">
        <v>0.35398208530853431</v>
      </c>
      <c r="L60" s="71">
        <v>12109949</v>
      </c>
    </row>
    <row r="61" spans="1:12" x14ac:dyDescent="0.2">
      <c r="A61" s="208" t="s">
        <v>24</v>
      </c>
    </row>
    <row r="62" spans="1:12" x14ac:dyDescent="0.2">
      <c r="A62" s="218" t="s">
        <v>348</v>
      </c>
    </row>
  </sheetData>
  <mergeCells count="30">
    <mergeCell ref="A35:A36"/>
    <mergeCell ref="H35:I35"/>
    <mergeCell ref="B35:C35"/>
    <mergeCell ref="D35:E35"/>
    <mergeCell ref="F35:G35"/>
    <mergeCell ref="F27:G27"/>
    <mergeCell ref="A27:A28"/>
    <mergeCell ref="J19:K19"/>
    <mergeCell ref="H19:I19"/>
    <mergeCell ref="L19:L20"/>
    <mergeCell ref="A19:A20"/>
    <mergeCell ref="B19:C19"/>
    <mergeCell ref="D19:E19"/>
    <mergeCell ref="F19:G19"/>
    <mergeCell ref="B27:C27"/>
    <mergeCell ref="D27:E27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L27:L28"/>
    <mergeCell ref="J35:K35"/>
    <mergeCell ref="L35:L36"/>
    <mergeCell ref="J27:K27"/>
    <mergeCell ref="H27:I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69"/>
  <sheetViews>
    <sheetView showGridLines="0" topLeftCell="A25" zoomScale="70" zoomScaleNormal="70" workbookViewId="0">
      <selection activeCell="I60" activeCellId="1" sqref="G60 I60"/>
    </sheetView>
  </sheetViews>
  <sheetFormatPr baseColWidth="10" defaultRowHeight="12.75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2" width="11.42578125" style="29"/>
    <col min="13" max="13" width="11.42578125" style="62"/>
    <col min="14" max="16384" width="11.42578125" style="29"/>
  </cols>
  <sheetData>
    <row r="6" spans="1:13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2"/>
    </row>
    <row r="7" spans="1:13" ht="15" customHeight="1" x14ac:dyDescent="0.2">
      <c r="A7" s="28" t="s">
        <v>80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3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13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13" ht="20.25" customHeight="1" x14ac:dyDescent="0.2">
      <c r="A12" s="688"/>
      <c r="B12" s="691" t="s">
        <v>74</v>
      </c>
      <c r="C12" s="692"/>
      <c r="D12" s="691" t="s">
        <v>75</v>
      </c>
      <c r="E12" s="692"/>
      <c r="F12" s="691" t="s">
        <v>76</v>
      </c>
      <c r="G12" s="692"/>
      <c r="H12" s="691" t="s">
        <v>77</v>
      </c>
      <c r="I12" s="692"/>
      <c r="J12" s="691" t="s">
        <v>78</v>
      </c>
      <c r="K12" s="692"/>
      <c r="L12" s="706" t="s">
        <v>11</v>
      </c>
    </row>
    <row r="13" spans="1:13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31" t="s">
        <v>23</v>
      </c>
      <c r="K13" s="32" t="s">
        <v>12</v>
      </c>
      <c r="L13" s="707"/>
    </row>
    <row r="14" spans="1:13" ht="24" x14ac:dyDescent="0.2">
      <c r="A14" s="57" t="s">
        <v>3</v>
      </c>
      <c r="B14" s="96">
        <v>110809</v>
      </c>
      <c r="C14" s="95">
        <v>9.8349024408990789E-3</v>
      </c>
      <c r="D14" s="96">
        <v>2740352</v>
      </c>
      <c r="E14" s="95">
        <v>0.24322116952343828</v>
      </c>
      <c r="F14" s="96">
        <v>3810547</v>
      </c>
      <c r="G14" s="95">
        <v>0.3382068062292834</v>
      </c>
      <c r="H14" s="96">
        <v>2270221</v>
      </c>
      <c r="I14" s="95">
        <v>0.20149448198504044</v>
      </c>
      <c r="J14" s="96">
        <v>2334985</v>
      </c>
      <c r="K14" s="95">
        <v>0.20724263982133884</v>
      </c>
      <c r="L14" s="94">
        <v>11266914</v>
      </c>
    </row>
    <row r="15" spans="1:13" x14ac:dyDescent="0.2">
      <c r="A15" s="33" t="s">
        <v>4</v>
      </c>
      <c r="B15" s="14">
        <v>56998</v>
      </c>
      <c r="C15" s="54">
        <v>1.1572803201840018E-2</v>
      </c>
      <c r="D15" s="14">
        <v>1394133</v>
      </c>
      <c r="E15" s="54">
        <v>0.2830630346010532</v>
      </c>
      <c r="F15" s="14">
        <v>1833663</v>
      </c>
      <c r="G15" s="54">
        <v>0.37230466047046518</v>
      </c>
      <c r="H15" s="14">
        <v>958722</v>
      </c>
      <c r="I15" s="54">
        <v>0.19465772538114437</v>
      </c>
      <c r="J15" s="14">
        <v>681652</v>
      </c>
      <c r="K15" s="54">
        <v>0.13840177634549725</v>
      </c>
      <c r="L15" s="15">
        <v>4925168</v>
      </c>
    </row>
    <row r="16" spans="1:13" x14ac:dyDescent="0.2">
      <c r="A16" s="35" t="s">
        <v>5</v>
      </c>
      <c r="B16" s="92">
        <v>53811</v>
      </c>
      <c r="C16" s="91">
        <v>8.4852026555462794E-3</v>
      </c>
      <c r="D16" s="92">
        <v>1346219</v>
      </c>
      <c r="E16" s="91">
        <v>0.21227892129391496</v>
      </c>
      <c r="F16" s="92">
        <v>1976884</v>
      </c>
      <c r="G16" s="91">
        <v>0.31172550903173984</v>
      </c>
      <c r="H16" s="92">
        <v>1311499</v>
      </c>
      <c r="I16" s="91">
        <v>0.20680408833781738</v>
      </c>
      <c r="J16" s="92">
        <v>1653333</v>
      </c>
      <c r="K16" s="91">
        <v>0.26070627868098156</v>
      </c>
      <c r="L16" s="90">
        <v>6341746</v>
      </c>
    </row>
    <row r="17" spans="1:19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19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19" x14ac:dyDescent="0.2">
      <c r="A19" s="683" t="s">
        <v>14</v>
      </c>
      <c r="B19" s="691" t="s">
        <v>74</v>
      </c>
      <c r="C19" s="692"/>
      <c r="D19" s="691" t="s">
        <v>75</v>
      </c>
      <c r="E19" s="692"/>
      <c r="F19" s="691" t="s">
        <v>76</v>
      </c>
      <c r="G19" s="692"/>
      <c r="H19" s="691" t="s">
        <v>77</v>
      </c>
      <c r="I19" s="692"/>
      <c r="J19" s="691" t="s">
        <v>78</v>
      </c>
      <c r="K19" s="692"/>
      <c r="L19" s="706" t="s">
        <v>11</v>
      </c>
    </row>
    <row r="20" spans="1:19" x14ac:dyDescent="0.2">
      <c r="A20" s="683"/>
      <c r="B20" s="142" t="s">
        <v>23</v>
      </c>
      <c r="C20" s="143" t="s">
        <v>12</v>
      </c>
      <c r="D20" s="142" t="s">
        <v>23</v>
      </c>
      <c r="E20" s="143" t="s">
        <v>12</v>
      </c>
      <c r="F20" s="142" t="s">
        <v>23</v>
      </c>
      <c r="G20" s="143" t="s">
        <v>12</v>
      </c>
      <c r="H20" s="142" t="s">
        <v>23</v>
      </c>
      <c r="I20" s="143" t="s">
        <v>12</v>
      </c>
      <c r="J20" s="142" t="s">
        <v>23</v>
      </c>
      <c r="K20" s="143" t="s">
        <v>12</v>
      </c>
      <c r="L20" s="707"/>
    </row>
    <row r="21" spans="1:19" x14ac:dyDescent="0.2">
      <c r="A21" s="58" t="s">
        <v>15</v>
      </c>
      <c r="B21" s="88">
        <v>1902</v>
      </c>
      <c r="C21" s="65">
        <v>5.6445701431322914E-3</v>
      </c>
      <c r="D21" s="88">
        <v>89517</v>
      </c>
      <c r="E21" s="65">
        <v>0.26565982413395023</v>
      </c>
      <c r="F21" s="88">
        <v>169701</v>
      </c>
      <c r="G21" s="65">
        <v>0.50362208089363458</v>
      </c>
      <c r="H21" s="88">
        <v>43550</v>
      </c>
      <c r="I21" s="65">
        <v>0.12924344360326567</v>
      </c>
      <c r="J21" s="88">
        <v>32292</v>
      </c>
      <c r="K21" s="65">
        <v>9.5833048928511008E-2</v>
      </c>
      <c r="L21" s="64">
        <v>336961</v>
      </c>
    </row>
    <row r="22" spans="1:19" x14ac:dyDescent="0.2">
      <c r="A22" s="33" t="s">
        <v>16</v>
      </c>
      <c r="B22" s="14">
        <v>90624</v>
      </c>
      <c r="C22" s="54">
        <v>1.3102595940254105E-2</v>
      </c>
      <c r="D22" s="14">
        <v>1811588</v>
      </c>
      <c r="E22" s="54">
        <v>0.2619229516928524</v>
      </c>
      <c r="F22" s="14">
        <v>2649739</v>
      </c>
      <c r="G22" s="54">
        <v>0.3831044697225125</v>
      </c>
      <c r="H22" s="14">
        <v>1546703</v>
      </c>
      <c r="I22" s="54">
        <v>0.2236253580572348</v>
      </c>
      <c r="J22" s="14">
        <v>817837</v>
      </c>
      <c r="K22" s="54">
        <v>0.11824448000518181</v>
      </c>
      <c r="L22" s="15">
        <v>6916492</v>
      </c>
    </row>
    <row r="23" spans="1:19" x14ac:dyDescent="0.2">
      <c r="A23" s="35" t="s">
        <v>17</v>
      </c>
      <c r="B23" s="92">
        <v>18283</v>
      </c>
      <c r="C23" s="91">
        <v>4.5601021614530071E-3</v>
      </c>
      <c r="D23" s="92">
        <v>839248</v>
      </c>
      <c r="E23" s="91">
        <v>0.20932323025734909</v>
      </c>
      <c r="F23" s="92">
        <v>988044</v>
      </c>
      <c r="G23" s="91">
        <v>0.24643557293719165</v>
      </c>
      <c r="H23" s="92">
        <v>679968</v>
      </c>
      <c r="I23" s="91">
        <v>0.16959599335551487</v>
      </c>
      <c r="J23" s="92">
        <v>1483797</v>
      </c>
      <c r="K23" s="91">
        <v>0.37008510128849137</v>
      </c>
      <c r="L23" s="90">
        <v>4009340</v>
      </c>
    </row>
    <row r="24" spans="1:19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19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N25" s="59"/>
      <c r="Q25" s="59"/>
      <c r="R25" s="51"/>
      <c r="S25" s="51"/>
    </row>
    <row r="26" spans="1:19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  <c r="N26" s="59"/>
      <c r="Q26" s="59"/>
      <c r="R26" s="51"/>
      <c r="S26" s="51"/>
    </row>
    <row r="27" spans="1:19" x14ac:dyDescent="0.2">
      <c r="A27" s="683" t="s">
        <v>18</v>
      </c>
      <c r="B27" s="691" t="s">
        <v>74</v>
      </c>
      <c r="C27" s="692"/>
      <c r="D27" s="691" t="s">
        <v>75</v>
      </c>
      <c r="E27" s="692"/>
      <c r="F27" s="691" t="s">
        <v>76</v>
      </c>
      <c r="G27" s="692"/>
      <c r="H27" s="691" t="s">
        <v>77</v>
      </c>
      <c r="I27" s="692"/>
      <c r="J27" s="691" t="s">
        <v>78</v>
      </c>
      <c r="K27" s="692"/>
      <c r="L27" s="706" t="s">
        <v>11</v>
      </c>
    </row>
    <row r="28" spans="1:19" x14ac:dyDescent="0.2">
      <c r="A28" s="683"/>
      <c r="B28" s="142" t="s">
        <v>23</v>
      </c>
      <c r="C28" s="143" t="s">
        <v>12</v>
      </c>
      <c r="D28" s="142" t="s">
        <v>23</v>
      </c>
      <c r="E28" s="143" t="s">
        <v>12</v>
      </c>
      <c r="F28" s="142" t="s">
        <v>23</v>
      </c>
      <c r="G28" s="143" t="s">
        <v>12</v>
      </c>
      <c r="H28" s="142" t="s">
        <v>23</v>
      </c>
      <c r="I28" s="143" t="s">
        <v>12</v>
      </c>
      <c r="J28" s="142" t="s">
        <v>23</v>
      </c>
      <c r="K28" s="143" t="s">
        <v>12</v>
      </c>
      <c r="L28" s="707"/>
    </row>
    <row r="29" spans="1:19" x14ac:dyDescent="0.2">
      <c r="A29" s="58" t="s">
        <v>19</v>
      </c>
      <c r="B29" s="88">
        <v>9777</v>
      </c>
      <c r="C29" s="65">
        <v>8.9874688375581879E-3</v>
      </c>
      <c r="D29" s="88">
        <v>240822</v>
      </c>
      <c r="E29" s="65">
        <v>0.22137467734462904</v>
      </c>
      <c r="F29" s="88">
        <v>396396</v>
      </c>
      <c r="G29" s="65">
        <v>0.36438546561651997</v>
      </c>
      <c r="H29" s="88">
        <v>173316</v>
      </c>
      <c r="I29" s="65">
        <v>0.15932005206609748</v>
      </c>
      <c r="J29" s="88">
        <v>267537</v>
      </c>
      <c r="K29" s="65">
        <v>0.24593233613519536</v>
      </c>
      <c r="L29" s="101">
        <v>1087848</v>
      </c>
    </row>
    <row r="30" spans="1:19" x14ac:dyDescent="0.2">
      <c r="A30" s="33" t="s">
        <v>20</v>
      </c>
      <c r="B30" s="14">
        <v>28882</v>
      </c>
      <c r="C30" s="54">
        <v>1.1677572526935803E-2</v>
      </c>
      <c r="D30" s="14">
        <v>617083</v>
      </c>
      <c r="E30" s="54">
        <v>0.24949904742189344</v>
      </c>
      <c r="F30" s="14">
        <v>801245</v>
      </c>
      <c r="G30" s="54">
        <v>0.3239594418442171</v>
      </c>
      <c r="H30" s="14">
        <v>441596</v>
      </c>
      <c r="I30" s="54">
        <v>0.17854612968647404</v>
      </c>
      <c r="J30" s="14">
        <v>584481</v>
      </c>
      <c r="K30" s="54">
        <v>0.23631740420040043</v>
      </c>
      <c r="L30" s="22">
        <v>2473288</v>
      </c>
    </row>
    <row r="31" spans="1:19" x14ac:dyDescent="0.2">
      <c r="A31" s="36" t="s">
        <v>21</v>
      </c>
      <c r="B31" s="79">
        <v>56975</v>
      </c>
      <c r="C31" s="86">
        <v>1.9118178023373338E-2</v>
      </c>
      <c r="D31" s="79">
        <v>688596</v>
      </c>
      <c r="E31" s="86">
        <v>0.23106100770834201</v>
      </c>
      <c r="F31" s="79">
        <v>945401</v>
      </c>
      <c r="G31" s="86">
        <v>0.3172329025269886</v>
      </c>
      <c r="H31" s="79">
        <v>630169</v>
      </c>
      <c r="I31" s="86">
        <v>0.2114556055605292</v>
      </c>
      <c r="J31" s="79">
        <v>659007</v>
      </c>
      <c r="K31" s="86">
        <v>0.22113230618076687</v>
      </c>
      <c r="L31" s="101">
        <v>2980148</v>
      </c>
    </row>
    <row r="32" spans="1:19" x14ac:dyDescent="0.2">
      <c r="A32" s="37" t="s">
        <v>22</v>
      </c>
      <c r="B32" s="18">
        <v>15175</v>
      </c>
      <c r="C32" s="55">
        <v>3.2112120500335404E-3</v>
      </c>
      <c r="D32" s="18">
        <v>1193851</v>
      </c>
      <c r="E32" s="55">
        <v>0.25263319388102751</v>
      </c>
      <c r="F32" s="18">
        <v>1667505</v>
      </c>
      <c r="G32" s="55">
        <v>0.3528640625694352</v>
      </c>
      <c r="H32" s="18">
        <v>1025139</v>
      </c>
      <c r="I32" s="55">
        <v>0.21693171069254258</v>
      </c>
      <c r="J32" s="18">
        <v>823961</v>
      </c>
      <c r="K32" s="55">
        <v>0.17436003241895789</v>
      </c>
      <c r="L32" s="16">
        <v>4725630</v>
      </c>
    </row>
    <row r="33" spans="1:18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18" ht="12.75" customHeight="1" x14ac:dyDescent="0.2">
      <c r="A35" s="684" t="s">
        <v>148</v>
      </c>
      <c r="B35" s="691" t="s">
        <v>74</v>
      </c>
      <c r="C35" s="692"/>
      <c r="D35" s="691" t="s">
        <v>75</v>
      </c>
      <c r="E35" s="692"/>
      <c r="F35" s="691" t="s">
        <v>76</v>
      </c>
      <c r="G35" s="692"/>
      <c r="H35" s="691" t="s">
        <v>77</v>
      </c>
      <c r="I35" s="692"/>
      <c r="J35" s="691" t="s">
        <v>78</v>
      </c>
      <c r="K35" s="692"/>
      <c r="L35" s="695" t="s">
        <v>11</v>
      </c>
      <c r="M35" s="29"/>
      <c r="R35" s="62"/>
    </row>
    <row r="36" spans="1:18" x14ac:dyDescent="0.2">
      <c r="A36" s="685"/>
      <c r="B36" s="31" t="s">
        <v>23</v>
      </c>
      <c r="C36" s="32" t="s">
        <v>12</v>
      </c>
      <c r="D36" s="31" t="s">
        <v>23</v>
      </c>
      <c r="E36" s="32" t="s">
        <v>12</v>
      </c>
      <c r="F36" s="31" t="s">
        <v>23</v>
      </c>
      <c r="G36" s="32" t="s">
        <v>12</v>
      </c>
      <c r="H36" s="31" t="s">
        <v>23</v>
      </c>
      <c r="I36" s="32" t="s">
        <v>12</v>
      </c>
      <c r="J36" s="31" t="s">
        <v>23</v>
      </c>
      <c r="K36" s="32" t="s">
        <v>12</v>
      </c>
      <c r="L36" s="695"/>
      <c r="M36" s="29"/>
      <c r="R36" s="62"/>
    </row>
    <row r="37" spans="1:18" x14ac:dyDescent="0.2">
      <c r="A37" s="36" t="s">
        <v>130</v>
      </c>
      <c r="B37" s="66">
        <v>4248</v>
      </c>
      <c r="C37" s="65">
        <v>2.847242236774198E-2</v>
      </c>
      <c r="D37" s="66">
        <v>56705</v>
      </c>
      <c r="E37" s="65">
        <v>0.38006796383305297</v>
      </c>
      <c r="F37" s="66">
        <v>42251</v>
      </c>
      <c r="G37" s="65">
        <v>0.28318934026823595</v>
      </c>
      <c r="H37" s="66">
        <v>6454</v>
      </c>
      <c r="I37" s="65">
        <v>4.3258242457958271E-2</v>
      </c>
      <c r="J37" s="66">
        <v>39538</v>
      </c>
      <c r="K37" s="65">
        <v>0.26500532852537251</v>
      </c>
      <c r="L37" s="64">
        <v>149197</v>
      </c>
      <c r="M37" s="29"/>
      <c r="R37" s="62"/>
    </row>
    <row r="38" spans="1:18" x14ac:dyDescent="0.2">
      <c r="A38" s="33" t="s">
        <v>147</v>
      </c>
      <c r="B38" s="81">
        <v>2583</v>
      </c>
      <c r="C38" s="54">
        <v>3.0704747051369529E-3</v>
      </c>
      <c r="D38" s="81">
        <v>431575</v>
      </c>
      <c r="E38" s="54">
        <v>0.51302366274466915</v>
      </c>
      <c r="F38" s="81">
        <v>252568</v>
      </c>
      <c r="G38" s="54">
        <v>0.3002337031850677</v>
      </c>
      <c r="H38" s="81">
        <v>52688</v>
      </c>
      <c r="I38" s="54">
        <v>6.2631502618759494E-2</v>
      </c>
      <c r="J38" s="81">
        <v>101824</v>
      </c>
      <c r="K38" s="54">
        <v>0.12104065674636666</v>
      </c>
      <c r="L38" s="15">
        <v>841238</v>
      </c>
      <c r="M38" s="29"/>
      <c r="R38" s="62"/>
    </row>
    <row r="39" spans="1:18" x14ac:dyDescent="0.2">
      <c r="A39" s="36" t="s">
        <v>131</v>
      </c>
      <c r="B39" s="79">
        <v>40605</v>
      </c>
      <c r="C39" s="78">
        <v>9.8205075803289941E-3</v>
      </c>
      <c r="D39" s="79">
        <v>499244</v>
      </c>
      <c r="E39" s="78">
        <v>0.12074447694702053</v>
      </c>
      <c r="F39" s="79">
        <v>1392428</v>
      </c>
      <c r="G39" s="78">
        <v>0.33676517002985695</v>
      </c>
      <c r="H39" s="79">
        <v>1315934</v>
      </c>
      <c r="I39" s="78">
        <v>0.31826474134251093</v>
      </c>
      <c r="J39" s="79">
        <v>886505</v>
      </c>
      <c r="K39" s="78">
        <v>0.21440534595492072</v>
      </c>
      <c r="L39" s="77">
        <v>4134715</v>
      </c>
      <c r="M39" s="29"/>
      <c r="R39" s="62"/>
    </row>
    <row r="40" spans="1:18" x14ac:dyDescent="0.2">
      <c r="A40" s="33" t="s">
        <v>141</v>
      </c>
      <c r="B40" s="81">
        <v>813</v>
      </c>
      <c r="C40" s="54">
        <v>1.3622540025636514E-3</v>
      </c>
      <c r="D40" s="81">
        <v>60966</v>
      </c>
      <c r="E40" s="54">
        <v>0.10215396988966245</v>
      </c>
      <c r="F40" s="81">
        <v>212324</v>
      </c>
      <c r="G40" s="54">
        <v>0.35576779685156795</v>
      </c>
      <c r="H40" s="81">
        <v>100843</v>
      </c>
      <c r="I40" s="54">
        <v>0.16897143958244318</v>
      </c>
      <c r="J40" s="81">
        <v>221859</v>
      </c>
      <c r="K40" s="54">
        <v>0.37174453967376281</v>
      </c>
      <c r="L40" s="15">
        <v>596805</v>
      </c>
      <c r="M40" s="29"/>
      <c r="R40" s="62"/>
    </row>
    <row r="41" spans="1:18" x14ac:dyDescent="0.2">
      <c r="A41" s="36" t="s">
        <v>168</v>
      </c>
      <c r="B41" s="84">
        <v>28399</v>
      </c>
      <c r="C41" s="78">
        <v>2.6101926095859943E-2</v>
      </c>
      <c r="D41" s="84">
        <v>247251</v>
      </c>
      <c r="E41" s="78">
        <v>0.2272519218679343</v>
      </c>
      <c r="F41" s="84">
        <v>381020</v>
      </c>
      <c r="G41" s="78">
        <v>0.35020091837897654</v>
      </c>
      <c r="H41" s="84">
        <v>123794</v>
      </c>
      <c r="I41" s="78">
        <v>0.1137808316881188</v>
      </c>
      <c r="J41" s="84">
        <v>307540</v>
      </c>
      <c r="K41" s="78">
        <v>0.28266440196911041</v>
      </c>
      <c r="L41" s="83">
        <v>1088004</v>
      </c>
      <c r="M41" s="29"/>
      <c r="R41" s="62"/>
    </row>
    <row r="42" spans="1:18" x14ac:dyDescent="0.2">
      <c r="A42" s="33" t="s">
        <v>132</v>
      </c>
      <c r="B42" s="81">
        <v>345</v>
      </c>
      <c r="C42" s="54">
        <v>8.2064895492139607E-4</v>
      </c>
      <c r="D42" s="81">
        <v>22505</v>
      </c>
      <c r="E42" s="54">
        <v>5.3532477479727593E-2</v>
      </c>
      <c r="F42" s="81">
        <v>152569</v>
      </c>
      <c r="G42" s="54">
        <v>0.36291475479247098</v>
      </c>
      <c r="H42" s="81">
        <v>229162</v>
      </c>
      <c r="I42" s="54">
        <v>0.54510595886288982</v>
      </c>
      <c r="J42" s="81">
        <v>15817</v>
      </c>
      <c r="K42" s="54">
        <v>3.7623781217367314E-2</v>
      </c>
      <c r="L42" s="15">
        <v>420399</v>
      </c>
      <c r="M42" s="29"/>
      <c r="R42" s="62"/>
    </row>
    <row r="43" spans="1:18" x14ac:dyDescent="0.2">
      <c r="A43" s="36" t="s">
        <v>170</v>
      </c>
      <c r="B43" s="79">
        <v>750</v>
      </c>
      <c r="C43" s="78">
        <v>1.6717152467117362E-3</v>
      </c>
      <c r="D43" s="79">
        <v>83639</v>
      </c>
      <c r="E43" s="78">
        <v>0.18642745535963054</v>
      </c>
      <c r="F43" s="79">
        <v>195736</v>
      </c>
      <c r="G43" s="78">
        <v>0.43628647404049115</v>
      </c>
      <c r="H43" s="79">
        <v>34834</v>
      </c>
      <c r="I43" s="78">
        <v>7.764337187194216E-2</v>
      </c>
      <c r="J43" s="79">
        <v>133682</v>
      </c>
      <c r="K43" s="78">
        <v>0.29797098348122442</v>
      </c>
      <c r="L43" s="77">
        <v>448641</v>
      </c>
      <c r="M43" s="29"/>
      <c r="R43" s="62"/>
    </row>
    <row r="44" spans="1:18" x14ac:dyDescent="0.2">
      <c r="A44" s="33" t="s">
        <v>133</v>
      </c>
      <c r="B44" s="81">
        <v>117</v>
      </c>
      <c r="C44" s="54">
        <v>1.5370669609427344E-3</v>
      </c>
      <c r="D44" s="81">
        <v>19017</v>
      </c>
      <c r="E44" s="54">
        <v>0.2498324991132306</v>
      </c>
      <c r="F44" s="81">
        <v>20818</v>
      </c>
      <c r="G44" s="54">
        <v>0.2734928204521867</v>
      </c>
      <c r="H44" s="81">
        <v>9438</v>
      </c>
      <c r="I44" s="54">
        <v>0.12399006818271391</v>
      </c>
      <c r="J44" s="81">
        <v>26729</v>
      </c>
      <c r="K44" s="54">
        <v>0.35114754529092607</v>
      </c>
      <c r="L44" s="15">
        <v>76119</v>
      </c>
      <c r="M44" s="29"/>
      <c r="R44" s="62"/>
    </row>
    <row r="45" spans="1:18" x14ac:dyDescent="0.2">
      <c r="A45" s="36" t="s">
        <v>146</v>
      </c>
      <c r="B45" s="84">
        <v>1571</v>
      </c>
      <c r="C45" s="78">
        <v>6.0500564184128129E-3</v>
      </c>
      <c r="D45" s="84">
        <v>69723</v>
      </c>
      <c r="E45" s="78">
        <v>0.26850928304328237</v>
      </c>
      <c r="F45" s="84">
        <v>87632</v>
      </c>
      <c r="G45" s="78">
        <v>0.33747838577870887</v>
      </c>
      <c r="H45" s="84">
        <v>59068</v>
      </c>
      <c r="I45" s="78">
        <v>0.22747595959440362</v>
      </c>
      <c r="J45" s="84">
        <v>41674</v>
      </c>
      <c r="K45" s="78">
        <v>0.1604901662513912</v>
      </c>
      <c r="L45" s="83">
        <v>259667</v>
      </c>
      <c r="M45" s="29"/>
      <c r="R45" s="62"/>
    </row>
    <row r="46" spans="1:18" x14ac:dyDescent="0.2">
      <c r="A46" s="33" t="s">
        <v>143</v>
      </c>
      <c r="B46" s="81">
        <v>6835</v>
      </c>
      <c r="C46" s="54">
        <v>2.880283856504132E-2</v>
      </c>
      <c r="D46" s="81">
        <v>102800</v>
      </c>
      <c r="E46" s="54">
        <v>0.43320143445299891</v>
      </c>
      <c r="F46" s="81">
        <v>39603</v>
      </c>
      <c r="G46" s="54">
        <v>0.16688790280780269</v>
      </c>
      <c r="H46" s="81">
        <v>10037</v>
      </c>
      <c r="I46" s="54">
        <v>4.2296136163470333E-2</v>
      </c>
      <c r="J46" s="81">
        <v>78029</v>
      </c>
      <c r="K46" s="54">
        <v>0.32881590203242267</v>
      </c>
      <c r="L46" s="15">
        <v>237303</v>
      </c>
      <c r="M46" s="29"/>
      <c r="R46" s="62"/>
    </row>
    <row r="47" spans="1:18" x14ac:dyDescent="0.2">
      <c r="A47" s="36" t="s">
        <v>172</v>
      </c>
      <c r="B47" s="79">
        <v>7702</v>
      </c>
      <c r="C47" s="78">
        <v>4.0192624011622571E-3</v>
      </c>
      <c r="D47" s="79">
        <v>693161</v>
      </c>
      <c r="E47" s="78">
        <v>0.36172370101947948</v>
      </c>
      <c r="F47" s="79">
        <v>671506</v>
      </c>
      <c r="G47" s="78">
        <v>0.35042311321148562</v>
      </c>
      <c r="H47" s="79">
        <v>22541</v>
      </c>
      <c r="I47" s="78">
        <v>1.1762943882705587E-2</v>
      </c>
      <c r="J47" s="79">
        <v>521361</v>
      </c>
      <c r="K47" s="78">
        <v>0.27207045763858156</v>
      </c>
      <c r="L47" s="77">
        <v>1916272</v>
      </c>
      <c r="M47" s="29"/>
      <c r="R47" s="62"/>
    </row>
    <row r="48" spans="1:18" x14ac:dyDescent="0.2">
      <c r="A48" s="33" t="s">
        <v>145</v>
      </c>
      <c r="B48" s="81">
        <v>2165</v>
      </c>
      <c r="C48" s="54">
        <v>1.1094485041661968E-2</v>
      </c>
      <c r="D48" s="81">
        <v>108734</v>
      </c>
      <c r="E48" s="54">
        <v>0.55720449723790877</v>
      </c>
      <c r="F48" s="81">
        <v>73964</v>
      </c>
      <c r="G48" s="54">
        <v>0.37902655502147153</v>
      </c>
      <c r="H48" s="81">
        <v>4999</v>
      </c>
      <c r="I48" s="54">
        <v>2.5617242828299393E-2</v>
      </c>
      <c r="J48" s="81">
        <v>5281</v>
      </c>
      <c r="K48" s="54">
        <v>2.7062344344118642E-2</v>
      </c>
      <c r="L48" s="15">
        <v>195142</v>
      </c>
      <c r="M48" s="29"/>
      <c r="R48" s="62"/>
    </row>
    <row r="49" spans="1:18" x14ac:dyDescent="0.2">
      <c r="A49" s="36" t="s">
        <v>134</v>
      </c>
      <c r="B49" s="84">
        <v>2152</v>
      </c>
      <c r="C49" s="78">
        <v>1.286281260460001E-2</v>
      </c>
      <c r="D49" s="84">
        <v>31245</v>
      </c>
      <c r="E49" s="78">
        <v>0.18675584564624875</v>
      </c>
      <c r="F49" s="84">
        <v>51249</v>
      </c>
      <c r="G49" s="78">
        <v>0.30632262229235402</v>
      </c>
      <c r="H49" s="84">
        <v>76707</v>
      </c>
      <c r="I49" s="78">
        <v>0.45848873906182758</v>
      </c>
      <c r="J49" s="84">
        <v>5951</v>
      </c>
      <c r="K49" s="78">
        <v>3.5569980394969634E-2</v>
      </c>
      <c r="L49" s="83">
        <v>167304</v>
      </c>
      <c r="M49" s="29"/>
      <c r="R49" s="62"/>
    </row>
    <row r="50" spans="1:18" x14ac:dyDescent="0.2">
      <c r="A50" s="33" t="s">
        <v>135</v>
      </c>
      <c r="B50" s="81">
        <v>498</v>
      </c>
      <c r="C50" s="54">
        <v>3.7473757082765835E-3</v>
      </c>
      <c r="D50" s="81">
        <v>15821</v>
      </c>
      <c r="E50" s="54">
        <v>0.11905066482056993</v>
      </c>
      <c r="F50" s="81">
        <v>40819</v>
      </c>
      <c r="G50" s="54">
        <v>0.30715688561474269</v>
      </c>
      <c r="H50" s="81">
        <v>23298</v>
      </c>
      <c r="I50" s="54">
        <v>0.17531397440045751</v>
      </c>
      <c r="J50" s="81">
        <v>52457</v>
      </c>
      <c r="K50" s="54">
        <v>0.3947310994559533</v>
      </c>
      <c r="L50" s="15">
        <v>132893</v>
      </c>
      <c r="M50" s="29"/>
      <c r="R50" s="62"/>
    </row>
    <row r="51" spans="1:18" x14ac:dyDescent="0.2">
      <c r="A51" s="36" t="s">
        <v>169</v>
      </c>
      <c r="B51" s="79">
        <v>17603</v>
      </c>
      <c r="C51" s="78">
        <v>5.4485463217746853E-2</v>
      </c>
      <c r="D51" s="79">
        <v>132696</v>
      </c>
      <c r="E51" s="78">
        <v>0.41072561649390082</v>
      </c>
      <c r="F51" s="79">
        <v>108036</v>
      </c>
      <c r="G51" s="78">
        <v>0.33439706323879448</v>
      </c>
      <c r="H51" s="79">
        <v>9051</v>
      </c>
      <c r="I51" s="78">
        <v>2.8014993329763493E-2</v>
      </c>
      <c r="J51" s="79">
        <v>55692</v>
      </c>
      <c r="K51" s="78">
        <v>0.17237995895715263</v>
      </c>
      <c r="L51" s="77">
        <v>323077</v>
      </c>
      <c r="M51" s="29"/>
      <c r="R51" s="62"/>
    </row>
    <row r="52" spans="1:18" x14ac:dyDescent="0.2">
      <c r="A52" s="33" t="s">
        <v>128</v>
      </c>
      <c r="B52" s="81">
        <v>1438</v>
      </c>
      <c r="C52" s="54">
        <v>1.040415587422403E-2</v>
      </c>
      <c r="D52" s="81">
        <v>30453</v>
      </c>
      <c r="E52" s="54">
        <v>0.22033223841289595</v>
      </c>
      <c r="F52" s="81">
        <v>63702</v>
      </c>
      <c r="G52" s="54">
        <v>0.46089397600821913</v>
      </c>
      <c r="H52" s="81">
        <v>11493</v>
      </c>
      <c r="I52" s="54">
        <v>8.315366026596438E-2</v>
      </c>
      <c r="J52" s="81">
        <v>31127</v>
      </c>
      <c r="K52" s="54">
        <v>0.22520873428162125</v>
      </c>
      <c r="L52" s="15">
        <v>138214</v>
      </c>
      <c r="M52" s="29"/>
      <c r="R52" s="62"/>
    </row>
    <row r="53" spans="1:18" x14ac:dyDescent="0.2">
      <c r="A53" s="36" t="s">
        <v>129</v>
      </c>
      <c r="B53" s="84">
        <v>773</v>
      </c>
      <c r="C53" s="78">
        <v>1.6360827142464073E-2</v>
      </c>
      <c r="D53" s="84">
        <v>6068</v>
      </c>
      <c r="E53" s="78">
        <v>0.12843143480009311</v>
      </c>
      <c r="F53" s="84">
        <v>23660</v>
      </c>
      <c r="G53" s="78">
        <v>0.50077253582238024</v>
      </c>
      <c r="H53" s="84">
        <v>15091</v>
      </c>
      <c r="I53" s="78">
        <v>0.31940652316549201</v>
      </c>
      <c r="J53" s="84">
        <v>1655</v>
      </c>
      <c r="K53" s="78">
        <v>3.5028679069570558E-2</v>
      </c>
      <c r="L53" s="83">
        <v>47247</v>
      </c>
      <c r="M53" s="29"/>
      <c r="R53" s="62"/>
    </row>
    <row r="54" spans="1:18" x14ac:dyDescent="0.2">
      <c r="A54" s="33" t="s">
        <v>136</v>
      </c>
      <c r="B54" s="81">
        <v>449</v>
      </c>
      <c r="C54" s="54">
        <v>6.8470172014151523E-3</v>
      </c>
      <c r="D54" s="81">
        <v>623</v>
      </c>
      <c r="E54" s="54">
        <v>9.5004269854824935E-3</v>
      </c>
      <c r="F54" s="81">
        <v>35565</v>
      </c>
      <c r="G54" s="54">
        <v>0.5423478101744541</v>
      </c>
      <c r="H54" s="81">
        <v>26992</v>
      </c>
      <c r="I54" s="54">
        <v>0.41161400512382579</v>
      </c>
      <c r="J54" s="81">
        <v>1947</v>
      </c>
      <c r="K54" s="54">
        <v>2.9690740514822497E-2</v>
      </c>
      <c r="L54" s="15">
        <v>65576</v>
      </c>
      <c r="M54" s="29"/>
      <c r="R54" s="62"/>
    </row>
    <row r="55" spans="1:18" x14ac:dyDescent="0.2">
      <c r="A55" s="36" t="s">
        <v>144</v>
      </c>
      <c r="B55" s="79">
        <v>915</v>
      </c>
      <c r="C55" s="78">
        <v>4.2952503450283067E-3</v>
      </c>
      <c r="D55" s="79">
        <v>103961</v>
      </c>
      <c r="E55" s="78">
        <v>0.48802024166064234</v>
      </c>
      <c r="F55" s="79">
        <v>66358</v>
      </c>
      <c r="G55" s="78">
        <v>0.31150188239933152</v>
      </c>
      <c r="H55" s="79">
        <v>27468</v>
      </c>
      <c r="I55" s="78">
        <v>0.12894200707894812</v>
      </c>
      <c r="J55" s="79">
        <v>14324</v>
      </c>
      <c r="K55" s="78">
        <v>6.7240618516049677E-2</v>
      </c>
      <c r="L55" s="77">
        <v>213026</v>
      </c>
      <c r="M55" s="29"/>
      <c r="R55" s="62"/>
    </row>
    <row r="56" spans="1:18" x14ac:dyDescent="0.2">
      <c r="A56" s="33" t="s">
        <v>137</v>
      </c>
      <c r="B56" s="81">
        <v>615</v>
      </c>
      <c r="C56" s="54">
        <v>5.3868927701767599E-3</v>
      </c>
      <c r="D56" s="81">
        <v>30003</v>
      </c>
      <c r="E56" s="54">
        <v>0.26280153460750133</v>
      </c>
      <c r="F56" s="81">
        <v>32363</v>
      </c>
      <c r="G56" s="54">
        <v>0.28347318816460243</v>
      </c>
      <c r="H56" s="81">
        <v>26784</v>
      </c>
      <c r="I56" s="54">
        <v>0.23460574952262495</v>
      </c>
      <c r="J56" s="81">
        <v>24400</v>
      </c>
      <c r="K56" s="54">
        <v>0.21372387575985846</v>
      </c>
      <c r="L56" s="15">
        <v>114166</v>
      </c>
      <c r="M56" s="29"/>
      <c r="R56" s="62"/>
    </row>
    <row r="57" spans="1:18" x14ac:dyDescent="0.2">
      <c r="A57" s="36" t="s">
        <v>138</v>
      </c>
      <c r="B57" s="84">
        <v>1917</v>
      </c>
      <c r="C57" s="78">
        <v>2.2031443938767065E-2</v>
      </c>
      <c r="D57" s="84">
        <v>9478</v>
      </c>
      <c r="E57" s="78">
        <v>0.10892750425228705</v>
      </c>
      <c r="F57" s="84">
        <v>37407</v>
      </c>
      <c r="G57" s="78">
        <v>0.42990621983174737</v>
      </c>
      <c r="H57" s="84">
        <v>5360</v>
      </c>
      <c r="I57" s="78">
        <v>6.1600698754194827E-2</v>
      </c>
      <c r="J57" s="84">
        <v>32850</v>
      </c>
      <c r="K57" s="78">
        <v>0.37753413322300372</v>
      </c>
      <c r="L57" s="83">
        <v>87012</v>
      </c>
      <c r="M57" s="29"/>
      <c r="R57" s="62"/>
    </row>
    <row r="58" spans="1:18" x14ac:dyDescent="0.2">
      <c r="A58" s="33" t="s">
        <v>139</v>
      </c>
      <c r="B58" s="81">
        <v>811</v>
      </c>
      <c r="C58" s="54">
        <v>3.9593229606557541E-3</v>
      </c>
      <c r="D58" s="81">
        <v>3607</v>
      </c>
      <c r="E58" s="54">
        <v>1.7609467224519487E-2</v>
      </c>
      <c r="F58" s="81">
        <v>67726</v>
      </c>
      <c r="G58" s="54">
        <v>0.33064008240859627</v>
      </c>
      <c r="H58" s="81">
        <v>89043</v>
      </c>
      <c r="I58" s="54">
        <v>0.43471022735594361</v>
      </c>
      <c r="J58" s="81">
        <v>43647</v>
      </c>
      <c r="K58" s="54">
        <v>0.2130857820761303</v>
      </c>
      <c r="L58" s="15">
        <v>204833</v>
      </c>
      <c r="M58" s="29"/>
      <c r="R58" s="62"/>
    </row>
    <row r="59" spans="1:18" x14ac:dyDescent="0.2">
      <c r="A59" s="36" t="s">
        <v>140</v>
      </c>
      <c r="B59" s="79">
        <v>5424</v>
      </c>
      <c r="C59" s="78">
        <v>2.1430180046700723E-2</v>
      </c>
      <c r="D59" s="79">
        <v>78103</v>
      </c>
      <c r="E59" s="78">
        <v>0.30858432009355946</v>
      </c>
      <c r="F59" s="79">
        <v>79783</v>
      </c>
      <c r="G59" s="78">
        <v>0.31522198647970573</v>
      </c>
      <c r="H59" s="79">
        <v>58469</v>
      </c>
      <c r="I59" s="78">
        <v>0.2310105451973718</v>
      </c>
      <c r="J59" s="79">
        <v>31321</v>
      </c>
      <c r="K59" s="78">
        <v>0.12374901719076574</v>
      </c>
      <c r="L59" s="77">
        <v>253101</v>
      </c>
      <c r="M59" s="29"/>
      <c r="R59" s="62"/>
    </row>
    <row r="60" spans="1:18" x14ac:dyDescent="0.2">
      <c r="A60" s="37" t="s">
        <v>11</v>
      </c>
      <c r="B60" s="73">
        <v>128727</v>
      </c>
      <c r="C60" s="72">
        <v>1.0629854840842022E-2</v>
      </c>
      <c r="D60" s="73">
        <v>2837378</v>
      </c>
      <c r="E60" s="72">
        <v>0.23430139961778534</v>
      </c>
      <c r="F60" s="73">
        <v>4129088</v>
      </c>
      <c r="G60" s="72">
        <v>0.34096658871148011</v>
      </c>
      <c r="H60" s="73">
        <v>2339546</v>
      </c>
      <c r="I60" s="72">
        <v>0.19319206051156781</v>
      </c>
      <c r="J60" s="73">
        <v>2675211</v>
      </c>
      <c r="K60" s="72">
        <v>0.22091017889505563</v>
      </c>
      <c r="L60" s="71">
        <v>12109949</v>
      </c>
      <c r="M60" s="29"/>
      <c r="R60" s="62"/>
    </row>
    <row r="61" spans="1:18" x14ac:dyDescent="0.2">
      <c r="A61" s="208" t="s">
        <v>24</v>
      </c>
    </row>
    <row r="62" spans="1:18" x14ac:dyDescent="0.2">
      <c r="A62" s="218" t="s">
        <v>348</v>
      </c>
    </row>
    <row r="64" spans="1:18" x14ac:dyDescent="0.2">
      <c r="A64" s="62"/>
      <c r="M64" s="29"/>
    </row>
    <row r="65" spans="1:13" x14ac:dyDescent="0.2">
      <c r="A65" s="62"/>
      <c r="M65" s="29"/>
    </row>
    <row r="66" spans="1:13" x14ac:dyDescent="0.2">
      <c r="F66" s="62"/>
      <c r="M66" s="29"/>
    </row>
    <row r="67" spans="1:13" x14ac:dyDescent="0.2">
      <c r="F67" s="62"/>
      <c r="M67" s="29"/>
    </row>
    <row r="68" spans="1:13" x14ac:dyDescent="0.2">
      <c r="F68" s="62"/>
      <c r="M68" s="29"/>
    </row>
    <row r="69" spans="1:13" x14ac:dyDescent="0.2">
      <c r="A69" s="62"/>
      <c r="M69" s="29"/>
    </row>
  </sheetData>
  <mergeCells count="30">
    <mergeCell ref="L35:L36"/>
    <mergeCell ref="A35:A36"/>
    <mergeCell ref="B35:C35"/>
    <mergeCell ref="D35:E35"/>
    <mergeCell ref="F35:G35"/>
    <mergeCell ref="H35:I35"/>
    <mergeCell ref="J35:K35"/>
    <mergeCell ref="A27:A28"/>
    <mergeCell ref="B27:C27"/>
    <mergeCell ref="D27:E27"/>
    <mergeCell ref="A19:A20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L27:L28"/>
    <mergeCell ref="J19:K19"/>
    <mergeCell ref="J27:K27"/>
    <mergeCell ref="F27:G27"/>
    <mergeCell ref="H27:I27"/>
    <mergeCell ref="H19:I19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12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</row>
    <row r="7" spans="1:12" ht="15" customHeight="1" x14ac:dyDescent="0.2">
      <c r="A7" s="28" t="s">
        <v>79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  <c r="K10" s="28"/>
      <c r="L10" s="28"/>
    </row>
    <row r="11" spans="1:12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</row>
    <row r="12" spans="1:12" ht="20.25" customHeight="1" x14ac:dyDescent="0.2">
      <c r="A12" s="688"/>
      <c r="B12" s="691" t="s">
        <v>74</v>
      </c>
      <c r="C12" s="692"/>
      <c r="D12" s="691" t="s">
        <v>75</v>
      </c>
      <c r="E12" s="692"/>
      <c r="F12" s="691" t="s">
        <v>76</v>
      </c>
      <c r="G12" s="692"/>
      <c r="H12" s="691" t="s">
        <v>77</v>
      </c>
      <c r="I12" s="692"/>
      <c r="J12" s="691" t="s">
        <v>81</v>
      </c>
      <c r="K12" s="692"/>
      <c r="L12" s="693" t="s">
        <v>11</v>
      </c>
    </row>
    <row r="13" spans="1:12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31" t="s">
        <v>23</v>
      </c>
      <c r="K13" s="32" t="s">
        <v>12</v>
      </c>
      <c r="L13" s="694"/>
    </row>
    <row r="14" spans="1:12" ht="24" x14ac:dyDescent="0.2">
      <c r="A14" s="57" t="s">
        <v>3</v>
      </c>
      <c r="B14" s="96">
        <v>338379</v>
      </c>
      <c r="C14" s="95">
        <v>3.0032979749379466E-2</v>
      </c>
      <c r="D14" s="96">
        <v>5473588</v>
      </c>
      <c r="E14" s="95">
        <v>0.48581075527868589</v>
      </c>
      <c r="F14" s="96">
        <v>3813904</v>
      </c>
      <c r="G14" s="95">
        <v>0.33850475826832438</v>
      </c>
      <c r="H14" s="96">
        <v>1358973</v>
      </c>
      <c r="I14" s="95">
        <v>0.1206162574774246</v>
      </c>
      <c r="J14" s="96">
        <v>282071</v>
      </c>
      <c r="K14" s="95">
        <v>2.5035337981633658E-2</v>
      </c>
      <c r="L14" s="94">
        <v>11266914</v>
      </c>
    </row>
    <row r="15" spans="1:12" x14ac:dyDescent="0.2">
      <c r="A15" s="33" t="s">
        <v>4</v>
      </c>
      <c r="B15" s="14">
        <v>165643</v>
      </c>
      <c r="C15" s="54">
        <v>3.3631949204575358E-2</v>
      </c>
      <c r="D15" s="14">
        <v>2586850</v>
      </c>
      <c r="E15" s="54">
        <v>0.5252308144615575</v>
      </c>
      <c r="F15" s="14">
        <v>1552695</v>
      </c>
      <c r="G15" s="54">
        <v>0.31525726635111734</v>
      </c>
      <c r="H15" s="14">
        <v>544185</v>
      </c>
      <c r="I15" s="54">
        <v>0.11049064722259221</v>
      </c>
      <c r="J15" s="14">
        <v>75795</v>
      </c>
      <c r="K15" s="54">
        <v>1.5389322760157623E-2</v>
      </c>
      <c r="L15" s="15">
        <v>4925168</v>
      </c>
    </row>
    <row r="16" spans="1:12" x14ac:dyDescent="0.2">
      <c r="A16" s="35" t="s">
        <v>5</v>
      </c>
      <c r="B16" s="92">
        <v>172736</v>
      </c>
      <c r="C16" s="91">
        <v>2.7237924697709432E-2</v>
      </c>
      <c r="D16" s="92">
        <v>2886738</v>
      </c>
      <c r="E16" s="91">
        <v>0.4551960926848852</v>
      </c>
      <c r="F16" s="92">
        <v>2261209</v>
      </c>
      <c r="G16" s="91">
        <v>0.35655937655024345</v>
      </c>
      <c r="H16" s="92">
        <v>814787</v>
      </c>
      <c r="I16" s="91">
        <v>0.12847991704492737</v>
      </c>
      <c r="J16" s="92">
        <v>206276</v>
      </c>
      <c r="K16" s="91">
        <v>3.2526689022234573E-2</v>
      </c>
      <c r="L16" s="90">
        <v>6341746</v>
      </c>
    </row>
    <row r="17" spans="1:20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 x14ac:dyDescent="0.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 x14ac:dyDescent="0.2">
      <c r="A19" s="683" t="s">
        <v>14</v>
      </c>
      <c r="B19" s="691" t="s">
        <v>74</v>
      </c>
      <c r="C19" s="692"/>
      <c r="D19" s="691" t="s">
        <v>75</v>
      </c>
      <c r="E19" s="692"/>
      <c r="F19" s="691" t="s">
        <v>76</v>
      </c>
      <c r="G19" s="692"/>
      <c r="H19" s="691" t="s">
        <v>77</v>
      </c>
      <c r="I19" s="692"/>
      <c r="J19" s="691" t="s">
        <v>78</v>
      </c>
      <c r="K19" s="692"/>
      <c r="L19" s="706" t="s">
        <v>11</v>
      </c>
    </row>
    <row r="20" spans="1:20" x14ac:dyDescent="0.2">
      <c r="A20" s="683"/>
      <c r="B20" s="142" t="s">
        <v>23</v>
      </c>
      <c r="C20" s="143" t="s">
        <v>12</v>
      </c>
      <c r="D20" s="142" t="s">
        <v>23</v>
      </c>
      <c r="E20" s="143" t="s">
        <v>12</v>
      </c>
      <c r="F20" s="142" t="s">
        <v>23</v>
      </c>
      <c r="G20" s="143" t="s">
        <v>12</v>
      </c>
      <c r="H20" s="142" t="s">
        <v>23</v>
      </c>
      <c r="I20" s="143" t="s">
        <v>12</v>
      </c>
      <c r="J20" s="142" t="s">
        <v>23</v>
      </c>
      <c r="K20" s="143" t="s">
        <v>12</v>
      </c>
      <c r="L20" s="707"/>
    </row>
    <row r="21" spans="1:20" x14ac:dyDescent="0.2">
      <c r="A21" s="58" t="s">
        <v>15</v>
      </c>
      <c r="B21" s="88">
        <v>9541</v>
      </c>
      <c r="C21" s="65">
        <v>2.8314849492968031E-2</v>
      </c>
      <c r="D21" s="88">
        <v>200580</v>
      </c>
      <c r="E21" s="65">
        <v>0.59526176619846216</v>
      </c>
      <c r="F21" s="88">
        <v>91321</v>
      </c>
      <c r="G21" s="65">
        <v>0.27101355943269401</v>
      </c>
      <c r="H21" s="88">
        <v>34755</v>
      </c>
      <c r="I21" s="65">
        <v>0.10314250017064289</v>
      </c>
      <c r="J21" s="88">
        <v>764</v>
      </c>
      <c r="K21" s="65">
        <v>2.26732470523295E-3</v>
      </c>
      <c r="L21" s="64">
        <v>336961</v>
      </c>
    </row>
    <row r="22" spans="1:20" x14ac:dyDescent="0.2">
      <c r="A22" s="33" t="s">
        <v>16</v>
      </c>
      <c r="B22" s="14">
        <v>261545</v>
      </c>
      <c r="C22" s="54">
        <v>3.781468987457804E-2</v>
      </c>
      <c r="D22" s="14">
        <v>3452760</v>
      </c>
      <c r="E22" s="54">
        <v>0.49920682334339433</v>
      </c>
      <c r="F22" s="14">
        <v>2425738</v>
      </c>
      <c r="G22" s="54">
        <v>0.3507179651187336</v>
      </c>
      <c r="H22" s="14">
        <v>752465</v>
      </c>
      <c r="I22" s="54">
        <v>0.10879286782952977</v>
      </c>
      <c r="J22" s="14">
        <v>23984</v>
      </c>
      <c r="K22" s="54">
        <v>3.467653833764284E-3</v>
      </c>
      <c r="L22" s="15">
        <v>6916492</v>
      </c>
    </row>
    <row r="23" spans="1:20" x14ac:dyDescent="0.2">
      <c r="A23" s="35" t="s">
        <v>17</v>
      </c>
      <c r="B23" s="92">
        <v>67292</v>
      </c>
      <c r="C23" s="91">
        <v>1.6783809804107409E-2</v>
      </c>
      <c r="D23" s="92">
        <v>1816126</v>
      </c>
      <c r="E23" s="91">
        <v>0.45297380616261029</v>
      </c>
      <c r="F23" s="92">
        <v>1296846</v>
      </c>
      <c r="G23" s="91">
        <v>0.32345622970364202</v>
      </c>
      <c r="H23" s="92">
        <v>571752</v>
      </c>
      <c r="I23" s="91">
        <v>0.14260501728464037</v>
      </c>
      <c r="J23" s="92">
        <v>257324</v>
      </c>
      <c r="K23" s="91">
        <v>6.418113704499992E-2</v>
      </c>
      <c r="L23" s="90">
        <v>4009340</v>
      </c>
    </row>
    <row r="24" spans="1:20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 x14ac:dyDescent="0.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20" x14ac:dyDescent="0.2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  <c r="O26" s="59"/>
      <c r="R26" s="59"/>
      <c r="S26" s="59"/>
      <c r="T26" s="51"/>
    </row>
    <row r="27" spans="1:20" x14ac:dyDescent="0.2">
      <c r="A27" s="683" t="s">
        <v>18</v>
      </c>
      <c r="B27" s="691" t="s">
        <v>74</v>
      </c>
      <c r="C27" s="692"/>
      <c r="D27" s="691" t="s">
        <v>75</v>
      </c>
      <c r="E27" s="692"/>
      <c r="F27" s="691" t="s">
        <v>76</v>
      </c>
      <c r="G27" s="692"/>
      <c r="H27" s="691" t="s">
        <v>77</v>
      </c>
      <c r="I27" s="692"/>
      <c r="J27" s="691" t="s">
        <v>78</v>
      </c>
      <c r="K27" s="692"/>
      <c r="L27" s="706" t="s">
        <v>11</v>
      </c>
    </row>
    <row r="28" spans="1:20" x14ac:dyDescent="0.2">
      <c r="A28" s="683"/>
      <c r="B28" s="142" t="s">
        <v>23</v>
      </c>
      <c r="C28" s="143" t="s">
        <v>12</v>
      </c>
      <c r="D28" s="142" t="s">
        <v>23</v>
      </c>
      <c r="E28" s="143" t="s">
        <v>12</v>
      </c>
      <c r="F28" s="142" t="s">
        <v>23</v>
      </c>
      <c r="G28" s="143" t="s">
        <v>12</v>
      </c>
      <c r="H28" s="142" t="s">
        <v>23</v>
      </c>
      <c r="I28" s="143" t="s">
        <v>12</v>
      </c>
      <c r="J28" s="142" t="s">
        <v>23</v>
      </c>
      <c r="K28" s="143" t="s">
        <v>12</v>
      </c>
      <c r="L28" s="707"/>
    </row>
    <row r="29" spans="1:20" x14ac:dyDescent="0.2">
      <c r="A29" s="58" t="s">
        <v>19</v>
      </c>
      <c r="B29" s="88">
        <v>35633</v>
      </c>
      <c r="C29" s="65">
        <v>3.2755495253013286E-2</v>
      </c>
      <c r="D29" s="88">
        <v>558650</v>
      </c>
      <c r="E29" s="65">
        <v>0.51353681764364134</v>
      </c>
      <c r="F29" s="88">
        <v>336546</v>
      </c>
      <c r="G29" s="65">
        <v>0.30936858825865376</v>
      </c>
      <c r="H29" s="88">
        <v>141592</v>
      </c>
      <c r="I29" s="65">
        <v>0.13015788970517941</v>
      </c>
      <c r="J29" s="88">
        <v>15428</v>
      </c>
      <c r="K29" s="65">
        <v>1.4182128385583279E-2</v>
      </c>
      <c r="L29" s="101">
        <v>1087848</v>
      </c>
    </row>
    <row r="30" spans="1:20" x14ac:dyDescent="0.2">
      <c r="A30" s="33" t="s">
        <v>20</v>
      </c>
      <c r="B30" s="14">
        <v>109839</v>
      </c>
      <c r="C30" s="54">
        <v>4.4410113177276563E-2</v>
      </c>
      <c r="D30" s="14">
        <v>1197907</v>
      </c>
      <c r="E30" s="54">
        <v>0.48433785309272515</v>
      </c>
      <c r="F30" s="14">
        <v>790538</v>
      </c>
      <c r="G30" s="54">
        <v>0.31963038675641492</v>
      </c>
      <c r="H30" s="14">
        <v>281431</v>
      </c>
      <c r="I30" s="54">
        <v>0.11378820420428191</v>
      </c>
      <c r="J30" s="14">
        <v>93573</v>
      </c>
      <c r="K30" s="54">
        <v>3.783344276930143E-2</v>
      </c>
      <c r="L30" s="22">
        <v>2473288</v>
      </c>
    </row>
    <row r="31" spans="1:20" x14ac:dyDescent="0.2">
      <c r="A31" s="36" t="s">
        <v>21</v>
      </c>
      <c r="B31" s="79">
        <v>108093</v>
      </c>
      <c r="C31" s="86">
        <v>3.6271017412558032E-2</v>
      </c>
      <c r="D31" s="79">
        <v>1447697</v>
      </c>
      <c r="E31" s="86">
        <v>0.48578023641778867</v>
      </c>
      <c r="F31" s="79">
        <v>958217</v>
      </c>
      <c r="G31" s="86">
        <v>0.32153336008815669</v>
      </c>
      <c r="H31" s="79">
        <v>365637</v>
      </c>
      <c r="I31" s="86">
        <v>0.12269088649288559</v>
      </c>
      <c r="J31" s="79">
        <v>100504</v>
      </c>
      <c r="K31" s="86">
        <v>3.3724499588611033E-2</v>
      </c>
      <c r="L31" s="101">
        <v>2980148</v>
      </c>
    </row>
    <row r="32" spans="1:20" x14ac:dyDescent="0.2">
      <c r="A32" s="37" t="s">
        <v>22</v>
      </c>
      <c r="B32" s="18">
        <v>84813</v>
      </c>
      <c r="C32" s="55">
        <v>1.7947448276737703E-2</v>
      </c>
      <c r="D32" s="18">
        <v>2269334</v>
      </c>
      <c r="E32" s="55">
        <v>0.48021829893580326</v>
      </c>
      <c r="F32" s="18">
        <v>1728603</v>
      </c>
      <c r="G32" s="55">
        <v>0.36579313234425886</v>
      </c>
      <c r="H32" s="18">
        <v>570313</v>
      </c>
      <c r="I32" s="55">
        <v>0.12068507267814027</v>
      </c>
      <c r="J32" s="18">
        <v>72567</v>
      </c>
      <c r="K32" s="55">
        <v>1.5356047765059897E-2</v>
      </c>
      <c r="L32" s="16">
        <v>4725630</v>
      </c>
    </row>
    <row r="33" spans="1:12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5" spans="1:12" x14ac:dyDescent="0.2">
      <c r="A35" s="684" t="s">
        <v>148</v>
      </c>
      <c r="B35" s="691" t="s">
        <v>74</v>
      </c>
      <c r="C35" s="692"/>
      <c r="D35" s="691" t="s">
        <v>75</v>
      </c>
      <c r="E35" s="692"/>
      <c r="F35" s="691" t="s">
        <v>76</v>
      </c>
      <c r="G35" s="692"/>
      <c r="H35" s="691" t="s">
        <v>77</v>
      </c>
      <c r="I35" s="692"/>
      <c r="J35" s="691" t="s">
        <v>81</v>
      </c>
      <c r="K35" s="692"/>
      <c r="L35" s="695" t="s">
        <v>11</v>
      </c>
    </row>
    <row r="36" spans="1:12" x14ac:dyDescent="0.2">
      <c r="A36" s="685"/>
      <c r="B36" s="31" t="s">
        <v>23</v>
      </c>
      <c r="C36" s="32" t="s">
        <v>12</v>
      </c>
      <c r="D36" s="31" t="s">
        <v>23</v>
      </c>
      <c r="E36" s="32" t="s">
        <v>12</v>
      </c>
      <c r="F36" s="31" t="s">
        <v>23</v>
      </c>
      <c r="G36" s="32" t="s">
        <v>12</v>
      </c>
      <c r="H36" s="31" t="s">
        <v>23</v>
      </c>
      <c r="I36" s="32" t="s">
        <v>12</v>
      </c>
      <c r="J36" s="31" t="s">
        <v>23</v>
      </c>
      <c r="K36" s="32" t="s">
        <v>12</v>
      </c>
      <c r="L36" s="695"/>
    </row>
    <row r="37" spans="1:12" x14ac:dyDescent="0.2">
      <c r="A37" s="36" t="s">
        <v>130</v>
      </c>
      <c r="B37" s="66">
        <v>7389</v>
      </c>
      <c r="C37" s="65">
        <v>4.9525124499822382E-2</v>
      </c>
      <c r="D37" s="66">
        <v>104649</v>
      </c>
      <c r="E37" s="65">
        <v>0.70141490780645721</v>
      </c>
      <c r="F37" s="66">
        <v>29592</v>
      </c>
      <c r="G37" s="65">
        <v>0.19834178971427038</v>
      </c>
      <c r="H37" s="66">
        <v>2074</v>
      </c>
      <c r="I37" s="65">
        <v>1.3901083801953122E-2</v>
      </c>
      <c r="J37" s="66">
        <v>5492</v>
      </c>
      <c r="K37" s="65">
        <v>3.681039162985851E-2</v>
      </c>
      <c r="L37" s="64">
        <v>149197</v>
      </c>
    </row>
    <row r="38" spans="1:12" x14ac:dyDescent="0.2">
      <c r="A38" s="33" t="s">
        <v>147</v>
      </c>
      <c r="B38" s="81">
        <v>3688</v>
      </c>
      <c r="C38" s="54">
        <v>4.3840149874351851E-3</v>
      </c>
      <c r="D38" s="81">
        <v>507652</v>
      </c>
      <c r="E38" s="54">
        <v>0.60345823655136832</v>
      </c>
      <c r="F38" s="81">
        <v>291683</v>
      </c>
      <c r="G38" s="54">
        <v>0.34673065172995038</v>
      </c>
      <c r="H38" s="81">
        <v>16856</v>
      </c>
      <c r="I38" s="54">
        <v>2.0037135745175561E-2</v>
      </c>
      <c r="J38" s="81">
        <v>21360</v>
      </c>
      <c r="K38" s="54">
        <v>2.5391149710307905E-2</v>
      </c>
      <c r="L38" s="15">
        <v>841238</v>
      </c>
    </row>
    <row r="39" spans="1:12" x14ac:dyDescent="0.2">
      <c r="A39" s="36" t="s">
        <v>131</v>
      </c>
      <c r="B39" s="79">
        <v>100704</v>
      </c>
      <c r="C39" s="78">
        <v>2.4355729475913093E-2</v>
      </c>
      <c r="D39" s="79">
        <v>1541400</v>
      </c>
      <c r="E39" s="78">
        <v>0.37279473917791189</v>
      </c>
      <c r="F39" s="79">
        <v>1802136</v>
      </c>
      <c r="G39" s="78">
        <v>0.43585495009934178</v>
      </c>
      <c r="H39" s="79">
        <v>587844</v>
      </c>
      <c r="I39" s="78">
        <v>0.14217279788328821</v>
      </c>
      <c r="J39" s="79">
        <v>102631</v>
      </c>
      <c r="K39" s="78">
        <v>2.482178336354501E-2</v>
      </c>
      <c r="L39" s="77">
        <v>4134715</v>
      </c>
    </row>
    <row r="40" spans="1:12" x14ac:dyDescent="0.2">
      <c r="A40" s="33" t="s">
        <v>141</v>
      </c>
      <c r="B40" s="81">
        <v>642</v>
      </c>
      <c r="C40" s="54">
        <v>1.0757282529469424E-3</v>
      </c>
      <c r="D40" s="81">
        <v>274423</v>
      </c>
      <c r="E40" s="54">
        <v>0.45982020928108847</v>
      </c>
      <c r="F40" s="81">
        <v>198978</v>
      </c>
      <c r="G40" s="54">
        <v>0.3334053836680323</v>
      </c>
      <c r="H40" s="81">
        <v>119641</v>
      </c>
      <c r="I40" s="54">
        <v>0.20046916497013262</v>
      </c>
      <c r="J40" s="81">
        <v>3121</v>
      </c>
      <c r="K40" s="54">
        <v>5.2295138277997002E-3</v>
      </c>
      <c r="L40" s="15">
        <v>596805</v>
      </c>
    </row>
    <row r="41" spans="1:12" x14ac:dyDescent="0.2">
      <c r="A41" s="36" t="s">
        <v>168</v>
      </c>
      <c r="B41" s="84">
        <v>69899</v>
      </c>
      <c r="C41" s="78">
        <v>6.4245168216293322E-2</v>
      </c>
      <c r="D41" s="84">
        <v>523549</v>
      </c>
      <c r="E41" s="78">
        <v>0.48120135587736812</v>
      </c>
      <c r="F41" s="84">
        <v>398657</v>
      </c>
      <c r="G41" s="78">
        <v>0.36641133672302673</v>
      </c>
      <c r="H41" s="84">
        <v>75065</v>
      </c>
      <c r="I41" s="78">
        <v>6.8993312524586306E-2</v>
      </c>
      <c r="J41" s="84">
        <v>20834</v>
      </c>
      <c r="K41" s="78">
        <v>1.9148826658725519E-2</v>
      </c>
      <c r="L41" s="83">
        <v>1088004</v>
      </c>
    </row>
    <row r="42" spans="1:12" x14ac:dyDescent="0.2">
      <c r="A42" s="33" t="s">
        <v>132</v>
      </c>
      <c r="B42" s="81">
        <v>1065</v>
      </c>
      <c r="C42" s="54">
        <v>2.5333076434530056E-3</v>
      </c>
      <c r="D42" s="81">
        <v>25202</v>
      </c>
      <c r="E42" s="54">
        <v>5.9947811483852247E-2</v>
      </c>
      <c r="F42" s="81">
        <v>155787</v>
      </c>
      <c r="G42" s="54">
        <v>0.37056938765315806</v>
      </c>
      <c r="H42" s="81">
        <v>236410</v>
      </c>
      <c r="I42" s="54">
        <v>0.56234672299410793</v>
      </c>
      <c r="J42" s="81">
        <v>1934</v>
      </c>
      <c r="K42" s="54">
        <v>4.6003915328057393E-3</v>
      </c>
      <c r="L42" s="15">
        <v>420399</v>
      </c>
    </row>
    <row r="43" spans="1:12" x14ac:dyDescent="0.2">
      <c r="A43" s="36" t="s">
        <v>170</v>
      </c>
      <c r="B43" s="79">
        <v>962</v>
      </c>
      <c r="C43" s="78">
        <v>2.1442534231155869E-3</v>
      </c>
      <c r="D43" s="79">
        <v>185321</v>
      </c>
      <c r="E43" s="78">
        <v>0.41307192164782086</v>
      </c>
      <c r="F43" s="79">
        <v>221439</v>
      </c>
      <c r="G43" s="78">
        <v>0.49357727002213353</v>
      </c>
      <c r="H43" s="79">
        <v>30604</v>
      </c>
      <c r="I43" s="78">
        <v>6.8214897880487957E-2</v>
      </c>
      <c r="J43" s="79">
        <v>10314</v>
      </c>
      <c r="K43" s="78">
        <v>2.2989428072779795E-2</v>
      </c>
      <c r="L43" s="77">
        <v>448641</v>
      </c>
    </row>
    <row r="44" spans="1:12" x14ac:dyDescent="0.2">
      <c r="A44" s="33" t="s">
        <v>133</v>
      </c>
      <c r="B44" s="81">
        <v>0</v>
      </c>
      <c r="C44" s="54">
        <v>0</v>
      </c>
      <c r="D44" s="81">
        <v>41273</v>
      </c>
      <c r="E44" s="54">
        <v>0.54221679212811513</v>
      </c>
      <c r="F44" s="81">
        <v>30152</v>
      </c>
      <c r="G44" s="54">
        <v>0.39611660689184042</v>
      </c>
      <c r="H44" s="81">
        <v>1140</v>
      </c>
      <c r="I44" s="54">
        <v>1.4976549875852284E-2</v>
      </c>
      <c r="J44" s="81">
        <v>3554</v>
      </c>
      <c r="K44" s="54">
        <v>4.6690051104192123E-2</v>
      </c>
      <c r="L44" s="15">
        <v>76119</v>
      </c>
    </row>
    <row r="45" spans="1:12" x14ac:dyDescent="0.2">
      <c r="A45" s="36" t="s">
        <v>146</v>
      </c>
      <c r="B45" s="84">
        <v>7919</v>
      </c>
      <c r="C45" s="78">
        <v>3.0496751608791259E-2</v>
      </c>
      <c r="D45" s="84">
        <v>120494</v>
      </c>
      <c r="E45" s="78">
        <v>0.46403278044572471</v>
      </c>
      <c r="F45" s="84">
        <v>86711</v>
      </c>
      <c r="G45" s="78">
        <v>0.33393153538955661</v>
      </c>
      <c r="H45" s="84">
        <v>28874</v>
      </c>
      <c r="I45" s="78">
        <v>0.11119626290595262</v>
      </c>
      <c r="J45" s="84">
        <v>15669</v>
      </c>
      <c r="K45" s="78">
        <v>6.0342669649974777E-2</v>
      </c>
      <c r="L45" s="83">
        <v>259667</v>
      </c>
    </row>
    <row r="46" spans="1:12" x14ac:dyDescent="0.2">
      <c r="A46" s="33" t="s">
        <v>143</v>
      </c>
      <c r="B46" s="81">
        <v>19650</v>
      </c>
      <c r="C46" s="54">
        <v>8.2805527110908841E-2</v>
      </c>
      <c r="D46" s="81">
        <v>165436</v>
      </c>
      <c r="E46" s="54">
        <v>0.69715089990434176</v>
      </c>
      <c r="F46" s="81">
        <v>36508</v>
      </c>
      <c r="G46" s="54">
        <v>0.15384550553511755</v>
      </c>
      <c r="H46" s="81">
        <v>1831</v>
      </c>
      <c r="I46" s="54">
        <v>7.7158737984770525E-3</v>
      </c>
      <c r="J46" s="81">
        <v>13879</v>
      </c>
      <c r="K46" s="54">
        <v>5.8486407672890775E-2</v>
      </c>
      <c r="L46" s="15">
        <v>237303</v>
      </c>
    </row>
    <row r="47" spans="1:12" x14ac:dyDescent="0.2">
      <c r="A47" s="36" t="s">
        <v>172</v>
      </c>
      <c r="B47" s="79">
        <v>62181</v>
      </c>
      <c r="C47" s="78">
        <v>3.2448942530079239E-2</v>
      </c>
      <c r="D47" s="79">
        <v>1535009</v>
      </c>
      <c r="E47" s="78">
        <v>0.80103920529027195</v>
      </c>
      <c r="F47" s="79">
        <v>216914</v>
      </c>
      <c r="G47" s="78">
        <v>0.11319583023704359</v>
      </c>
      <c r="H47" s="79">
        <v>6396</v>
      </c>
      <c r="I47" s="78">
        <v>3.3377307605600877E-3</v>
      </c>
      <c r="J47" s="79">
        <v>95772</v>
      </c>
      <c r="K47" s="78">
        <v>4.9978291182045137E-2</v>
      </c>
      <c r="L47" s="77">
        <v>1916272</v>
      </c>
    </row>
    <row r="48" spans="1:12" x14ac:dyDescent="0.2">
      <c r="A48" s="33" t="s">
        <v>145</v>
      </c>
      <c r="B48" s="81">
        <v>2874</v>
      </c>
      <c r="C48" s="54">
        <v>1.4727736725051501E-2</v>
      </c>
      <c r="D48" s="81">
        <v>119817</v>
      </c>
      <c r="E48" s="54">
        <v>0.61399903659898947</v>
      </c>
      <c r="F48" s="81">
        <v>67452</v>
      </c>
      <c r="G48" s="54">
        <v>0.34565598384765966</v>
      </c>
      <c r="H48" s="81">
        <v>1787</v>
      </c>
      <c r="I48" s="54">
        <v>9.1574340736489332E-3</v>
      </c>
      <c r="J48" s="81">
        <v>3213</v>
      </c>
      <c r="K48" s="54">
        <v>1.6464933228110813E-2</v>
      </c>
      <c r="L48" s="15">
        <v>195142</v>
      </c>
    </row>
    <row r="49" spans="1:12" x14ac:dyDescent="0.2">
      <c r="A49" s="36" t="s">
        <v>134</v>
      </c>
      <c r="B49" s="84">
        <v>2417</v>
      </c>
      <c r="C49" s="78">
        <v>1.4446755606560512E-2</v>
      </c>
      <c r="D49" s="84">
        <v>35234</v>
      </c>
      <c r="E49" s="78">
        <v>0.21059867068330704</v>
      </c>
      <c r="F49" s="84">
        <v>60397</v>
      </c>
      <c r="G49" s="78">
        <v>0.36100153014871134</v>
      </c>
      <c r="H49" s="84">
        <v>68078</v>
      </c>
      <c r="I49" s="78">
        <v>0.40691196863195139</v>
      </c>
      <c r="J49" s="84">
        <v>1177</v>
      </c>
      <c r="K49" s="78">
        <v>7.0350977860660835E-3</v>
      </c>
      <c r="L49" s="83">
        <v>167304</v>
      </c>
    </row>
    <row r="50" spans="1:12" x14ac:dyDescent="0.2">
      <c r="A50" s="33" t="s">
        <v>135</v>
      </c>
      <c r="B50" s="81">
        <v>220</v>
      </c>
      <c r="C50" s="54">
        <v>1.6554671803631492E-3</v>
      </c>
      <c r="D50" s="81">
        <v>42880</v>
      </c>
      <c r="E50" s="54">
        <v>0.32266560315441745</v>
      </c>
      <c r="F50" s="81">
        <v>71481</v>
      </c>
      <c r="G50" s="54">
        <v>0.53788386145244671</v>
      </c>
      <c r="H50" s="81">
        <v>15586</v>
      </c>
      <c r="I50" s="54">
        <v>0.11728232487790929</v>
      </c>
      <c r="J50" s="81">
        <v>2727</v>
      </c>
      <c r="K50" s="54">
        <v>2.052026818568322E-2</v>
      </c>
      <c r="L50" s="15">
        <v>132893</v>
      </c>
    </row>
    <row r="51" spans="1:12" x14ac:dyDescent="0.2">
      <c r="A51" s="36" t="s">
        <v>169</v>
      </c>
      <c r="B51" s="79">
        <v>22946</v>
      </c>
      <c r="C51" s="78">
        <v>7.10233164230199E-2</v>
      </c>
      <c r="D51" s="79">
        <v>212615</v>
      </c>
      <c r="E51" s="78">
        <v>0.65809389093002602</v>
      </c>
      <c r="F51" s="79">
        <v>70080</v>
      </c>
      <c r="G51" s="78">
        <v>0.2169142340680395</v>
      </c>
      <c r="H51" s="79">
        <v>4339</v>
      </c>
      <c r="I51" s="78">
        <v>1.343023489756312E-2</v>
      </c>
      <c r="J51" s="79">
        <v>13097</v>
      </c>
      <c r="K51" s="78">
        <v>4.0538323681351504E-2</v>
      </c>
      <c r="L51" s="77">
        <v>323077</v>
      </c>
    </row>
    <row r="52" spans="1:12" x14ac:dyDescent="0.2">
      <c r="A52" s="33" t="s">
        <v>128</v>
      </c>
      <c r="B52" s="81">
        <v>3358</v>
      </c>
      <c r="C52" s="54">
        <v>2.4295657458723429E-2</v>
      </c>
      <c r="D52" s="81">
        <v>53425</v>
      </c>
      <c r="E52" s="54">
        <v>0.38653826674577108</v>
      </c>
      <c r="F52" s="81">
        <v>73450</v>
      </c>
      <c r="G52" s="54">
        <v>0.53142228717785467</v>
      </c>
      <c r="H52" s="81">
        <v>3687</v>
      </c>
      <c r="I52" s="54">
        <v>2.6676024136484004E-2</v>
      </c>
      <c r="J52" s="81">
        <v>4293</v>
      </c>
      <c r="K52" s="54">
        <v>3.1060529324091625E-2</v>
      </c>
      <c r="L52" s="15">
        <v>138214</v>
      </c>
    </row>
    <row r="53" spans="1:12" x14ac:dyDescent="0.2">
      <c r="A53" s="36" t="s">
        <v>129</v>
      </c>
      <c r="B53" s="84">
        <v>544</v>
      </c>
      <c r="C53" s="78">
        <v>1.1513958558215336E-2</v>
      </c>
      <c r="D53" s="84">
        <v>16467</v>
      </c>
      <c r="E53" s="78">
        <v>0.34853006540097786</v>
      </c>
      <c r="F53" s="84">
        <v>19198</v>
      </c>
      <c r="G53" s="78">
        <v>0.40633267720701843</v>
      </c>
      <c r="H53" s="84">
        <v>10915</v>
      </c>
      <c r="I53" s="78">
        <v>0.23101995893919192</v>
      </c>
      <c r="J53" s="84">
        <v>123</v>
      </c>
      <c r="K53" s="78">
        <v>2.6033398945964825E-3</v>
      </c>
      <c r="L53" s="83">
        <v>47247</v>
      </c>
    </row>
    <row r="54" spans="1:12" x14ac:dyDescent="0.2">
      <c r="A54" s="33" t="s">
        <v>136</v>
      </c>
      <c r="B54" s="81">
        <v>927</v>
      </c>
      <c r="C54" s="54">
        <v>1.4136269366841528E-2</v>
      </c>
      <c r="D54" s="81">
        <v>4376</v>
      </c>
      <c r="E54" s="54">
        <v>6.6731731121141877E-2</v>
      </c>
      <c r="F54" s="81">
        <v>35925</v>
      </c>
      <c r="G54" s="54">
        <v>0.54783762352080034</v>
      </c>
      <c r="H54" s="81">
        <v>23753</v>
      </c>
      <c r="I54" s="54">
        <v>0.3622209344882274</v>
      </c>
      <c r="J54" s="81">
        <v>595</v>
      </c>
      <c r="K54" s="54">
        <v>9.0734415029888986E-3</v>
      </c>
      <c r="L54" s="15">
        <v>65576</v>
      </c>
    </row>
    <row r="55" spans="1:12" x14ac:dyDescent="0.2">
      <c r="A55" s="36" t="s">
        <v>144</v>
      </c>
      <c r="B55" s="79">
        <v>2317</v>
      </c>
      <c r="C55" s="78">
        <v>1.0876606611399548E-2</v>
      </c>
      <c r="D55" s="79">
        <v>177276</v>
      </c>
      <c r="E55" s="78">
        <v>0.83218010947020549</v>
      </c>
      <c r="F55" s="79">
        <v>23559</v>
      </c>
      <c r="G55" s="78">
        <v>0.11059213429346652</v>
      </c>
      <c r="H55" s="79">
        <v>7919</v>
      </c>
      <c r="I55" s="78">
        <v>3.7173866100851542E-2</v>
      </c>
      <c r="J55" s="79">
        <v>1955</v>
      </c>
      <c r="K55" s="78">
        <v>9.1772835240768735E-3</v>
      </c>
      <c r="L55" s="77">
        <v>213026</v>
      </c>
    </row>
    <row r="56" spans="1:12" x14ac:dyDescent="0.2">
      <c r="A56" s="33" t="s">
        <v>137</v>
      </c>
      <c r="B56" s="81">
        <v>526</v>
      </c>
      <c r="C56" s="54">
        <v>4.6073261741674401E-3</v>
      </c>
      <c r="D56" s="81">
        <v>38320</v>
      </c>
      <c r="E56" s="54">
        <v>0.33565159504581049</v>
      </c>
      <c r="F56" s="81">
        <v>36427</v>
      </c>
      <c r="G56" s="54">
        <v>0.31907047632394936</v>
      </c>
      <c r="H56" s="81">
        <v>30567</v>
      </c>
      <c r="I56" s="54">
        <v>0.26774170944063908</v>
      </c>
      <c r="J56" s="81">
        <v>8325</v>
      </c>
      <c r="K56" s="54">
        <v>7.2920133840197604E-2</v>
      </c>
      <c r="L56" s="15">
        <v>114166</v>
      </c>
    </row>
    <row r="57" spans="1:12" x14ac:dyDescent="0.2">
      <c r="A57" s="36" t="s">
        <v>138</v>
      </c>
      <c r="B57" s="84">
        <v>2828</v>
      </c>
      <c r="C57" s="78">
        <v>3.2501264193444582E-2</v>
      </c>
      <c r="D57" s="84">
        <v>65797</v>
      </c>
      <c r="E57" s="78">
        <v>0.75618305521077556</v>
      </c>
      <c r="F57" s="84">
        <v>15466</v>
      </c>
      <c r="G57" s="78">
        <v>0.17774559830827932</v>
      </c>
      <c r="H57" s="84">
        <v>603</v>
      </c>
      <c r="I57" s="78">
        <v>6.9300786098469179E-3</v>
      </c>
      <c r="J57" s="84">
        <v>2318</v>
      </c>
      <c r="K57" s="78">
        <v>2.6640003677653658E-2</v>
      </c>
      <c r="L57" s="83">
        <v>87012</v>
      </c>
    </row>
    <row r="58" spans="1:12" x14ac:dyDescent="0.2">
      <c r="A58" s="33" t="s">
        <v>139</v>
      </c>
      <c r="B58" s="81">
        <v>1002</v>
      </c>
      <c r="C58" s="54">
        <v>4.8917898971357152E-3</v>
      </c>
      <c r="D58" s="81">
        <v>11055</v>
      </c>
      <c r="E58" s="54">
        <v>5.3970795721392552E-2</v>
      </c>
      <c r="F58" s="81">
        <v>88112</v>
      </c>
      <c r="G58" s="54">
        <v>0.43016506129383447</v>
      </c>
      <c r="H58" s="81">
        <v>89956</v>
      </c>
      <c r="I58" s="54">
        <v>0.43916751695283474</v>
      </c>
      <c r="J58" s="81">
        <v>14707</v>
      </c>
      <c r="K58" s="54">
        <v>7.1799954108957051E-2</v>
      </c>
      <c r="L58" s="15">
        <v>204833</v>
      </c>
    </row>
    <row r="59" spans="1:12" x14ac:dyDescent="0.2">
      <c r="A59" s="36" t="s">
        <v>140</v>
      </c>
      <c r="B59" s="79">
        <v>7716</v>
      </c>
      <c r="C59" s="78">
        <v>3.0485853473514526E-2</v>
      </c>
      <c r="D59" s="79">
        <v>100246</v>
      </c>
      <c r="E59" s="78">
        <v>0.39607113365810487</v>
      </c>
      <c r="F59" s="79">
        <v>84502</v>
      </c>
      <c r="G59" s="78">
        <v>0.33386671723936295</v>
      </c>
      <c r="H59" s="79">
        <v>44160</v>
      </c>
      <c r="I59" s="78">
        <v>0.17447580215012978</v>
      </c>
      <c r="J59" s="79">
        <v>16476</v>
      </c>
      <c r="K59" s="78">
        <v>6.5096542486991357E-2</v>
      </c>
      <c r="L59" s="77">
        <v>253101</v>
      </c>
    </row>
    <row r="60" spans="1:12" x14ac:dyDescent="0.2">
      <c r="A60" s="37" t="s">
        <v>11</v>
      </c>
      <c r="B60" s="73">
        <v>321775</v>
      </c>
      <c r="C60" s="72">
        <v>2.6571127591041053E-2</v>
      </c>
      <c r="D60" s="73">
        <v>5901916</v>
      </c>
      <c r="E60" s="72">
        <v>0.48736092943083409</v>
      </c>
      <c r="F60" s="73">
        <v>4114608</v>
      </c>
      <c r="G60" s="72">
        <v>0.3397708776477919</v>
      </c>
      <c r="H60" s="73">
        <v>1408085</v>
      </c>
      <c r="I60" s="72">
        <v>0.11627505615424144</v>
      </c>
      <c r="J60" s="73">
        <v>363565</v>
      </c>
      <c r="K60" s="72">
        <v>3.0022009176091494E-2</v>
      </c>
      <c r="L60" s="71">
        <v>12109949</v>
      </c>
    </row>
    <row r="61" spans="1:12" x14ac:dyDescent="0.2">
      <c r="A61" s="208" t="s">
        <v>24</v>
      </c>
    </row>
    <row r="62" spans="1:12" x14ac:dyDescent="0.2">
      <c r="A62" s="218" t="s">
        <v>348</v>
      </c>
    </row>
  </sheetData>
  <mergeCells count="30">
    <mergeCell ref="A19:A20"/>
    <mergeCell ref="B19:C19"/>
    <mergeCell ref="J27:K27"/>
    <mergeCell ref="D27:E27"/>
    <mergeCell ref="F27:G27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27:L28"/>
    <mergeCell ref="H27:I27"/>
    <mergeCell ref="A35:A36"/>
    <mergeCell ref="D35:E35"/>
    <mergeCell ref="B35:C35"/>
    <mergeCell ref="A27:A28"/>
    <mergeCell ref="B27:C27"/>
    <mergeCell ref="L35:L36"/>
    <mergeCell ref="F35:G35"/>
    <mergeCell ref="H35:I35"/>
    <mergeCell ref="J35:K35"/>
    <mergeCell ref="L19:L20"/>
    <mergeCell ref="J19:K19"/>
    <mergeCell ref="H19:I19"/>
    <mergeCell ref="D19:E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62"/>
  <sheetViews>
    <sheetView showGridLines="0" zoomScale="80" zoomScaleNormal="8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3.140625" style="29" customWidth="1"/>
    <col min="9" max="16384" width="11.42578125" style="29"/>
  </cols>
  <sheetData>
    <row r="6" spans="1:10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</row>
    <row r="7" spans="1:10" ht="15" customHeight="1" x14ac:dyDescent="0.2">
      <c r="A7" s="28" t="s">
        <v>82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28"/>
      <c r="J10" s="28"/>
    </row>
    <row r="11" spans="1:10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0" ht="20.25" customHeight="1" x14ac:dyDescent="0.2">
      <c r="A12" s="688"/>
      <c r="B12" s="691" t="s">
        <v>83</v>
      </c>
      <c r="C12" s="692"/>
      <c r="D12" s="691" t="s">
        <v>84</v>
      </c>
      <c r="E12" s="692"/>
      <c r="F12" s="691" t="s">
        <v>85</v>
      </c>
      <c r="G12" s="692"/>
      <c r="H12" s="691" t="s">
        <v>86</v>
      </c>
      <c r="I12" s="692"/>
      <c r="J12" s="706" t="s">
        <v>11</v>
      </c>
    </row>
    <row r="13" spans="1:10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31" t="s">
        <v>23</v>
      </c>
      <c r="I13" s="32" t="s">
        <v>12</v>
      </c>
      <c r="J13" s="707"/>
    </row>
    <row r="14" spans="1:10" ht="24" x14ac:dyDescent="0.2">
      <c r="A14" s="57" t="s">
        <v>3</v>
      </c>
      <c r="B14" s="96">
        <v>2260690</v>
      </c>
      <c r="C14" s="95">
        <v>0.20065202655715475</v>
      </c>
      <c r="D14" s="96">
        <v>4057538</v>
      </c>
      <c r="E14" s="95">
        <v>0.36013483606008101</v>
      </c>
      <c r="F14" s="96">
        <v>3022167</v>
      </c>
      <c r="G14" s="95">
        <v>0.26823842859664826</v>
      </c>
      <c r="H14" s="96">
        <v>1926324</v>
      </c>
      <c r="I14" s="95">
        <v>0.17097470878611598</v>
      </c>
      <c r="J14" s="94">
        <v>11266719</v>
      </c>
    </row>
    <row r="15" spans="1:10" x14ac:dyDescent="0.2">
      <c r="A15" s="33" t="s">
        <v>4</v>
      </c>
      <c r="B15" s="14">
        <v>998544</v>
      </c>
      <c r="C15" s="54">
        <v>0.20274313485347098</v>
      </c>
      <c r="D15" s="14">
        <v>1770129</v>
      </c>
      <c r="E15" s="54">
        <v>0.35940479593792535</v>
      </c>
      <c r="F15" s="14">
        <v>1393828</v>
      </c>
      <c r="G15" s="54">
        <v>0.28300110777947068</v>
      </c>
      <c r="H15" s="14">
        <v>762666</v>
      </c>
      <c r="I15" s="54">
        <v>0.15485075839037368</v>
      </c>
      <c r="J15" s="15">
        <v>4925168</v>
      </c>
    </row>
    <row r="16" spans="1:10" x14ac:dyDescent="0.2">
      <c r="A16" s="35" t="s">
        <v>5</v>
      </c>
      <c r="B16" s="92">
        <v>1262145</v>
      </c>
      <c r="C16" s="91">
        <v>0.19902780881207136</v>
      </c>
      <c r="D16" s="92">
        <v>2287409</v>
      </c>
      <c r="E16" s="91">
        <v>0.36070182199906614</v>
      </c>
      <c r="F16" s="92">
        <v>1628339</v>
      </c>
      <c r="G16" s="91">
        <v>0.25677298818538241</v>
      </c>
      <c r="H16" s="92">
        <v>1163658</v>
      </c>
      <c r="I16" s="91">
        <v>0.18349738100348006</v>
      </c>
      <c r="J16" s="90">
        <v>6341551</v>
      </c>
    </row>
    <row r="17" spans="1:18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3"/>
    </row>
    <row r="18" spans="1:18" x14ac:dyDescent="0.2">
      <c r="B18" s="8"/>
      <c r="C18" s="8"/>
      <c r="D18" s="8"/>
      <c r="E18" s="8"/>
      <c r="F18" s="7"/>
      <c r="G18" s="7"/>
      <c r="H18" s="7"/>
      <c r="I18" s="3"/>
    </row>
    <row r="19" spans="1:18" x14ac:dyDescent="0.2">
      <c r="A19" s="683" t="s">
        <v>14</v>
      </c>
      <c r="B19" s="691" t="s">
        <v>83</v>
      </c>
      <c r="C19" s="692"/>
      <c r="D19" s="691" t="s">
        <v>84</v>
      </c>
      <c r="E19" s="692"/>
      <c r="F19" s="691" t="s">
        <v>85</v>
      </c>
      <c r="G19" s="692"/>
      <c r="H19" s="691" t="s">
        <v>86</v>
      </c>
      <c r="I19" s="692"/>
      <c r="J19" s="706" t="s">
        <v>11</v>
      </c>
    </row>
    <row r="20" spans="1:18" x14ac:dyDescent="0.2">
      <c r="A20" s="683"/>
      <c r="B20" s="142" t="s">
        <v>23</v>
      </c>
      <c r="C20" s="143" t="s">
        <v>12</v>
      </c>
      <c r="D20" s="142" t="s">
        <v>23</v>
      </c>
      <c r="E20" s="143" t="s">
        <v>12</v>
      </c>
      <c r="F20" s="142" t="s">
        <v>23</v>
      </c>
      <c r="G20" s="143" t="s">
        <v>12</v>
      </c>
      <c r="H20" s="142" t="s">
        <v>23</v>
      </c>
      <c r="I20" s="143" t="s">
        <v>12</v>
      </c>
      <c r="J20" s="707"/>
    </row>
    <row r="21" spans="1:18" x14ac:dyDescent="0.2">
      <c r="A21" s="58" t="s">
        <v>15</v>
      </c>
      <c r="B21" s="88">
        <v>69660</v>
      </c>
      <c r="C21" s="65">
        <v>0.20673015571534986</v>
      </c>
      <c r="D21" s="88">
        <v>117792</v>
      </c>
      <c r="E21" s="65">
        <v>0.34957161214502569</v>
      </c>
      <c r="F21" s="88">
        <v>108490</v>
      </c>
      <c r="G21" s="65">
        <v>0.32196604354806641</v>
      </c>
      <c r="H21" s="88">
        <v>41019</v>
      </c>
      <c r="I21" s="65">
        <v>0.12173218859155807</v>
      </c>
      <c r="J21" s="64">
        <v>336961</v>
      </c>
    </row>
    <row r="22" spans="1:18" x14ac:dyDescent="0.2">
      <c r="A22" s="33" t="s">
        <v>16</v>
      </c>
      <c r="B22" s="14">
        <v>1412637</v>
      </c>
      <c r="C22" s="54">
        <v>0.20424578947474958</v>
      </c>
      <c r="D22" s="14">
        <v>2506183</v>
      </c>
      <c r="E22" s="54">
        <v>0.36235588152030301</v>
      </c>
      <c r="F22" s="14">
        <v>1785818</v>
      </c>
      <c r="G22" s="54">
        <v>0.25820207687340652</v>
      </c>
      <c r="H22" s="14">
        <v>1211720</v>
      </c>
      <c r="I22" s="54">
        <v>0.17519625213154091</v>
      </c>
      <c r="J22" s="15">
        <v>6916358</v>
      </c>
    </row>
    <row r="23" spans="1:18" x14ac:dyDescent="0.2">
      <c r="A23" s="35" t="s">
        <v>17</v>
      </c>
      <c r="B23" s="92">
        <v>778392</v>
      </c>
      <c r="C23" s="91">
        <v>0.19414762604448332</v>
      </c>
      <c r="D23" s="92">
        <v>1432506</v>
      </c>
      <c r="E23" s="91">
        <v>0.35729765875610053</v>
      </c>
      <c r="F23" s="92">
        <v>1124797</v>
      </c>
      <c r="G23" s="91">
        <v>0.28054844773835896</v>
      </c>
      <c r="H23" s="92">
        <v>673585</v>
      </c>
      <c r="I23" s="91">
        <v>0.1680065168824619</v>
      </c>
      <c r="J23" s="90">
        <v>4009279</v>
      </c>
    </row>
    <row r="24" spans="1:18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</row>
    <row r="25" spans="1:18" x14ac:dyDescent="0.2">
      <c r="B25" s="4"/>
      <c r="C25" s="4"/>
      <c r="D25" s="4"/>
      <c r="E25" s="4"/>
      <c r="F25" s="3"/>
      <c r="G25" s="3"/>
      <c r="H25" s="3"/>
      <c r="I25" s="3"/>
    </row>
    <row r="26" spans="1:18" x14ac:dyDescent="0.2">
      <c r="B26" s="4"/>
      <c r="C26" s="4"/>
      <c r="D26" s="4"/>
      <c r="E26" s="4"/>
      <c r="F26" s="3"/>
      <c r="G26" s="3"/>
      <c r="H26" s="3"/>
      <c r="I26" s="3"/>
      <c r="R26" s="51"/>
    </row>
    <row r="27" spans="1:18" x14ac:dyDescent="0.2">
      <c r="A27" s="683" t="s">
        <v>18</v>
      </c>
      <c r="B27" s="691" t="s">
        <v>83</v>
      </c>
      <c r="C27" s="692"/>
      <c r="D27" s="691" t="s">
        <v>84</v>
      </c>
      <c r="E27" s="692"/>
      <c r="F27" s="691" t="s">
        <v>85</v>
      </c>
      <c r="G27" s="692"/>
      <c r="H27" s="691" t="s">
        <v>86</v>
      </c>
      <c r="I27" s="692"/>
      <c r="J27" s="706" t="s">
        <v>11</v>
      </c>
    </row>
    <row r="28" spans="1:18" x14ac:dyDescent="0.2">
      <c r="A28" s="683"/>
      <c r="B28" s="142" t="s">
        <v>23</v>
      </c>
      <c r="C28" s="143" t="s">
        <v>12</v>
      </c>
      <c r="D28" s="142" t="s">
        <v>23</v>
      </c>
      <c r="E28" s="143" t="s">
        <v>12</v>
      </c>
      <c r="F28" s="142" t="s">
        <v>23</v>
      </c>
      <c r="G28" s="143" t="s">
        <v>12</v>
      </c>
      <c r="H28" s="142" t="s">
        <v>23</v>
      </c>
      <c r="I28" s="143" t="s">
        <v>12</v>
      </c>
      <c r="J28" s="707"/>
    </row>
    <row r="29" spans="1:18" x14ac:dyDescent="0.2">
      <c r="A29" s="58" t="s">
        <v>19</v>
      </c>
      <c r="B29" s="88">
        <v>342838</v>
      </c>
      <c r="C29" s="65">
        <v>0.3151524845382811</v>
      </c>
      <c r="D29" s="88">
        <v>339749</v>
      </c>
      <c r="E29" s="65">
        <v>0.31231293342452254</v>
      </c>
      <c r="F29" s="88">
        <v>266171</v>
      </c>
      <c r="G29" s="65">
        <v>0.244676646002015</v>
      </c>
      <c r="H29" s="88">
        <v>139090</v>
      </c>
      <c r="I29" s="65">
        <v>0.12785793603518139</v>
      </c>
      <c r="J29" s="64">
        <v>1087848</v>
      </c>
    </row>
    <row r="30" spans="1:18" x14ac:dyDescent="0.2">
      <c r="A30" s="33" t="s">
        <v>20</v>
      </c>
      <c r="B30" s="14">
        <v>641961</v>
      </c>
      <c r="C30" s="54">
        <v>0.25956412411800456</v>
      </c>
      <c r="D30" s="14">
        <v>825676</v>
      </c>
      <c r="E30" s="54">
        <v>0.33384561950843977</v>
      </c>
      <c r="F30" s="14">
        <v>655974</v>
      </c>
      <c r="G30" s="54">
        <v>0.26523000112808082</v>
      </c>
      <c r="H30" s="14">
        <v>349616</v>
      </c>
      <c r="I30" s="54">
        <v>0.14136025524547485</v>
      </c>
      <c r="J30" s="15">
        <v>2473227</v>
      </c>
    </row>
    <row r="31" spans="1:18" x14ac:dyDescent="0.2">
      <c r="A31" s="36" t="s">
        <v>21</v>
      </c>
      <c r="B31" s="79">
        <v>624101</v>
      </c>
      <c r="C31" s="86">
        <v>0.2094194650735467</v>
      </c>
      <c r="D31" s="79">
        <v>1089729</v>
      </c>
      <c r="E31" s="86">
        <v>0.36566271205322687</v>
      </c>
      <c r="F31" s="79">
        <v>715563</v>
      </c>
      <c r="G31" s="86">
        <v>0.24010988715996656</v>
      </c>
      <c r="H31" s="79">
        <v>550755</v>
      </c>
      <c r="I31" s="86">
        <v>0.18480793571325987</v>
      </c>
      <c r="J31" s="77">
        <v>2980148</v>
      </c>
    </row>
    <row r="32" spans="1:18" x14ac:dyDescent="0.2">
      <c r="A32" s="37" t="s">
        <v>22</v>
      </c>
      <c r="B32" s="18">
        <v>651790</v>
      </c>
      <c r="C32" s="55">
        <v>0.13793049449200676</v>
      </c>
      <c r="D32" s="18">
        <v>1802384</v>
      </c>
      <c r="E32" s="55">
        <v>0.38141689253360916</v>
      </c>
      <c r="F32" s="18">
        <v>1384459</v>
      </c>
      <c r="G32" s="55">
        <v>0.29297644099159115</v>
      </c>
      <c r="H32" s="18">
        <v>886863</v>
      </c>
      <c r="I32" s="55">
        <v>0.18767617198279291</v>
      </c>
      <c r="J32" s="16">
        <v>4725496</v>
      </c>
    </row>
    <row r="33" spans="1:11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263"/>
      <c r="K33" s="264"/>
    </row>
    <row r="34" spans="1:11" x14ac:dyDescent="0.2">
      <c r="B34" s="4"/>
      <c r="C34" s="4"/>
      <c r="D34" s="4"/>
      <c r="E34" s="4"/>
      <c r="F34" s="3"/>
      <c r="G34" s="3"/>
      <c r="H34" s="3"/>
      <c r="I34" s="3"/>
      <c r="J34" s="128"/>
    </row>
    <row r="35" spans="1:11" x14ac:dyDescent="0.2">
      <c r="A35" s="684" t="s">
        <v>148</v>
      </c>
      <c r="B35" s="691" t="s">
        <v>83</v>
      </c>
      <c r="C35" s="692"/>
      <c r="D35" s="691" t="s">
        <v>84</v>
      </c>
      <c r="E35" s="692"/>
      <c r="F35" s="691" t="s">
        <v>85</v>
      </c>
      <c r="G35" s="692"/>
      <c r="H35" s="691" t="s">
        <v>86</v>
      </c>
      <c r="I35" s="692"/>
      <c r="J35" s="706" t="s">
        <v>11</v>
      </c>
    </row>
    <row r="36" spans="1:11" x14ac:dyDescent="0.2">
      <c r="A36" s="685"/>
      <c r="B36" s="142" t="s">
        <v>23</v>
      </c>
      <c r="C36" s="143" t="s">
        <v>12</v>
      </c>
      <c r="D36" s="142" t="s">
        <v>23</v>
      </c>
      <c r="E36" s="143" t="s">
        <v>12</v>
      </c>
      <c r="F36" s="142" t="s">
        <v>23</v>
      </c>
      <c r="G36" s="143" t="s">
        <v>12</v>
      </c>
      <c r="H36" s="142" t="s">
        <v>23</v>
      </c>
      <c r="I36" s="143" t="s">
        <v>12</v>
      </c>
      <c r="J36" s="707"/>
    </row>
    <row r="37" spans="1:11" x14ac:dyDescent="0.2">
      <c r="A37" s="36" t="s">
        <v>130</v>
      </c>
      <c r="B37" s="66">
        <v>37878</v>
      </c>
      <c r="C37" s="65">
        <v>0.25387909944569931</v>
      </c>
      <c r="D37" s="66">
        <v>101117</v>
      </c>
      <c r="E37" s="65">
        <v>0.67774150954777912</v>
      </c>
      <c r="F37" s="66">
        <v>8917</v>
      </c>
      <c r="G37" s="65">
        <v>5.97666172912324E-2</v>
      </c>
      <c r="H37" s="66">
        <v>1285</v>
      </c>
      <c r="I37" s="65">
        <v>8.612773715289181E-3</v>
      </c>
      <c r="J37" s="63">
        <v>149197</v>
      </c>
    </row>
    <row r="38" spans="1:11" x14ac:dyDescent="0.2">
      <c r="A38" s="33" t="s">
        <v>147</v>
      </c>
      <c r="B38" s="81">
        <v>121122</v>
      </c>
      <c r="C38" s="54">
        <v>0.14398065707920946</v>
      </c>
      <c r="D38" s="81">
        <v>247034</v>
      </c>
      <c r="E38" s="54">
        <v>0.2936553032554402</v>
      </c>
      <c r="F38" s="81">
        <v>164596</v>
      </c>
      <c r="G38" s="54">
        <v>0.19565925457480524</v>
      </c>
      <c r="H38" s="81">
        <v>308486</v>
      </c>
      <c r="I38" s="54">
        <v>0.3667047850905451</v>
      </c>
      <c r="J38" s="34">
        <v>841238</v>
      </c>
    </row>
    <row r="39" spans="1:11" x14ac:dyDescent="0.2">
      <c r="A39" s="36" t="s">
        <v>131</v>
      </c>
      <c r="B39" s="79">
        <v>1295379</v>
      </c>
      <c r="C39" s="78">
        <v>0.31329341925622445</v>
      </c>
      <c r="D39" s="79">
        <v>1311845</v>
      </c>
      <c r="E39" s="78">
        <v>0.31727579772729197</v>
      </c>
      <c r="F39" s="79">
        <v>928743</v>
      </c>
      <c r="G39" s="78">
        <v>0.22462080215927821</v>
      </c>
      <c r="H39" s="79">
        <v>598748</v>
      </c>
      <c r="I39" s="78">
        <v>0.14480998085720539</v>
      </c>
      <c r="J39" s="63">
        <v>4134715</v>
      </c>
    </row>
    <row r="40" spans="1:11" x14ac:dyDescent="0.2">
      <c r="A40" s="33" t="s">
        <v>141</v>
      </c>
      <c r="B40" s="81">
        <v>4355</v>
      </c>
      <c r="C40" s="54">
        <v>7.2971908747413309E-3</v>
      </c>
      <c r="D40" s="81">
        <v>182848</v>
      </c>
      <c r="E40" s="54">
        <v>0.30637813021003513</v>
      </c>
      <c r="F40" s="81">
        <v>278353</v>
      </c>
      <c r="G40" s="54">
        <v>0.46640527475473564</v>
      </c>
      <c r="H40" s="81">
        <v>131249</v>
      </c>
      <c r="I40" s="54">
        <v>0.21991940416048794</v>
      </c>
      <c r="J40" s="34">
        <v>596805</v>
      </c>
    </row>
    <row r="41" spans="1:11" x14ac:dyDescent="0.2">
      <c r="A41" s="36" t="s">
        <v>168</v>
      </c>
      <c r="B41" s="84">
        <v>278774</v>
      </c>
      <c r="C41" s="78">
        <v>0.25622516093690834</v>
      </c>
      <c r="D41" s="84">
        <v>475229</v>
      </c>
      <c r="E41" s="78">
        <v>0.43678975444943219</v>
      </c>
      <c r="F41" s="84">
        <v>271297</v>
      </c>
      <c r="G41" s="78">
        <v>0.24935294355535459</v>
      </c>
      <c r="H41" s="84">
        <v>62703</v>
      </c>
      <c r="I41" s="78">
        <v>5.763122194403697E-2</v>
      </c>
      <c r="J41" s="63">
        <v>1088004</v>
      </c>
    </row>
    <row r="42" spans="1:11" x14ac:dyDescent="0.2">
      <c r="A42" s="33" t="s">
        <v>132</v>
      </c>
      <c r="B42" s="81">
        <v>5206</v>
      </c>
      <c r="C42" s="54">
        <v>1.2383473795132719E-2</v>
      </c>
      <c r="D42" s="81">
        <v>263397</v>
      </c>
      <c r="E42" s="54">
        <v>0.62654050080994483</v>
      </c>
      <c r="F42" s="81">
        <v>131251</v>
      </c>
      <c r="G42" s="54">
        <v>0.31220578545619754</v>
      </c>
      <c r="H42" s="81">
        <v>20544</v>
      </c>
      <c r="I42" s="54">
        <v>4.8867861246101915E-2</v>
      </c>
      <c r="J42" s="34">
        <v>420399</v>
      </c>
    </row>
    <row r="43" spans="1:11" x14ac:dyDescent="0.2">
      <c r="A43" s="36" t="s">
        <v>170</v>
      </c>
      <c r="B43" s="79">
        <v>2731</v>
      </c>
      <c r="C43" s="78">
        <v>6.0872724516930019E-3</v>
      </c>
      <c r="D43" s="79">
        <v>127262</v>
      </c>
      <c r="E43" s="78">
        <v>0.28366110096937197</v>
      </c>
      <c r="F43" s="79">
        <v>124463</v>
      </c>
      <c r="G43" s="78">
        <v>0.27742225966864376</v>
      </c>
      <c r="H43" s="79">
        <v>194184</v>
      </c>
      <c r="I43" s="78">
        <v>0.43282713795662903</v>
      </c>
      <c r="J43" s="63">
        <v>448641</v>
      </c>
    </row>
    <row r="44" spans="1:11" x14ac:dyDescent="0.2">
      <c r="A44" s="33" t="s">
        <v>133</v>
      </c>
      <c r="B44" s="81">
        <v>19289</v>
      </c>
      <c r="C44" s="54">
        <v>0.25340585136431115</v>
      </c>
      <c r="D44" s="81">
        <v>29180</v>
      </c>
      <c r="E44" s="54">
        <v>0.38334712752400846</v>
      </c>
      <c r="F44" s="81">
        <v>21112</v>
      </c>
      <c r="G44" s="54">
        <v>0.27735519384122231</v>
      </c>
      <c r="H44" s="81">
        <v>6538</v>
      </c>
      <c r="I44" s="54">
        <v>8.5891827270458104E-2</v>
      </c>
      <c r="J44" s="34">
        <v>76119</v>
      </c>
    </row>
    <row r="45" spans="1:11" x14ac:dyDescent="0.2">
      <c r="A45" s="36" t="s">
        <v>146</v>
      </c>
      <c r="B45" s="84">
        <v>22392</v>
      </c>
      <c r="C45" s="78">
        <v>8.6233522164926621E-2</v>
      </c>
      <c r="D45" s="84">
        <v>77175</v>
      </c>
      <c r="E45" s="78">
        <v>0.29720757739720488</v>
      </c>
      <c r="F45" s="84">
        <v>119730</v>
      </c>
      <c r="G45" s="78">
        <v>0.46109055058979387</v>
      </c>
      <c r="H45" s="84">
        <v>40370</v>
      </c>
      <c r="I45" s="78">
        <v>0.15546834984807464</v>
      </c>
      <c r="J45" s="63">
        <v>259667</v>
      </c>
    </row>
    <row r="46" spans="1:11" x14ac:dyDescent="0.2">
      <c r="A46" s="33" t="s">
        <v>143</v>
      </c>
      <c r="B46" s="81">
        <v>18910</v>
      </c>
      <c r="C46" s="54">
        <v>7.9687151026324995E-2</v>
      </c>
      <c r="D46" s="81">
        <v>133864</v>
      </c>
      <c r="E46" s="54">
        <v>0.5641058056577456</v>
      </c>
      <c r="F46" s="81">
        <v>67991</v>
      </c>
      <c r="G46" s="54">
        <v>0.28651555184721644</v>
      </c>
      <c r="H46" s="81">
        <v>16538</v>
      </c>
      <c r="I46" s="54">
        <v>6.9691491468712993E-2</v>
      </c>
      <c r="J46" s="34">
        <v>237303</v>
      </c>
    </row>
    <row r="47" spans="1:11" x14ac:dyDescent="0.2">
      <c r="A47" s="36" t="s">
        <v>172</v>
      </c>
      <c r="B47" s="79">
        <v>209548</v>
      </c>
      <c r="C47" s="78">
        <v>0.10935190828859369</v>
      </c>
      <c r="D47" s="79">
        <v>761640</v>
      </c>
      <c r="E47" s="78">
        <v>0.39745923334474437</v>
      </c>
      <c r="F47" s="79">
        <v>646814</v>
      </c>
      <c r="G47" s="78">
        <v>0.33753767732346973</v>
      </c>
      <c r="H47" s="79">
        <v>298269</v>
      </c>
      <c r="I47" s="78">
        <v>0.15565065919660676</v>
      </c>
      <c r="J47" s="63">
        <v>1916272</v>
      </c>
    </row>
    <row r="48" spans="1:11" x14ac:dyDescent="0.2">
      <c r="A48" s="33" t="s">
        <v>145</v>
      </c>
      <c r="B48" s="81">
        <v>92384</v>
      </c>
      <c r="C48" s="54">
        <v>0.47341935616115444</v>
      </c>
      <c r="D48" s="81">
        <v>35277</v>
      </c>
      <c r="E48" s="54">
        <v>0.18077605026083571</v>
      </c>
      <c r="F48" s="81">
        <v>31326</v>
      </c>
      <c r="G48" s="54">
        <v>0.16052925561898515</v>
      </c>
      <c r="H48" s="81">
        <v>36155</v>
      </c>
      <c r="I48" s="54">
        <v>0.18527533795902471</v>
      </c>
      <c r="J48" s="34">
        <v>195142</v>
      </c>
    </row>
    <row r="49" spans="1:10" x14ac:dyDescent="0.2">
      <c r="A49" s="36" t="s">
        <v>134</v>
      </c>
      <c r="B49" s="84">
        <v>42257</v>
      </c>
      <c r="C49" s="78">
        <v>0.25257614880696216</v>
      </c>
      <c r="D49" s="84">
        <v>35205</v>
      </c>
      <c r="E49" s="78">
        <v>0.21042533352460191</v>
      </c>
      <c r="F49" s="84">
        <v>41933</v>
      </c>
      <c r="G49" s="78">
        <v>0.25063955434418783</v>
      </c>
      <c r="H49" s="84">
        <v>47909</v>
      </c>
      <c r="I49" s="78">
        <v>0.28635896332424809</v>
      </c>
      <c r="J49" s="63">
        <v>167304</v>
      </c>
    </row>
    <row r="50" spans="1:10" x14ac:dyDescent="0.2">
      <c r="A50" s="33" t="s">
        <v>135</v>
      </c>
      <c r="B50" s="81">
        <v>12590</v>
      </c>
      <c r="C50" s="54">
        <v>9.4737871821691133E-2</v>
      </c>
      <c r="D50" s="81">
        <v>62262</v>
      </c>
      <c r="E50" s="54">
        <v>0.46851226174441091</v>
      </c>
      <c r="F50" s="81">
        <v>44616</v>
      </c>
      <c r="G50" s="54">
        <v>0.3357287441776467</v>
      </c>
      <c r="H50" s="81">
        <v>13425</v>
      </c>
      <c r="I50" s="54">
        <v>0.10102112225625128</v>
      </c>
      <c r="J50" s="34">
        <v>132893</v>
      </c>
    </row>
    <row r="51" spans="1:10" x14ac:dyDescent="0.2">
      <c r="A51" s="36" t="s">
        <v>169</v>
      </c>
      <c r="B51" s="79">
        <v>42270</v>
      </c>
      <c r="C51" s="78">
        <v>0.13083568313436117</v>
      </c>
      <c r="D51" s="79">
        <v>157751</v>
      </c>
      <c r="E51" s="78">
        <v>0.48827678850552653</v>
      </c>
      <c r="F51" s="79">
        <v>48359</v>
      </c>
      <c r="G51" s="78">
        <v>0.14968258340890872</v>
      </c>
      <c r="H51" s="79">
        <v>74696</v>
      </c>
      <c r="I51" s="78">
        <v>0.2312018497138453</v>
      </c>
      <c r="J51" s="63">
        <v>323077</v>
      </c>
    </row>
    <row r="52" spans="1:10" x14ac:dyDescent="0.2">
      <c r="A52" s="33" t="s">
        <v>128</v>
      </c>
      <c r="B52" s="81">
        <v>3476</v>
      </c>
      <c r="C52" s="54">
        <v>2.5149405993604122E-2</v>
      </c>
      <c r="D52" s="81">
        <v>45774</v>
      </c>
      <c r="E52" s="54">
        <v>0.33118207996295601</v>
      </c>
      <c r="F52" s="81">
        <v>43862</v>
      </c>
      <c r="G52" s="54">
        <v>0.3173484596350587</v>
      </c>
      <c r="H52" s="81">
        <v>45102</v>
      </c>
      <c r="I52" s="54">
        <v>0.32632005440838119</v>
      </c>
      <c r="J52" s="34">
        <v>138214</v>
      </c>
    </row>
    <row r="53" spans="1:10" x14ac:dyDescent="0.2">
      <c r="A53" s="36" t="s">
        <v>129</v>
      </c>
      <c r="B53" s="84">
        <v>6852</v>
      </c>
      <c r="C53" s="78">
        <v>0.14522487389258615</v>
      </c>
      <c r="D53" s="84">
        <v>9063</v>
      </c>
      <c r="E53" s="78">
        <v>0.19208596498664746</v>
      </c>
      <c r="F53" s="84">
        <v>23802</v>
      </c>
      <c r="G53" s="78">
        <v>0.50447204442372096</v>
      </c>
      <c r="H53" s="84">
        <v>7466</v>
      </c>
      <c r="I53" s="78">
        <v>0.15823831122038065</v>
      </c>
      <c r="J53" s="63">
        <v>47182</v>
      </c>
    </row>
    <row r="54" spans="1:10" x14ac:dyDescent="0.2">
      <c r="A54" s="33" t="s">
        <v>136</v>
      </c>
      <c r="B54" s="81">
        <v>230</v>
      </c>
      <c r="C54" s="54">
        <v>3.507380749054532E-3</v>
      </c>
      <c r="D54" s="81">
        <v>4678</v>
      </c>
      <c r="E54" s="54">
        <v>7.1337074539465653E-2</v>
      </c>
      <c r="F54" s="81">
        <v>44265</v>
      </c>
      <c r="G54" s="54">
        <v>0.67501829937782121</v>
      </c>
      <c r="H54" s="81">
        <v>16402</v>
      </c>
      <c r="I54" s="54">
        <v>0.25012199585214101</v>
      </c>
      <c r="J54" s="34">
        <v>65576</v>
      </c>
    </row>
    <row r="55" spans="1:10" x14ac:dyDescent="0.2">
      <c r="A55" s="36" t="s">
        <v>144</v>
      </c>
      <c r="B55" s="79">
        <v>11047</v>
      </c>
      <c r="C55" s="78">
        <v>5.1857519739374539E-2</v>
      </c>
      <c r="D55" s="79">
        <v>126921</v>
      </c>
      <c r="E55" s="78">
        <v>0.59580051261348377</v>
      </c>
      <c r="F55" s="79">
        <v>16091</v>
      </c>
      <c r="G55" s="78">
        <v>7.5535380657760082E-2</v>
      </c>
      <c r="H55" s="79">
        <v>58966</v>
      </c>
      <c r="I55" s="78">
        <v>0.27680189272670941</v>
      </c>
      <c r="J55" s="63">
        <v>213026</v>
      </c>
    </row>
    <row r="56" spans="1:10" x14ac:dyDescent="0.2">
      <c r="A56" s="33" t="s">
        <v>137</v>
      </c>
      <c r="B56" s="81">
        <v>25444</v>
      </c>
      <c r="C56" s="54">
        <v>0.22286845470630484</v>
      </c>
      <c r="D56" s="81">
        <v>33983</v>
      </c>
      <c r="E56" s="54">
        <v>0.29766305204701926</v>
      </c>
      <c r="F56" s="81">
        <v>23149</v>
      </c>
      <c r="G56" s="54">
        <v>0.20276614753954766</v>
      </c>
      <c r="H56" s="81">
        <v>31590</v>
      </c>
      <c r="I56" s="54">
        <v>0.27670234570712821</v>
      </c>
      <c r="J56" s="34">
        <v>114166</v>
      </c>
    </row>
    <row r="57" spans="1:10" x14ac:dyDescent="0.2">
      <c r="A57" s="36" t="s">
        <v>138</v>
      </c>
      <c r="B57" s="84">
        <v>23513</v>
      </c>
      <c r="C57" s="78">
        <v>0.27022709511331772</v>
      </c>
      <c r="D57" s="84">
        <v>49300</v>
      </c>
      <c r="E57" s="78">
        <v>0.56658851652645614</v>
      </c>
      <c r="F57" s="84">
        <v>10680</v>
      </c>
      <c r="G57" s="78">
        <v>0.12274169080126879</v>
      </c>
      <c r="H57" s="84">
        <v>3520</v>
      </c>
      <c r="I57" s="78">
        <v>4.0454190226635406E-2</v>
      </c>
      <c r="J57" s="63">
        <v>87012</v>
      </c>
    </row>
    <row r="58" spans="1:10" x14ac:dyDescent="0.2">
      <c r="A58" s="33" t="s">
        <v>139</v>
      </c>
      <c r="B58" s="81">
        <v>13125</v>
      </c>
      <c r="C58" s="54">
        <v>6.4076589221463337E-2</v>
      </c>
      <c r="D58" s="81">
        <v>26911</v>
      </c>
      <c r="E58" s="54">
        <v>0.13138019752676572</v>
      </c>
      <c r="F58" s="81">
        <v>69074</v>
      </c>
      <c r="G58" s="54">
        <v>0.33722105324825591</v>
      </c>
      <c r="H58" s="81">
        <v>95723</v>
      </c>
      <c r="I58" s="54">
        <v>0.46732216000351506</v>
      </c>
      <c r="J58" s="34">
        <v>204833</v>
      </c>
    </row>
    <row r="59" spans="1:10" x14ac:dyDescent="0.2">
      <c r="A59" s="36" t="s">
        <v>140</v>
      </c>
      <c r="B59" s="79">
        <v>120565</v>
      </c>
      <c r="C59" s="78">
        <v>0.47635133800340573</v>
      </c>
      <c r="D59" s="79">
        <v>65526</v>
      </c>
      <c r="E59" s="78">
        <v>0.25889269501108253</v>
      </c>
      <c r="F59" s="79">
        <v>39994</v>
      </c>
      <c r="G59" s="78">
        <v>0.15801596990924571</v>
      </c>
      <c r="H59" s="79">
        <v>27016</v>
      </c>
      <c r="I59" s="78">
        <v>0.106739997076266</v>
      </c>
      <c r="J59" s="63">
        <v>253101</v>
      </c>
    </row>
    <row r="60" spans="1:10" x14ac:dyDescent="0.2">
      <c r="A60" s="37" t="s">
        <v>11</v>
      </c>
      <c r="B60" s="73">
        <v>2409338</v>
      </c>
      <c r="C60" s="72">
        <v>0.19895632361135746</v>
      </c>
      <c r="D60" s="73">
        <v>4363244</v>
      </c>
      <c r="E60" s="72">
        <v>0.36030435964539381</v>
      </c>
      <c r="F60" s="73">
        <v>3200419</v>
      </c>
      <c r="G60" s="72">
        <v>0.26428155711483281</v>
      </c>
      <c r="H60" s="73">
        <v>2136884</v>
      </c>
      <c r="I60" s="72">
        <v>0.17645784220559008</v>
      </c>
      <c r="J60" s="38">
        <v>12109884</v>
      </c>
    </row>
    <row r="61" spans="1:10" x14ac:dyDescent="0.2">
      <c r="A61" s="208" t="s">
        <v>24</v>
      </c>
    </row>
    <row r="62" spans="1:10" x14ac:dyDescent="0.2">
      <c r="A62" s="218" t="s">
        <v>348</v>
      </c>
    </row>
  </sheetData>
  <mergeCells count="26">
    <mergeCell ref="J35:J36"/>
    <mergeCell ref="J27:J28"/>
    <mergeCell ref="D27:E27"/>
    <mergeCell ref="F27:G27"/>
    <mergeCell ref="H27:I27"/>
    <mergeCell ref="A35:A36"/>
    <mergeCell ref="B35:C35"/>
    <mergeCell ref="D35:E35"/>
    <mergeCell ref="F35:G35"/>
    <mergeCell ref="H35:I35"/>
    <mergeCell ref="A27:A28"/>
    <mergeCell ref="B27:C27"/>
    <mergeCell ref="A6:J6"/>
    <mergeCell ref="A11:A13"/>
    <mergeCell ref="B11:J11"/>
    <mergeCell ref="B12:C12"/>
    <mergeCell ref="D12:E12"/>
    <mergeCell ref="F12:G12"/>
    <mergeCell ref="H12:I12"/>
    <mergeCell ref="J12:J13"/>
    <mergeCell ref="H19:I19"/>
    <mergeCell ref="J19:J20"/>
    <mergeCell ref="A19:A20"/>
    <mergeCell ref="B19:C19"/>
    <mergeCell ref="D19:E19"/>
    <mergeCell ref="F19:G19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CF04-AD2F-4151-AF9D-D47497711461}">
  <sheetPr codeName="Hoja47"/>
  <dimension ref="A6:N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8.7109375" style="460" customWidth="1"/>
    <col min="4" max="4" width="14.140625" style="460" customWidth="1"/>
    <col min="5" max="5" width="12.140625" style="460" customWidth="1"/>
    <col min="6" max="6" width="12.85546875" style="460" customWidth="1"/>
    <col min="7" max="7" width="14.42578125" style="460" customWidth="1"/>
    <col min="8" max="8" width="13.140625" style="460" customWidth="1"/>
    <col min="9" max="16384" width="11.42578125" style="460"/>
  </cols>
  <sheetData>
    <row r="6" spans="1:14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</row>
    <row r="7" spans="1:14" ht="15" customHeight="1" x14ac:dyDescent="0.2">
      <c r="A7" s="525" t="s">
        <v>294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</row>
    <row r="8" spans="1:14" ht="15" customHeight="1" x14ac:dyDescent="0.2">
      <c r="A8" s="525" t="s">
        <v>346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</row>
    <row r="9" spans="1:14" ht="15" customHeight="1" x14ac:dyDescent="0.2">
      <c r="A9" s="525" t="s">
        <v>3</v>
      </c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</row>
    <row r="10" spans="1:14" ht="15" customHeight="1" x14ac:dyDescent="0.2">
      <c r="A10" s="589" t="s">
        <v>347</v>
      </c>
      <c r="B10" s="526"/>
      <c r="C10" s="526"/>
      <c r="D10" s="526"/>
      <c r="E10" s="526"/>
      <c r="F10" s="526"/>
      <c r="G10" s="526"/>
      <c r="H10" s="526"/>
      <c r="I10" s="525"/>
      <c r="J10" s="525"/>
      <c r="K10" s="525"/>
      <c r="L10" s="525"/>
      <c r="M10" s="525"/>
      <c r="N10" s="525"/>
    </row>
    <row r="11" spans="1:14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</row>
    <row r="12" spans="1:14" ht="20.25" customHeight="1" x14ac:dyDescent="0.2">
      <c r="A12" s="668"/>
      <c r="B12" s="636" t="s">
        <v>295</v>
      </c>
      <c r="C12" s="637"/>
      <c r="D12" s="636" t="s">
        <v>296</v>
      </c>
      <c r="E12" s="637"/>
      <c r="F12" s="636" t="s">
        <v>297</v>
      </c>
      <c r="G12" s="637"/>
      <c r="H12" s="636" t="s">
        <v>298</v>
      </c>
      <c r="I12" s="637"/>
      <c r="J12" s="636" t="s">
        <v>299</v>
      </c>
      <c r="K12" s="637"/>
      <c r="L12" s="636" t="s">
        <v>229</v>
      </c>
      <c r="M12" s="637"/>
      <c r="N12" s="675" t="s">
        <v>11</v>
      </c>
    </row>
    <row r="13" spans="1:14" ht="17.25" customHeight="1" x14ac:dyDescent="0.2">
      <c r="A13" s="669"/>
      <c r="B13" s="427" t="s">
        <v>23</v>
      </c>
      <c r="C13" s="428" t="s">
        <v>12</v>
      </c>
      <c r="D13" s="427" t="s">
        <v>23</v>
      </c>
      <c r="E13" s="428" t="s">
        <v>12</v>
      </c>
      <c r="F13" s="427" t="s">
        <v>23</v>
      </c>
      <c r="G13" s="428" t="s">
        <v>12</v>
      </c>
      <c r="H13" s="427" t="s">
        <v>23</v>
      </c>
      <c r="I13" s="428" t="s">
        <v>12</v>
      </c>
      <c r="J13" s="427" t="s">
        <v>23</v>
      </c>
      <c r="K13" s="428" t="s">
        <v>12</v>
      </c>
      <c r="L13" s="427" t="s">
        <v>23</v>
      </c>
      <c r="M13" s="428" t="s">
        <v>12</v>
      </c>
      <c r="N13" s="676"/>
    </row>
    <row r="14" spans="1:14" ht="24" x14ac:dyDescent="0.2">
      <c r="A14" s="437" t="s">
        <v>3</v>
      </c>
      <c r="B14" s="461">
        <v>6113721</v>
      </c>
      <c r="C14" s="462">
        <v>0.54262604649329893</v>
      </c>
      <c r="D14" s="461">
        <v>671507</v>
      </c>
      <c r="E14" s="462">
        <v>5.9599904641146638E-2</v>
      </c>
      <c r="F14" s="461">
        <v>87802</v>
      </c>
      <c r="G14" s="462">
        <v>7.7929058480432174E-3</v>
      </c>
      <c r="H14" s="461">
        <v>3780300</v>
      </c>
      <c r="I14" s="462">
        <v>0.33552222019268096</v>
      </c>
      <c r="J14" s="461">
        <v>264522</v>
      </c>
      <c r="K14" s="462">
        <v>2.3477768624132572E-2</v>
      </c>
      <c r="L14" s="461">
        <v>349063</v>
      </c>
      <c r="M14" s="462">
        <v>3.0981242956145755E-2</v>
      </c>
      <c r="N14" s="463">
        <v>11266914</v>
      </c>
    </row>
    <row r="15" spans="1:14" x14ac:dyDescent="0.2">
      <c r="A15" s="464" t="s">
        <v>4</v>
      </c>
      <c r="B15" s="465">
        <v>3485914</v>
      </c>
      <c r="C15" s="466">
        <v>0.70777565354115834</v>
      </c>
      <c r="D15" s="465">
        <v>312047</v>
      </c>
      <c r="E15" s="466">
        <v>6.3357635719228256E-2</v>
      </c>
      <c r="F15" s="465">
        <v>44795</v>
      </c>
      <c r="G15" s="466">
        <v>9.0951212222608446E-3</v>
      </c>
      <c r="H15" s="465">
        <v>737922</v>
      </c>
      <c r="I15" s="466">
        <v>0.14982676733057634</v>
      </c>
      <c r="J15" s="465">
        <v>131747</v>
      </c>
      <c r="K15" s="466">
        <v>2.6749747419783448E-2</v>
      </c>
      <c r="L15" s="465">
        <v>212744</v>
      </c>
      <c r="M15" s="466">
        <v>4.3195277805752004E-2</v>
      </c>
      <c r="N15" s="467">
        <v>4925168</v>
      </c>
    </row>
    <row r="16" spans="1:14" x14ac:dyDescent="0.2">
      <c r="A16" s="468" t="s">
        <v>5</v>
      </c>
      <c r="B16" s="469">
        <v>2627807</v>
      </c>
      <c r="C16" s="470">
        <v>0.41436648519193292</v>
      </c>
      <c r="D16" s="469">
        <v>359460</v>
      </c>
      <c r="E16" s="470">
        <v>5.6681551105957254E-2</v>
      </c>
      <c r="F16" s="469">
        <v>43007</v>
      </c>
      <c r="G16" s="470">
        <v>6.7815708796914922E-3</v>
      </c>
      <c r="H16" s="469">
        <v>3042378</v>
      </c>
      <c r="I16" s="470">
        <v>0.47973822981872816</v>
      </c>
      <c r="J16" s="469">
        <v>132775</v>
      </c>
      <c r="K16" s="470">
        <v>2.0936663183924425E-2</v>
      </c>
      <c r="L16" s="469">
        <v>136319</v>
      </c>
      <c r="M16" s="470">
        <v>2.1495499819765725E-2</v>
      </c>
      <c r="N16" s="471">
        <v>6341746</v>
      </c>
    </row>
    <row r="17" spans="1:14" x14ac:dyDescent="0.2">
      <c r="A17" s="460" t="s">
        <v>24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</row>
    <row r="18" spans="1:14" x14ac:dyDescent="0.2"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</row>
    <row r="19" spans="1:14" x14ac:dyDescent="0.2">
      <c r="A19" s="658" t="s">
        <v>14</v>
      </c>
      <c r="B19" s="636" t="s">
        <v>295</v>
      </c>
      <c r="C19" s="637"/>
      <c r="D19" s="636" t="s">
        <v>296</v>
      </c>
      <c r="E19" s="637"/>
      <c r="F19" s="636" t="s">
        <v>297</v>
      </c>
      <c r="G19" s="637"/>
      <c r="H19" s="636" t="s">
        <v>298</v>
      </c>
      <c r="I19" s="637"/>
      <c r="J19" s="636" t="s">
        <v>299</v>
      </c>
      <c r="K19" s="637"/>
      <c r="L19" s="636" t="s">
        <v>229</v>
      </c>
      <c r="M19" s="637"/>
      <c r="N19" s="674" t="s">
        <v>11</v>
      </c>
    </row>
    <row r="20" spans="1:14" x14ac:dyDescent="0.2">
      <c r="A20" s="659"/>
      <c r="B20" s="427" t="s">
        <v>23</v>
      </c>
      <c r="C20" s="428" t="s">
        <v>12</v>
      </c>
      <c r="D20" s="427" t="s">
        <v>23</v>
      </c>
      <c r="E20" s="428" t="s">
        <v>12</v>
      </c>
      <c r="F20" s="427" t="s">
        <v>23</v>
      </c>
      <c r="G20" s="428" t="s">
        <v>12</v>
      </c>
      <c r="H20" s="427" t="s">
        <v>23</v>
      </c>
      <c r="I20" s="428" t="s">
        <v>12</v>
      </c>
      <c r="J20" s="427" t="s">
        <v>23</v>
      </c>
      <c r="K20" s="428" t="s">
        <v>12</v>
      </c>
      <c r="L20" s="427" t="s">
        <v>23</v>
      </c>
      <c r="M20" s="428" t="s">
        <v>12</v>
      </c>
      <c r="N20" s="674"/>
    </row>
    <row r="21" spans="1:14" x14ac:dyDescent="0.2">
      <c r="A21" s="436" t="s">
        <v>15</v>
      </c>
      <c r="B21" s="473">
        <v>198398</v>
      </c>
      <c r="C21" s="462">
        <v>0.58878623935707697</v>
      </c>
      <c r="D21" s="473">
        <v>21462</v>
      </c>
      <c r="E21" s="462">
        <v>6.3692830921085825E-2</v>
      </c>
      <c r="F21" s="473">
        <v>37842</v>
      </c>
      <c r="G21" s="462">
        <v>0.11230379776888126</v>
      </c>
      <c r="H21" s="473">
        <v>75576</v>
      </c>
      <c r="I21" s="462">
        <v>0.22428708366843642</v>
      </c>
      <c r="J21" s="473">
        <v>427</v>
      </c>
      <c r="K21" s="462">
        <v>1.2672089648356932E-3</v>
      </c>
      <c r="L21" s="473">
        <v>3256</v>
      </c>
      <c r="M21" s="462">
        <v>9.6628393196838795E-3</v>
      </c>
      <c r="N21" s="474">
        <v>336961</v>
      </c>
    </row>
    <row r="22" spans="1:14" x14ac:dyDescent="0.2">
      <c r="A22" s="464" t="s">
        <v>16</v>
      </c>
      <c r="B22" s="465">
        <v>4758012</v>
      </c>
      <c r="C22" s="466">
        <v>0.68792272151836509</v>
      </c>
      <c r="D22" s="465">
        <v>559366</v>
      </c>
      <c r="E22" s="466">
        <v>8.0874235089117424E-2</v>
      </c>
      <c r="F22" s="465">
        <v>44078</v>
      </c>
      <c r="G22" s="466">
        <v>6.3728838260783066E-3</v>
      </c>
      <c r="H22" s="465">
        <v>1453066</v>
      </c>
      <c r="I22" s="466">
        <v>0.2100871366582944</v>
      </c>
      <c r="J22" s="465">
        <v>53230</v>
      </c>
      <c r="K22" s="466">
        <v>7.6960979641124434E-3</v>
      </c>
      <c r="L22" s="465">
        <v>48739</v>
      </c>
      <c r="M22" s="466">
        <v>7.0467803620679389E-3</v>
      </c>
      <c r="N22" s="467">
        <v>6916492</v>
      </c>
    </row>
    <row r="23" spans="1:14" x14ac:dyDescent="0.2">
      <c r="A23" s="468" t="s">
        <v>17</v>
      </c>
      <c r="B23" s="469">
        <v>1157311</v>
      </c>
      <c r="C23" s="470">
        <v>0.28865374350890671</v>
      </c>
      <c r="D23" s="469">
        <v>87616</v>
      </c>
      <c r="E23" s="470">
        <v>2.185297330732739E-2</v>
      </c>
      <c r="F23" s="469">
        <v>5881</v>
      </c>
      <c r="G23" s="470">
        <v>1.4668249637097377E-3</v>
      </c>
      <c r="H23" s="469">
        <v>2251658</v>
      </c>
      <c r="I23" s="470">
        <v>0.56160315662927063</v>
      </c>
      <c r="J23" s="469">
        <v>209807</v>
      </c>
      <c r="K23" s="470">
        <v>5.2329560476287867E-2</v>
      </c>
      <c r="L23" s="469">
        <v>297068</v>
      </c>
      <c r="M23" s="470">
        <v>7.4093990532107523E-2</v>
      </c>
      <c r="N23" s="471">
        <v>4009340</v>
      </c>
    </row>
    <row r="24" spans="1:14" x14ac:dyDescent="0.2">
      <c r="A24" s="460" t="s">
        <v>24</v>
      </c>
    </row>
    <row r="27" spans="1:14" x14ac:dyDescent="0.2">
      <c r="A27" s="658" t="s">
        <v>18</v>
      </c>
      <c r="B27" s="636" t="s">
        <v>295</v>
      </c>
      <c r="C27" s="637"/>
      <c r="D27" s="636" t="s">
        <v>296</v>
      </c>
      <c r="E27" s="637"/>
      <c r="F27" s="636" t="s">
        <v>297</v>
      </c>
      <c r="G27" s="637"/>
      <c r="H27" s="636" t="s">
        <v>298</v>
      </c>
      <c r="I27" s="637"/>
      <c r="J27" s="636" t="s">
        <v>299</v>
      </c>
      <c r="K27" s="637"/>
      <c r="L27" s="636" t="s">
        <v>229</v>
      </c>
      <c r="M27" s="637"/>
      <c r="N27" s="674" t="s">
        <v>11</v>
      </c>
    </row>
    <row r="28" spans="1:14" x14ac:dyDescent="0.2">
      <c r="A28" s="659"/>
      <c r="B28" s="427" t="s">
        <v>23</v>
      </c>
      <c r="C28" s="428" t="s">
        <v>12</v>
      </c>
      <c r="D28" s="427" t="s">
        <v>23</v>
      </c>
      <c r="E28" s="428" t="s">
        <v>12</v>
      </c>
      <c r="F28" s="427" t="s">
        <v>23</v>
      </c>
      <c r="G28" s="428" t="s">
        <v>12</v>
      </c>
      <c r="H28" s="427" t="s">
        <v>23</v>
      </c>
      <c r="I28" s="428" t="s">
        <v>12</v>
      </c>
      <c r="J28" s="427" t="s">
        <v>23</v>
      </c>
      <c r="K28" s="428" t="s">
        <v>12</v>
      </c>
      <c r="L28" s="427" t="s">
        <v>23</v>
      </c>
      <c r="M28" s="428" t="s">
        <v>12</v>
      </c>
      <c r="N28" s="674"/>
    </row>
    <row r="29" spans="1:14" x14ac:dyDescent="0.2">
      <c r="A29" s="436" t="s">
        <v>19</v>
      </c>
      <c r="B29" s="473">
        <v>582225</v>
      </c>
      <c r="C29" s="475">
        <v>0.53520804377082087</v>
      </c>
      <c r="D29" s="473">
        <v>49917</v>
      </c>
      <c r="E29" s="475">
        <v>4.5886006133209783E-2</v>
      </c>
      <c r="F29" s="473">
        <v>32682</v>
      </c>
      <c r="G29" s="475">
        <v>3.0042800097072386E-2</v>
      </c>
      <c r="H29" s="473">
        <v>359368</v>
      </c>
      <c r="I29" s="475">
        <v>0.33034762209426316</v>
      </c>
      <c r="J29" s="473">
        <v>18289</v>
      </c>
      <c r="K29" s="475">
        <v>1.6812091395121378E-2</v>
      </c>
      <c r="L29" s="473">
        <v>45366</v>
      </c>
      <c r="M29" s="475">
        <v>4.1702517263441215E-2</v>
      </c>
      <c r="N29" s="476">
        <v>1087848</v>
      </c>
    </row>
    <row r="30" spans="1:14" x14ac:dyDescent="0.2">
      <c r="A30" s="464" t="s">
        <v>20</v>
      </c>
      <c r="B30" s="465">
        <v>1274885</v>
      </c>
      <c r="C30" s="466">
        <v>0.51546160414800057</v>
      </c>
      <c r="D30" s="465">
        <v>111698</v>
      </c>
      <c r="E30" s="466">
        <v>4.5161744204475988E-2</v>
      </c>
      <c r="F30" s="465">
        <v>11979</v>
      </c>
      <c r="G30" s="466">
        <v>4.8433502285217091E-3</v>
      </c>
      <c r="H30" s="465">
        <v>828665</v>
      </c>
      <c r="I30" s="466">
        <v>0.33504589841538873</v>
      </c>
      <c r="J30" s="465">
        <v>86442</v>
      </c>
      <c r="K30" s="466">
        <v>3.4950236284654275E-2</v>
      </c>
      <c r="L30" s="465">
        <v>159619</v>
      </c>
      <c r="M30" s="466">
        <v>6.4537166718958733E-2</v>
      </c>
      <c r="N30" s="477">
        <v>2473288</v>
      </c>
    </row>
    <row r="31" spans="1:14" x14ac:dyDescent="0.2">
      <c r="A31" s="478" t="s">
        <v>21</v>
      </c>
      <c r="B31" s="479">
        <v>1715111</v>
      </c>
      <c r="C31" s="480">
        <v>0.57551202155060754</v>
      </c>
      <c r="D31" s="479">
        <v>166610</v>
      </c>
      <c r="E31" s="480">
        <v>5.590661940279476E-2</v>
      </c>
      <c r="F31" s="479">
        <v>23305</v>
      </c>
      <c r="G31" s="480">
        <v>7.8200814187751756E-3</v>
      </c>
      <c r="H31" s="479">
        <v>927832</v>
      </c>
      <c r="I31" s="480">
        <v>0.31133755773203209</v>
      </c>
      <c r="J31" s="479">
        <v>86719</v>
      </c>
      <c r="K31" s="480">
        <v>2.9098890390678582E-2</v>
      </c>
      <c r="L31" s="479">
        <v>60571</v>
      </c>
      <c r="M31" s="480">
        <v>2.0324829505111826E-2</v>
      </c>
      <c r="N31" s="476">
        <v>2980148</v>
      </c>
    </row>
    <row r="32" spans="1:14" x14ac:dyDescent="0.2">
      <c r="A32" s="481" t="s">
        <v>22</v>
      </c>
      <c r="B32" s="482">
        <v>2541500</v>
      </c>
      <c r="C32" s="483">
        <v>0.53781188963164694</v>
      </c>
      <c r="D32" s="482">
        <v>343282</v>
      </c>
      <c r="E32" s="483">
        <v>7.2642589453681308E-2</v>
      </c>
      <c r="F32" s="482">
        <v>19836</v>
      </c>
      <c r="G32" s="483">
        <v>4.1975355666863468E-3</v>
      </c>
      <c r="H32" s="482">
        <v>1664434</v>
      </c>
      <c r="I32" s="483">
        <v>0.352214202127547</v>
      </c>
      <c r="J32" s="482">
        <v>73072</v>
      </c>
      <c r="K32" s="483">
        <v>1.5462911823397093E-2</v>
      </c>
      <c r="L32" s="482">
        <v>83506</v>
      </c>
      <c r="M32" s="483">
        <v>1.7670871397041241E-2</v>
      </c>
      <c r="N32" s="484">
        <v>4725630</v>
      </c>
    </row>
    <row r="33" spans="1:14" x14ac:dyDescent="0.2">
      <c r="A33" s="460" t="s">
        <v>24</v>
      </c>
    </row>
    <row r="35" spans="1:14" x14ac:dyDescent="0.2">
      <c r="A35" s="658" t="s">
        <v>149</v>
      </c>
      <c r="B35" s="636" t="s">
        <v>295</v>
      </c>
      <c r="C35" s="637"/>
      <c r="D35" s="636" t="s">
        <v>296</v>
      </c>
      <c r="E35" s="637"/>
      <c r="F35" s="636" t="s">
        <v>297</v>
      </c>
      <c r="G35" s="637"/>
      <c r="H35" s="636" t="s">
        <v>298</v>
      </c>
      <c r="I35" s="637"/>
      <c r="J35" s="636" t="s">
        <v>299</v>
      </c>
      <c r="K35" s="637"/>
      <c r="L35" s="636" t="s">
        <v>229</v>
      </c>
      <c r="M35" s="637"/>
      <c r="N35" s="674" t="s">
        <v>11</v>
      </c>
    </row>
    <row r="36" spans="1:14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427" t="s">
        <v>23</v>
      </c>
      <c r="G36" s="428" t="s">
        <v>12</v>
      </c>
      <c r="H36" s="427" t="s">
        <v>23</v>
      </c>
      <c r="I36" s="428" t="s">
        <v>12</v>
      </c>
      <c r="J36" s="427" t="s">
        <v>23</v>
      </c>
      <c r="K36" s="428" t="s">
        <v>12</v>
      </c>
      <c r="L36" s="427" t="s">
        <v>23</v>
      </c>
      <c r="M36" s="428" t="s">
        <v>12</v>
      </c>
      <c r="N36" s="674"/>
    </row>
    <row r="37" spans="1:14" x14ac:dyDescent="0.2">
      <c r="A37" s="434" t="s">
        <v>130</v>
      </c>
      <c r="B37" s="485">
        <v>66867</v>
      </c>
      <c r="C37" s="475">
        <v>0.44817925293404021</v>
      </c>
      <c r="D37" s="485">
        <v>2391</v>
      </c>
      <c r="E37" s="475">
        <v>1.6025791403312398E-2</v>
      </c>
      <c r="F37" s="485">
        <v>268</v>
      </c>
      <c r="G37" s="475">
        <v>1.7962827670797671E-3</v>
      </c>
      <c r="H37" s="485">
        <v>70250</v>
      </c>
      <c r="I37" s="475">
        <v>0.47085397159460313</v>
      </c>
      <c r="J37" s="485">
        <v>3236</v>
      </c>
      <c r="K37" s="475">
        <v>2.168944415772435E-2</v>
      </c>
      <c r="L37" s="485">
        <v>6185</v>
      </c>
      <c r="M37" s="475">
        <v>4.1455257143240144E-2</v>
      </c>
      <c r="N37" s="474">
        <v>149197</v>
      </c>
    </row>
    <row r="38" spans="1:14" x14ac:dyDescent="0.2">
      <c r="A38" s="489" t="s">
        <v>142</v>
      </c>
      <c r="B38" s="490">
        <v>390500</v>
      </c>
      <c r="C38" s="466">
        <v>0.46419681469453355</v>
      </c>
      <c r="D38" s="490">
        <v>56756</v>
      </c>
      <c r="E38" s="466">
        <v>6.7467232816396785E-2</v>
      </c>
      <c r="F38" s="490">
        <v>3951</v>
      </c>
      <c r="G38" s="466">
        <v>4.6966494618645377E-3</v>
      </c>
      <c r="H38" s="490">
        <v>354779</v>
      </c>
      <c r="I38" s="466">
        <v>0.4217343962112981</v>
      </c>
      <c r="J38" s="490">
        <v>31017</v>
      </c>
      <c r="K38" s="466">
        <v>3.6870659670628289E-2</v>
      </c>
      <c r="L38" s="490">
        <v>4236</v>
      </c>
      <c r="M38" s="466">
        <v>5.0354358695161175E-3</v>
      </c>
      <c r="N38" s="467">
        <v>841238</v>
      </c>
    </row>
    <row r="39" spans="1:14" x14ac:dyDescent="0.2">
      <c r="A39" s="491" t="s">
        <v>171</v>
      </c>
      <c r="B39" s="479">
        <v>2350656</v>
      </c>
      <c r="C39" s="492">
        <v>0.56851705619371584</v>
      </c>
      <c r="D39" s="479">
        <v>181889</v>
      </c>
      <c r="E39" s="492">
        <v>4.3990698270618411E-2</v>
      </c>
      <c r="F39" s="479">
        <v>38029</v>
      </c>
      <c r="G39" s="492">
        <v>9.197490032565727E-3</v>
      </c>
      <c r="H39" s="479">
        <v>1313784</v>
      </c>
      <c r="I39" s="492">
        <v>0.31774475387058115</v>
      </c>
      <c r="J39" s="479">
        <v>69600</v>
      </c>
      <c r="K39" s="492">
        <v>1.683308281223736E-2</v>
      </c>
      <c r="L39" s="479">
        <v>180756</v>
      </c>
      <c r="M39" s="492">
        <v>4.3716676965643339E-2</v>
      </c>
      <c r="N39" s="493">
        <v>4134715</v>
      </c>
    </row>
    <row r="40" spans="1:14" x14ac:dyDescent="0.2">
      <c r="A40" s="489" t="s">
        <v>141</v>
      </c>
      <c r="B40" s="490">
        <v>362976</v>
      </c>
      <c r="C40" s="466">
        <v>0.60819865785306759</v>
      </c>
      <c r="D40" s="490">
        <v>28002</v>
      </c>
      <c r="E40" s="466">
        <v>4.6919848191620379E-2</v>
      </c>
      <c r="F40" s="490">
        <v>4735</v>
      </c>
      <c r="G40" s="466">
        <v>7.9339147627784622E-3</v>
      </c>
      <c r="H40" s="490">
        <v>157612</v>
      </c>
      <c r="I40" s="466">
        <v>0.26409296168765339</v>
      </c>
      <c r="J40" s="490">
        <v>12866</v>
      </c>
      <c r="K40" s="466">
        <v>2.155813037759402E-2</v>
      </c>
      <c r="L40" s="490">
        <v>30615</v>
      </c>
      <c r="M40" s="466">
        <v>5.129816271646518E-2</v>
      </c>
      <c r="N40" s="467">
        <v>596805</v>
      </c>
    </row>
    <row r="41" spans="1:14" x14ac:dyDescent="0.2">
      <c r="A41" s="435" t="s">
        <v>168</v>
      </c>
      <c r="B41" s="494">
        <v>582662</v>
      </c>
      <c r="C41" s="492">
        <v>0.53553295759942054</v>
      </c>
      <c r="D41" s="494">
        <v>87902</v>
      </c>
      <c r="E41" s="492">
        <v>8.0791982382417707E-2</v>
      </c>
      <c r="F41" s="494">
        <v>13040</v>
      </c>
      <c r="G41" s="492">
        <v>1.1985250054227741E-2</v>
      </c>
      <c r="H41" s="494">
        <v>268229</v>
      </c>
      <c r="I41" s="492">
        <v>0.24653310098124639</v>
      </c>
      <c r="J41" s="494">
        <v>19248</v>
      </c>
      <c r="K41" s="492">
        <v>1.769111142973739E-2</v>
      </c>
      <c r="L41" s="494">
        <v>116923</v>
      </c>
      <c r="M41" s="492">
        <v>0.10746559755295017</v>
      </c>
      <c r="N41" s="527">
        <v>1088004</v>
      </c>
    </row>
    <row r="42" spans="1:14" x14ac:dyDescent="0.2">
      <c r="A42" s="489" t="s">
        <v>132</v>
      </c>
      <c r="B42" s="490">
        <v>190062</v>
      </c>
      <c r="C42" s="466">
        <v>0.45209907730513155</v>
      </c>
      <c r="D42" s="490">
        <v>92280</v>
      </c>
      <c r="E42" s="466">
        <v>0.21950575524680124</v>
      </c>
      <c r="F42" s="490">
        <v>8817</v>
      </c>
      <c r="G42" s="466">
        <v>2.0972932856643332E-2</v>
      </c>
      <c r="H42" s="490">
        <v>77337</v>
      </c>
      <c r="I42" s="466">
        <v>0.18396095138190147</v>
      </c>
      <c r="J42" s="490">
        <v>50822</v>
      </c>
      <c r="K42" s="466">
        <v>0.12088991648410201</v>
      </c>
      <c r="L42" s="490">
        <v>1080</v>
      </c>
      <c r="M42" s="466">
        <v>2.568988032797414E-3</v>
      </c>
      <c r="N42" s="467">
        <v>420399</v>
      </c>
    </row>
    <row r="43" spans="1:14" x14ac:dyDescent="0.2">
      <c r="A43" s="491" t="s">
        <v>170</v>
      </c>
      <c r="B43" s="479">
        <v>204318</v>
      </c>
      <c r="C43" s="492">
        <v>0.45541535437019798</v>
      </c>
      <c r="D43" s="479">
        <v>26020</v>
      </c>
      <c r="E43" s="492">
        <v>5.7997374292585835E-2</v>
      </c>
      <c r="F43" s="479">
        <v>962</v>
      </c>
      <c r="G43" s="492">
        <v>2.1442534231155869E-3</v>
      </c>
      <c r="H43" s="479">
        <v>201804</v>
      </c>
      <c r="I43" s="492">
        <v>0.44981176486322028</v>
      </c>
      <c r="J43" s="479">
        <v>4699</v>
      </c>
      <c r="K43" s="492">
        <v>1.0473853259064598E-2</v>
      </c>
      <c r="L43" s="479">
        <v>10837</v>
      </c>
      <c r="M43" s="492">
        <v>2.4155170838153446E-2</v>
      </c>
      <c r="N43" s="493">
        <v>448641</v>
      </c>
    </row>
    <row r="44" spans="1:14" x14ac:dyDescent="0.2">
      <c r="A44" s="489" t="s">
        <v>133</v>
      </c>
      <c r="B44" s="490">
        <v>36802</v>
      </c>
      <c r="C44" s="466">
        <v>0.48347981450097871</v>
      </c>
      <c r="D44" s="490">
        <v>8401</v>
      </c>
      <c r="E44" s="466">
        <v>0.11036666272546933</v>
      </c>
      <c r="F44" s="490">
        <v>745</v>
      </c>
      <c r="G44" s="466">
        <v>9.7873067171139923E-3</v>
      </c>
      <c r="H44" s="490">
        <v>22628</v>
      </c>
      <c r="I44" s="466">
        <v>0.29727137771121531</v>
      </c>
      <c r="J44" s="490">
        <v>6445</v>
      </c>
      <c r="K44" s="466">
        <v>8.4670056096375415E-2</v>
      </c>
      <c r="L44" s="490">
        <v>1097</v>
      </c>
      <c r="M44" s="466">
        <v>1.4411644924394697E-2</v>
      </c>
      <c r="N44" s="467">
        <v>76119</v>
      </c>
    </row>
    <row r="45" spans="1:14" x14ac:dyDescent="0.2">
      <c r="A45" s="435" t="s">
        <v>146</v>
      </c>
      <c r="B45" s="494">
        <v>119574</v>
      </c>
      <c r="C45" s="492">
        <v>0.46048978114277134</v>
      </c>
      <c r="D45" s="494">
        <v>23982</v>
      </c>
      <c r="E45" s="492">
        <v>9.235674922111782E-2</v>
      </c>
      <c r="F45" s="494">
        <v>2787</v>
      </c>
      <c r="G45" s="492">
        <v>1.0732977236229478E-2</v>
      </c>
      <c r="H45" s="494">
        <v>91224</v>
      </c>
      <c r="I45" s="492">
        <v>0.3513114874050226</v>
      </c>
      <c r="J45" s="494">
        <v>10097</v>
      </c>
      <c r="K45" s="492">
        <v>3.888441734991354E-2</v>
      </c>
      <c r="L45" s="494">
        <v>12002</v>
      </c>
      <c r="M45" s="492">
        <v>4.6220736558746395E-2</v>
      </c>
      <c r="N45" s="527">
        <v>259667</v>
      </c>
    </row>
    <row r="46" spans="1:14" x14ac:dyDescent="0.2">
      <c r="A46" s="489" t="s">
        <v>143</v>
      </c>
      <c r="B46" s="490">
        <v>113531</v>
      </c>
      <c r="C46" s="466">
        <v>0.47842210170120059</v>
      </c>
      <c r="D46" s="490">
        <v>11704</v>
      </c>
      <c r="E46" s="466">
        <v>4.9320910397255828E-2</v>
      </c>
      <c r="F46" s="490">
        <v>786</v>
      </c>
      <c r="G46" s="466">
        <v>3.3122210844363535E-3</v>
      </c>
      <c r="H46" s="490">
        <v>88060</v>
      </c>
      <c r="I46" s="466">
        <v>0.37108675406547748</v>
      </c>
      <c r="J46" s="490">
        <v>7468</v>
      </c>
      <c r="K46" s="466">
        <v>3.1470314323881282E-2</v>
      </c>
      <c r="L46" s="490">
        <v>15754</v>
      </c>
      <c r="M46" s="466">
        <v>6.6387698427748484E-2</v>
      </c>
      <c r="N46" s="467">
        <v>237303</v>
      </c>
    </row>
    <row r="47" spans="1:14" x14ac:dyDescent="0.2">
      <c r="A47" s="491" t="s">
        <v>172</v>
      </c>
      <c r="B47" s="479">
        <v>1013532</v>
      </c>
      <c r="C47" s="492">
        <v>0.52890821344777772</v>
      </c>
      <c r="D47" s="479">
        <v>50876</v>
      </c>
      <c r="E47" s="492">
        <v>2.6549466881528302E-2</v>
      </c>
      <c r="F47" s="479">
        <v>7720</v>
      </c>
      <c r="G47" s="492">
        <v>4.0286556397004184E-3</v>
      </c>
      <c r="H47" s="479">
        <v>751694</v>
      </c>
      <c r="I47" s="492">
        <v>0.39226894720582467</v>
      </c>
      <c r="J47" s="479">
        <v>56463</v>
      </c>
      <c r="K47" s="492">
        <v>2.946502375445657E-2</v>
      </c>
      <c r="L47" s="479">
        <v>35987</v>
      </c>
      <c r="M47" s="492">
        <v>1.8779693070712301E-2</v>
      </c>
      <c r="N47" s="493">
        <v>1916272</v>
      </c>
    </row>
    <row r="48" spans="1:14" x14ac:dyDescent="0.2">
      <c r="A48" s="489" t="s">
        <v>145</v>
      </c>
      <c r="B48" s="490">
        <v>86692</v>
      </c>
      <c r="C48" s="466">
        <v>0.44425085322483115</v>
      </c>
      <c r="D48" s="490">
        <v>8029</v>
      </c>
      <c r="E48" s="466">
        <v>4.1144397413165799E-2</v>
      </c>
      <c r="F48" s="490">
        <v>728</v>
      </c>
      <c r="G48" s="466">
        <v>3.7306166791362186E-3</v>
      </c>
      <c r="H48" s="490">
        <v>85747</v>
      </c>
      <c r="I48" s="466">
        <v>0.43940822580479855</v>
      </c>
      <c r="J48" s="490">
        <v>11772</v>
      </c>
      <c r="K48" s="466">
        <v>6.0325301575263141E-2</v>
      </c>
      <c r="L48" s="490">
        <v>2175</v>
      </c>
      <c r="M48" s="466">
        <v>1.1145729776265489E-2</v>
      </c>
      <c r="N48" s="467">
        <v>195142</v>
      </c>
    </row>
    <row r="49" spans="1:14" x14ac:dyDescent="0.2">
      <c r="A49" s="435" t="s">
        <v>134</v>
      </c>
      <c r="B49" s="494">
        <v>75711</v>
      </c>
      <c r="C49" s="492">
        <v>0.45253550423181754</v>
      </c>
      <c r="D49" s="494">
        <v>16290</v>
      </c>
      <c r="E49" s="492">
        <v>9.7367666045043752E-2</v>
      </c>
      <c r="F49" s="494">
        <v>585</v>
      </c>
      <c r="G49" s="492">
        <v>3.4966288911203558E-3</v>
      </c>
      <c r="H49" s="494">
        <v>60844</v>
      </c>
      <c r="I49" s="492">
        <v>0.36367331325013152</v>
      </c>
      <c r="J49" s="494">
        <v>6566</v>
      </c>
      <c r="K49" s="492">
        <v>3.9245923588198728E-2</v>
      </c>
      <c r="L49" s="494">
        <v>7309</v>
      </c>
      <c r="M49" s="492">
        <v>4.3686941137091762E-2</v>
      </c>
      <c r="N49" s="527">
        <v>167304</v>
      </c>
    </row>
    <row r="50" spans="1:14" x14ac:dyDescent="0.2">
      <c r="A50" s="489" t="s">
        <v>135</v>
      </c>
      <c r="B50" s="490">
        <v>67163</v>
      </c>
      <c r="C50" s="466">
        <v>0.50539155561241</v>
      </c>
      <c r="D50" s="490">
        <v>12238</v>
      </c>
      <c r="E50" s="466">
        <v>9.2089124333110089E-2</v>
      </c>
      <c r="F50" s="490">
        <v>633</v>
      </c>
      <c r="G50" s="466">
        <v>4.7632305689539701E-3</v>
      </c>
      <c r="H50" s="490">
        <v>46329</v>
      </c>
      <c r="I50" s="466">
        <v>0.34861881363201974</v>
      </c>
      <c r="J50" s="490">
        <v>990</v>
      </c>
      <c r="K50" s="466">
        <v>7.4496023116341721E-3</v>
      </c>
      <c r="L50" s="490">
        <v>5540</v>
      </c>
      <c r="M50" s="466">
        <v>4.1687673541872035E-2</v>
      </c>
      <c r="N50" s="467">
        <v>132893</v>
      </c>
    </row>
    <row r="51" spans="1:14" x14ac:dyDescent="0.2">
      <c r="A51" s="491" t="s">
        <v>169</v>
      </c>
      <c r="B51" s="479">
        <v>175818</v>
      </c>
      <c r="C51" s="492">
        <v>0.54419844185751387</v>
      </c>
      <c r="D51" s="479">
        <v>12578</v>
      </c>
      <c r="E51" s="492">
        <v>3.8931895492405832E-2</v>
      </c>
      <c r="F51" s="479">
        <v>2358</v>
      </c>
      <c r="G51" s="492">
        <v>7.2985696908167402E-3</v>
      </c>
      <c r="H51" s="479">
        <v>122054</v>
      </c>
      <c r="I51" s="492">
        <v>0.37778610052711892</v>
      </c>
      <c r="J51" s="479">
        <v>6768</v>
      </c>
      <c r="K51" s="492">
        <v>2.0948566440817513E-2</v>
      </c>
      <c r="L51" s="479">
        <v>3500</v>
      </c>
      <c r="M51" s="492">
        <v>1.0833330753968869E-2</v>
      </c>
      <c r="N51" s="493">
        <v>323077</v>
      </c>
    </row>
    <row r="52" spans="1:14" x14ac:dyDescent="0.2">
      <c r="A52" s="489" t="s">
        <v>128</v>
      </c>
      <c r="B52" s="490">
        <v>64363</v>
      </c>
      <c r="C52" s="466">
        <v>0.46567641483496608</v>
      </c>
      <c r="D52" s="490">
        <v>11105</v>
      </c>
      <c r="E52" s="466">
        <v>8.034641932076346E-2</v>
      </c>
      <c r="F52" s="490">
        <v>1395</v>
      </c>
      <c r="G52" s="466">
        <v>1.0093044119987845E-2</v>
      </c>
      <c r="H52" s="490">
        <v>54251</v>
      </c>
      <c r="I52" s="466">
        <v>0.39251450648993591</v>
      </c>
      <c r="J52" s="490">
        <v>2408</v>
      </c>
      <c r="K52" s="466">
        <v>1.7422258237226332E-2</v>
      </c>
      <c r="L52" s="490">
        <v>4691</v>
      </c>
      <c r="M52" s="466">
        <v>3.3940121840045148E-2</v>
      </c>
      <c r="N52" s="467">
        <v>138214</v>
      </c>
    </row>
    <row r="53" spans="1:14" x14ac:dyDescent="0.2">
      <c r="A53" s="435" t="s">
        <v>129</v>
      </c>
      <c r="B53" s="494">
        <v>34834</v>
      </c>
      <c r="C53" s="492">
        <v>0.73727432429572248</v>
      </c>
      <c r="D53" s="494">
        <v>5211</v>
      </c>
      <c r="E53" s="492">
        <v>0.11029271699790463</v>
      </c>
      <c r="F53" s="494">
        <v>907</v>
      </c>
      <c r="G53" s="492">
        <v>1.9196986052024467E-2</v>
      </c>
      <c r="H53" s="494">
        <v>5892</v>
      </c>
      <c r="I53" s="492">
        <v>0.12470633056067051</v>
      </c>
      <c r="J53" s="494">
        <v>404</v>
      </c>
      <c r="K53" s="492">
        <v>8.5508074586746249E-3</v>
      </c>
      <c r="L53" s="494">
        <v>0</v>
      </c>
      <c r="M53" s="492">
        <v>0</v>
      </c>
      <c r="N53" s="527">
        <v>47247</v>
      </c>
    </row>
    <row r="54" spans="1:14" x14ac:dyDescent="0.2">
      <c r="A54" s="489" t="s">
        <v>136</v>
      </c>
      <c r="B54" s="490">
        <v>53602</v>
      </c>
      <c r="C54" s="466">
        <v>0.8174027083079175</v>
      </c>
      <c r="D54" s="490">
        <v>3435</v>
      </c>
      <c r="E54" s="466">
        <v>5.2381969013053559E-2</v>
      </c>
      <c r="F54" s="490">
        <v>25</v>
      </c>
      <c r="G54" s="466">
        <v>3.8123703794071002E-4</v>
      </c>
      <c r="H54" s="490">
        <v>4394</v>
      </c>
      <c r="I54" s="466">
        <v>6.7006221788459192E-2</v>
      </c>
      <c r="J54" s="490">
        <v>4120</v>
      </c>
      <c r="K54" s="466">
        <v>6.2827863852629007E-2</v>
      </c>
      <c r="L54" s="490">
        <v>0</v>
      </c>
      <c r="M54" s="466">
        <v>0</v>
      </c>
      <c r="N54" s="467">
        <v>65576</v>
      </c>
    </row>
    <row r="55" spans="1:14" x14ac:dyDescent="0.2">
      <c r="A55" s="491" t="s">
        <v>144</v>
      </c>
      <c r="B55" s="479">
        <v>97435</v>
      </c>
      <c r="C55" s="492">
        <v>0.45738548346211261</v>
      </c>
      <c r="D55" s="479">
        <v>12257</v>
      </c>
      <c r="E55" s="492">
        <v>5.7537577572690658E-2</v>
      </c>
      <c r="F55" s="479">
        <v>56</v>
      </c>
      <c r="G55" s="492">
        <v>2.6287870964107667E-4</v>
      </c>
      <c r="H55" s="479">
        <v>97825</v>
      </c>
      <c r="I55" s="492">
        <v>0.4592162459042558</v>
      </c>
      <c r="J55" s="479">
        <v>803</v>
      </c>
      <c r="K55" s="492">
        <v>3.7694929257461531E-3</v>
      </c>
      <c r="L55" s="479">
        <v>4649</v>
      </c>
      <c r="M55" s="492">
        <v>2.1823627162881526E-2</v>
      </c>
      <c r="N55" s="493">
        <v>213026</v>
      </c>
    </row>
    <row r="56" spans="1:14" x14ac:dyDescent="0.2">
      <c r="A56" s="489" t="s">
        <v>137</v>
      </c>
      <c r="B56" s="490">
        <v>40837</v>
      </c>
      <c r="C56" s="466">
        <v>0.35769843911497295</v>
      </c>
      <c r="D56" s="490">
        <v>11432</v>
      </c>
      <c r="E56" s="466">
        <v>0.10013489129863531</v>
      </c>
      <c r="F56" s="490">
        <v>743</v>
      </c>
      <c r="G56" s="466">
        <v>6.5080672003924112E-3</v>
      </c>
      <c r="H56" s="490">
        <v>55924</v>
      </c>
      <c r="I56" s="466">
        <v>0.4898481159014067</v>
      </c>
      <c r="J56" s="490">
        <v>3174</v>
      </c>
      <c r="K56" s="466">
        <v>2.7801622199253719E-2</v>
      </c>
      <c r="L56" s="490">
        <v>2055</v>
      </c>
      <c r="M56" s="466">
        <v>1.8000105110102832E-2</v>
      </c>
      <c r="N56" s="467">
        <v>114166</v>
      </c>
    </row>
    <row r="57" spans="1:14" x14ac:dyDescent="0.2">
      <c r="A57" s="435" t="s">
        <v>138</v>
      </c>
      <c r="B57" s="494">
        <v>47685</v>
      </c>
      <c r="C57" s="492">
        <v>0.5480278582264515</v>
      </c>
      <c r="D57" s="494">
        <v>8169</v>
      </c>
      <c r="E57" s="492">
        <v>9.3883602261757002E-2</v>
      </c>
      <c r="F57" s="494">
        <v>681</v>
      </c>
      <c r="G57" s="492">
        <v>7.8265066887325888E-3</v>
      </c>
      <c r="H57" s="494">
        <v>24236</v>
      </c>
      <c r="I57" s="492">
        <v>0.27853629384452722</v>
      </c>
      <c r="J57" s="494">
        <v>1535</v>
      </c>
      <c r="K57" s="492">
        <v>1.7641244885762884E-2</v>
      </c>
      <c r="L57" s="494">
        <v>4706</v>
      </c>
      <c r="M57" s="492">
        <v>5.408449409276881E-2</v>
      </c>
      <c r="N57" s="527">
        <v>87012</v>
      </c>
    </row>
    <row r="58" spans="1:14" x14ac:dyDescent="0.2">
      <c r="A58" s="489" t="s">
        <v>139</v>
      </c>
      <c r="B58" s="490">
        <v>94932</v>
      </c>
      <c r="C58" s="466">
        <v>0.46346047755976821</v>
      </c>
      <c r="D58" s="490">
        <v>21015</v>
      </c>
      <c r="E58" s="466">
        <v>0.10259577314202302</v>
      </c>
      <c r="F58" s="490">
        <v>109</v>
      </c>
      <c r="G58" s="466">
        <v>5.32140817153486E-4</v>
      </c>
      <c r="H58" s="490">
        <v>81767</v>
      </c>
      <c r="I58" s="466">
        <v>0.39918860730448708</v>
      </c>
      <c r="J58" s="490">
        <v>6216</v>
      </c>
      <c r="K58" s="466">
        <v>3.0346672655285036E-2</v>
      </c>
      <c r="L58" s="490">
        <v>794</v>
      </c>
      <c r="M58" s="466">
        <v>3.8763285212831916E-3</v>
      </c>
      <c r="N58" s="467">
        <v>204833</v>
      </c>
    </row>
    <row r="59" spans="1:14" x14ac:dyDescent="0.2">
      <c r="A59" s="491" t="s">
        <v>140</v>
      </c>
      <c r="B59" s="479">
        <v>127073</v>
      </c>
      <c r="C59" s="492">
        <v>0.50206439326592944</v>
      </c>
      <c r="D59" s="479">
        <v>12407</v>
      </c>
      <c r="E59" s="492">
        <v>4.9019956460069299E-2</v>
      </c>
      <c r="F59" s="479">
        <v>1801</v>
      </c>
      <c r="G59" s="492">
        <v>7.1157364056246321E-3</v>
      </c>
      <c r="H59" s="479">
        <v>87767</v>
      </c>
      <c r="I59" s="492">
        <v>0.34676670578148644</v>
      </c>
      <c r="J59" s="479">
        <v>1152</v>
      </c>
      <c r="K59" s="492">
        <v>4.5515426647859949E-3</v>
      </c>
      <c r="L59" s="479">
        <v>22901</v>
      </c>
      <c r="M59" s="492">
        <v>9.0481665422104215E-2</v>
      </c>
      <c r="N59" s="493">
        <v>253101</v>
      </c>
    </row>
    <row r="60" spans="1:14" x14ac:dyDescent="0.2">
      <c r="A60" s="425" t="s">
        <v>167</v>
      </c>
      <c r="B60" s="497">
        <v>6397624</v>
      </c>
      <c r="C60" s="498">
        <v>0.52829487556058241</v>
      </c>
      <c r="D60" s="497">
        <v>704370</v>
      </c>
      <c r="E60" s="498">
        <v>5.8164571956496269E-2</v>
      </c>
      <c r="F60" s="497">
        <v>91862</v>
      </c>
      <c r="G60" s="498">
        <v>7.5856636555612245E-3</v>
      </c>
      <c r="H60" s="497">
        <v>4124432</v>
      </c>
      <c r="I60" s="498">
        <v>0.34058211145232736</v>
      </c>
      <c r="J60" s="497">
        <v>317870</v>
      </c>
      <c r="K60" s="498">
        <v>2.6248665456807457E-2</v>
      </c>
      <c r="L60" s="497">
        <v>473791</v>
      </c>
      <c r="M60" s="498">
        <v>3.9124111918225256E-2</v>
      </c>
      <c r="N60" s="529">
        <v>12109949</v>
      </c>
    </row>
    <row r="62" spans="1:14" x14ac:dyDescent="0.2">
      <c r="A62" s="460" t="s">
        <v>348</v>
      </c>
    </row>
  </sheetData>
  <mergeCells count="34">
    <mergeCell ref="L35:M35"/>
    <mergeCell ref="N35:N36"/>
    <mergeCell ref="A35:A36"/>
    <mergeCell ref="B35:C35"/>
    <mergeCell ref="D35:E35"/>
    <mergeCell ref="F35:G35"/>
    <mergeCell ref="H35:I35"/>
    <mergeCell ref="J35:K35"/>
    <mergeCell ref="L27:M27"/>
    <mergeCell ref="N27:N28"/>
    <mergeCell ref="A27:A28"/>
    <mergeCell ref="B27:C27"/>
    <mergeCell ref="D27:E27"/>
    <mergeCell ref="F27:G27"/>
    <mergeCell ref="H27:I27"/>
    <mergeCell ref="J27:K27"/>
    <mergeCell ref="L19:M19"/>
    <mergeCell ref="N19:N20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0A84-9F26-4BFE-B4E7-F0B5C29A0209}">
  <sheetPr codeName="Hoja48"/>
  <dimension ref="A6:I62"/>
  <sheetViews>
    <sheetView showGridLines="0" zoomScale="80" zoomScaleNormal="80" workbookViewId="0">
      <selection activeCell="B26" sqref="A26:XFD33"/>
    </sheetView>
  </sheetViews>
  <sheetFormatPr baseColWidth="10" defaultColWidth="10.85546875" defaultRowHeight="12" x14ac:dyDescent="0.2"/>
  <cols>
    <col min="1" max="1" width="26.28515625" style="521" customWidth="1"/>
    <col min="2" max="3" width="10.85546875" style="521"/>
    <col min="4" max="4" width="13.7109375" style="521" customWidth="1"/>
    <col min="5" max="16384" width="10.85546875" style="521"/>
  </cols>
  <sheetData>
    <row r="6" spans="1:6" x14ac:dyDescent="0.2">
      <c r="A6" s="713" t="s">
        <v>1</v>
      </c>
      <c r="B6" s="713"/>
      <c r="C6" s="713"/>
      <c r="D6" s="713"/>
      <c r="E6" s="713"/>
      <c r="F6" s="713"/>
    </row>
    <row r="7" spans="1:6" x14ac:dyDescent="0.2">
      <c r="A7" s="500" t="s">
        <v>300</v>
      </c>
      <c r="B7" s="500"/>
      <c r="C7" s="500"/>
      <c r="D7" s="500"/>
      <c r="E7" s="500"/>
      <c r="F7" s="500"/>
    </row>
    <row r="8" spans="1:6" x14ac:dyDescent="0.2">
      <c r="A8" s="500" t="s">
        <v>346</v>
      </c>
      <c r="B8" s="500"/>
      <c r="C8" s="500"/>
      <c r="D8" s="500"/>
      <c r="E8" s="500"/>
      <c r="F8" s="500"/>
    </row>
    <row r="9" spans="1:6" x14ac:dyDescent="0.2">
      <c r="A9" s="500" t="s">
        <v>3</v>
      </c>
      <c r="B9" s="500"/>
      <c r="C9" s="500"/>
      <c r="D9" s="500"/>
      <c r="E9" s="500"/>
      <c r="F9" s="500"/>
    </row>
    <row r="10" spans="1:6" x14ac:dyDescent="0.2">
      <c r="A10" s="588" t="s">
        <v>347</v>
      </c>
      <c r="B10" s="517"/>
      <c r="C10" s="517"/>
      <c r="D10" s="517"/>
      <c r="E10" s="517"/>
      <c r="F10" s="517"/>
    </row>
    <row r="11" spans="1:6" x14ac:dyDescent="0.2">
      <c r="A11" s="649" t="s">
        <v>13</v>
      </c>
      <c r="B11" s="714"/>
      <c r="C11" s="714"/>
      <c r="D11" s="714"/>
      <c r="E11" s="714"/>
      <c r="F11" s="714"/>
    </row>
    <row r="12" spans="1:6" x14ac:dyDescent="0.2">
      <c r="A12" s="649"/>
      <c r="B12" s="708" t="s">
        <v>37</v>
      </c>
      <c r="C12" s="709"/>
      <c r="D12" s="710" t="s">
        <v>36</v>
      </c>
      <c r="E12" s="709"/>
      <c r="F12" s="711" t="s">
        <v>11</v>
      </c>
    </row>
    <row r="13" spans="1:6" x14ac:dyDescent="0.2">
      <c r="A13" s="649"/>
      <c r="B13" s="520" t="s">
        <v>23</v>
      </c>
      <c r="C13" s="519" t="s">
        <v>12</v>
      </c>
      <c r="D13" s="518" t="s">
        <v>23</v>
      </c>
      <c r="E13" s="519" t="s">
        <v>12</v>
      </c>
      <c r="F13" s="712"/>
    </row>
    <row r="14" spans="1:6" ht="24" x14ac:dyDescent="0.2">
      <c r="A14" s="437" t="s">
        <v>3</v>
      </c>
      <c r="B14" s="461">
        <v>1227709</v>
      </c>
      <c r="C14" s="462">
        <v>0.1090249764559461</v>
      </c>
      <c r="D14" s="461">
        <v>10033096</v>
      </c>
      <c r="E14" s="462">
        <v>0.89097502354405389</v>
      </c>
      <c r="F14" s="463">
        <v>11260805</v>
      </c>
    </row>
    <row r="15" spans="1:6" x14ac:dyDescent="0.2">
      <c r="A15" s="464" t="s">
        <v>4</v>
      </c>
      <c r="B15" s="465">
        <v>534304</v>
      </c>
      <c r="C15" s="466">
        <v>0.10848442124207743</v>
      </c>
      <c r="D15" s="465">
        <v>4390864</v>
      </c>
      <c r="E15" s="466">
        <v>0.89151557875792253</v>
      </c>
      <c r="F15" s="467">
        <v>4925168</v>
      </c>
    </row>
    <row r="16" spans="1:6" x14ac:dyDescent="0.2">
      <c r="A16" s="468" t="s">
        <v>5</v>
      </c>
      <c r="B16" s="469">
        <v>693405</v>
      </c>
      <c r="C16" s="470">
        <v>0.10944519075193228</v>
      </c>
      <c r="D16" s="469">
        <v>5642232</v>
      </c>
      <c r="E16" s="470">
        <v>0.89055480924806774</v>
      </c>
      <c r="F16" s="471">
        <v>6335637</v>
      </c>
    </row>
    <row r="17" spans="1:9" x14ac:dyDescent="0.2">
      <c r="A17" s="460" t="s">
        <v>24</v>
      </c>
      <c r="B17" s="472"/>
      <c r="C17" s="472"/>
      <c r="D17" s="472"/>
      <c r="E17" s="472"/>
      <c r="F17" s="460"/>
    </row>
    <row r="18" spans="1:9" x14ac:dyDescent="0.2">
      <c r="A18" s="460"/>
      <c r="B18" s="472"/>
      <c r="C18" s="472"/>
      <c r="D18" s="472"/>
      <c r="E18" s="472"/>
      <c r="F18" s="460"/>
    </row>
    <row r="19" spans="1:9" x14ac:dyDescent="0.2">
      <c r="A19" s="658" t="s">
        <v>14</v>
      </c>
      <c r="B19" s="708" t="s">
        <v>37</v>
      </c>
      <c r="C19" s="709"/>
      <c r="D19" s="710" t="s">
        <v>36</v>
      </c>
      <c r="E19" s="709"/>
      <c r="F19" s="711" t="s">
        <v>11</v>
      </c>
    </row>
    <row r="20" spans="1:9" x14ac:dyDescent="0.2">
      <c r="A20" s="659"/>
      <c r="B20" s="520" t="s">
        <v>23</v>
      </c>
      <c r="C20" s="519" t="s">
        <v>12</v>
      </c>
      <c r="D20" s="518" t="s">
        <v>23</v>
      </c>
      <c r="E20" s="519" t="s">
        <v>12</v>
      </c>
      <c r="F20" s="712"/>
    </row>
    <row r="21" spans="1:9" x14ac:dyDescent="0.2">
      <c r="A21" s="436" t="s">
        <v>15</v>
      </c>
      <c r="B21" s="473">
        <v>35041</v>
      </c>
      <c r="C21" s="462">
        <v>0.10399126308385837</v>
      </c>
      <c r="D21" s="473">
        <v>301920</v>
      </c>
      <c r="E21" s="462">
        <v>0.89600873691614158</v>
      </c>
      <c r="F21" s="474">
        <v>336961</v>
      </c>
      <c r="I21" s="522"/>
    </row>
    <row r="22" spans="1:9" x14ac:dyDescent="0.2">
      <c r="A22" s="464" t="s">
        <v>16</v>
      </c>
      <c r="B22" s="465">
        <v>1038876</v>
      </c>
      <c r="C22" s="466">
        <v>0.15020273283045799</v>
      </c>
      <c r="D22" s="465">
        <v>5877616</v>
      </c>
      <c r="E22" s="466">
        <v>0.84979726716954207</v>
      </c>
      <c r="F22" s="467">
        <v>6916492</v>
      </c>
      <c r="I22" s="523"/>
    </row>
    <row r="23" spans="1:9" x14ac:dyDescent="0.2">
      <c r="A23" s="468" t="s">
        <v>17</v>
      </c>
      <c r="B23" s="469">
        <v>153792</v>
      </c>
      <c r="C23" s="470">
        <v>3.8416968693537792E-2</v>
      </c>
      <c r="D23" s="469">
        <v>3849439</v>
      </c>
      <c r="E23" s="470">
        <v>0.96158303130646217</v>
      </c>
      <c r="F23" s="471">
        <v>4003231</v>
      </c>
    </row>
    <row r="24" spans="1:9" x14ac:dyDescent="0.2">
      <c r="A24" s="460" t="s">
        <v>24</v>
      </c>
      <c r="B24" s="460"/>
      <c r="C24" s="460"/>
      <c r="D24" s="460"/>
      <c r="E24" s="460"/>
      <c r="F24" s="460"/>
    </row>
    <row r="25" spans="1:9" x14ac:dyDescent="0.2">
      <c r="A25" s="460"/>
      <c r="B25" s="460"/>
      <c r="C25" s="460"/>
      <c r="D25" s="460"/>
      <c r="E25" s="460"/>
      <c r="F25" s="460"/>
    </row>
    <row r="26" spans="1:9" x14ac:dyDescent="0.2">
      <c r="A26" s="460"/>
      <c r="B26" s="460"/>
      <c r="C26" s="460"/>
      <c r="D26" s="460"/>
      <c r="E26" s="460"/>
      <c r="F26" s="460"/>
    </row>
    <row r="27" spans="1:9" x14ac:dyDescent="0.2">
      <c r="A27" s="658" t="s">
        <v>18</v>
      </c>
      <c r="B27" s="708" t="s">
        <v>37</v>
      </c>
      <c r="C27" s="709"/>
      <c r="D27" s="710" t="s">
        <v>36</v>
      </c>
      <c r="E27" s="709"/>
      <c r="F27" s="711" t="s">
        <v>11</v>
      </c>
    </row>
    <row r="28" spans="1:9" x14ac:dyDescent="0.2">
      <c r="A28" s="659"/>
      <c r="B28" s="520" t="s">
        <v>23</v>
      </c>
      <c r="C28" s="519" t="s">
        <v>12</v>
      </c>
      <c r="D28" s="518" t="s">
        <v>23</v>
      </c>
      <c r="E28" s="519" t="s">
        <v>12</v>
      </c>
      <c r="F28" s="712"/>
    </row>
    <row r="29" spans="1:9" x14ac:dyDescent="0.2">
      <c r="A29" s="436" t="s">
        <v>19</v>
      </c>
      <c r="B29" s="473">
        <v>173386</v>
      </c>
      <c r="C29" s="475">
        <v>0.15938439929107742</v>
      </c>
      <c r="D29" s="473">
        <v>914462</v>
      </c>
      <c r="E29" s="475">
        <v>0.84061560070892261</v>
      </c>
      <c r="F29" s="476">
        <v>1087848</v>
      </c>
    </row>
    <row r="30" spans="1:9" x14ac:dyDescent="0.2">
      <c r="A30" s="464" t="s">
        <v>20</v>
      </c>
      <c r="B30" s="465">
        <v>291343</v>
      </c>
      <c r="C30" s="466">
        <v>0.1180874999341353</v>
      </c>
      <c r="D30" s="465">
        <v>2175837</v>
      </c>
      <c r="E30" s="466">
        <v>0.88191290538708378</v>
      </c>
      <c r="F30" s="477">
        <v>2467179</v>
      </c>
    </row>
    <row r="31" spans="1:9" x14ac:dyDescent="0.2">
      <c r="A31" s="478" t="s">
        <v>21</v>
      </c>
      <c r="B31" s="479">
        <v>386533</v>
      </c>
      <c r="C31" s="480">
        <v>0.12970261879611347</v>
      </c>
      <c r="D31" s="479">
        <v>2593616</v>
      </c>
      <c r="E31" s="480">
        <v>0.87029771675769119</v>
      </c>
      <c r="F31" s="476">
        <v>2980148</v>
      </c>
    </row>
    <row r="32" spans="1:9" x14ac:dyDescent="0.2">
      <c r="A32" s="481" t="s">
        <v>22</v>
      </c>
      <c r="B32" s="482">
        <v>376448</v>
      </c>
      <c r="C32" s="483">
        <v>7.9660912936476189E-2</v>
      </c>
      <c r="D32" s="482">
        <v>4349182</v>
      </c>
      <c r="E32" s="483">
        <v>0.92033908706352385</v>
      </c>
      <c r="F32" s="484">
        <v>4725630</v>
      </c>
    </row>
    <row r="33" spans="1:6" x14ac:dyDescent="0.2">
      <c r="A33" s="460" t="s">
        <v>24</v>
      </c>
      <c r="B33" s="460"/>
      <c r="C33" s="460"/>
      <c r="D33" s="460"/>
      <c r="E33" s="460"/>
      <c r="F33" s="460"/>
    </row>
    <row r="35" spans="1:6" x14ac:dyDescent="0.2">
      <c r="A35" s="658" t="s">
        <v>149</v>
      </c>
      <c r="B35" s="636" t="s">
        <v>37</v>
      </c>
      <c r="C35" s="637"/>
      <c r="D35" s="636" t="s">
        <v>36</v>
      </c>
      <c r="E35" s="637"/>
      <c r="F35" s="674" t="s">
        <v>11</v>
      </c>
    </row>
    <row r="36" spans="1:6" x14ac:dyDescent="0.2">
      <c r="A36" s="659"/>
      <c r="B36" s="427" t="s">
        <v>23</v>
      </c>
      <c r="C36" s="428" t="s">
        <v>12</v>
      </c>
      <c r="D36" s="427" t="s">
        <v>23</v>
      </c>
      <c r="E36" s="428" t="s">
        <v>12</v>
      </c>
      <c r="F36" s="674"/>
    </row>
    <row r="37" spans="1:6" x14ac:dyDescent="0.2">
      <c r="A37" s="434" t="s">
        <v>130</v>
      </c>
      <c r="B37" s="485">
        <v>15673</v>
      </c>
      <c r="C37" s="475">
        <v>0.10504902913597458</v>
      </c>
      <c r="D37" s="485">
        <v>133524</v>
      </c>
      <c r="E37" s="475">
        <v>0.89495097086402542</v>
      </c>
      <c r="F37" s="474">
        <v>149197</v>
      </c>
    </row>
    <row r="38" spans="1:6" x14ac:dyDescent="0.2">
      <c r="A38" s="489" t="s">
        <v>142</v>
      </c>
      <c r="B38" s="490">
        <v>26535</v>
      </c>
      <c r="C38" s="466">
        <v>3.1542797638718173E-2</v>
      </c>
      <c r="D38" s="490">
        <v>814703</v>
      </c>
      <c r="E38" s="466">
        <v>0.96845720236128185</v>
      </c>
      <c r="F38" s="467">
        <v>841238</v>
      </c>
    </row>
    <row r="39" spans="1:6" x14ac:dyDescent="0.2">
      <c r="A39" s="491" t="s">
        <v>171</v>
      </c>
      <c r="B39" s="479">
        <v>622517</v>
      </c>
      <c r="C39" s="492">
        <v>0.15063279775661259</v>
      </c>
      <c r="D39" s="479">
        <v>3510161</v>
      </c>
      <c r="E39" s="492">
        <v>0.84936696026959757</v>
      </c>
      <c r="F39" s="493">
        <v>4132679</v>
      </c>
    </row>
    <row r="40" spans="1:6" x14ac:dyDescent="0.2">
      <c r="A40" s="489" t="s">
        <v>141</v>
      </c>
      <c r="B40" s="490">
        <v>19141</v>
      </c>
      <c r="C40" s="466">
        <v>3.2072452476101909E-2</v>
      </c>
      <c r="D40" s="490">
        <v>577664</v>
      </c>
      <c r="E40" s="466">
        <v>0.96792754752389809</v>
      </c>
      <c r="F40" s="467">
        <v>596805</v>
      </c>
    </row>
    <row r="41" spans="1:6" x14ac:dyDescent="0.2">
      <c r="A41" s="435" t="s">
        <v>168</v>
      </c>
      <c r="B41" s="494">
        <v>99153</v>
      </c>
      <c r="C41" s="492">
        <v>9.1132937011260989E-2</v>
      </c>
      <c r="D41" s="494">
        <v>988851</v>
      </c>
      <c r="E41" s="492">
        <v>0.90886706298873898</v>
      </c>
      <c r="F41" s="527">
        <v>1088004</v>
      </c>
    </row>
    <row r="42" spans="1:6" x14ac:dyDescent="0.2">
      <c r="A42" s="489" t="s">
        <v>132</v>
      </c>
      <c r="B42" s="490">
        <v>57020</v>
      </c>
      <c r="C42" s="466">
        <v>0.13563305336121162</v>
      </c>
      <c r="D42" s="490">
        <v>363379</v>
      </c>
      <c r="E42" s="466">
        <v>0.86436694663878844</v>
      </c>
      <c r="F42" s="467">
        <v>420399</v>
      </c>
    </row>
    <row r="43" spans="1:6" x14ac:dyDescent="0.2">
      <c r="A43" s="491" t="s">
        <v>170</v>
      </c>
      <c r="B43" s="479">
        <v>12144</v>
      </c>
      <c r="C43" s="492">
        <v>2.7068413274756432E-2</v>
      </c>
      <c r="D43" s="479">
        <v>436497</v>
      </c>
      <c r="E43" s="492">
        <v>0.9729315867252436</v>
      </c>
      <c r="F43" s="493">
        <v>448641</v>
      </c>
    </row>
    <row r="44" spans="1:6" x14ac:dyDescent="0.2">
      <c r="A44" s="489" t="s">
        <v>133</v>
      </c>
      <c r="B44" s="490">
        <v>3681</v>
      </c>
      <c r="C44" s="466">
        <v>4.8358491309659878E-2</v>
      </c>
      <c r="D44" s="490">
        <v>72438</v>
      </c>
      <c r="E44" s="466">
        <v>0.95164150869034014</v>
      </c>
      <c r="F44" s="467">
        <v>76119</v>
      </c>
    </row>
    <row r="45" spans="1:6" x14ac:dyDescent="0.2">
      <c r="A45" s="435" t="s">
        <v>146</v>
      </c>
      <c r="B45" s="494">
        <v>18902</v>
      </c>
      <c r="C45" s="492">
        <v>7.2793231330896879E-2</v>
      </c>
      <c r="D45" s="494">
        <v>240765</v>
      </c>
      <c r="E45" s="492">
        <v>0.92720676866910312</v>
      </c>
      <c r="F45" s="527">
        <v>259667</v>
      </c>
    </row>
    <row r="46" spans="1:6" x14ac:dyDescent="0.2">
      <c r="A46" s="489" t="s">
        <v>143</v>
      </c>
      <c r="B46" s="490">
        <v>23302</v>
      </c>
      <c r="C46" s="466">
        <v>9.8195134490503697E-2</v>
      </c>
      <c r="D46" s="490">
        <v>214001</v>
      </c>
      <c r="E46" s="466">
        <v>0.90180486550949635</v>
      </c>
      <c r="F46" s="467">
        <v>237303</v>
      </c>
    </row>
    <row r="47" spans="1:6" x14ac:dyDescent="0.2">
      <c r="A47" s="491" t="s">
        <v>172</v>
      </c>
      <c r="B47" s="479">
        <v>139346</v>
      </c>
      <c r="C47" s="492">
        <v>7.2717234296592548E-2</v>
      </c>
      <c r="D47" s="479">
        <v>1776926</v>
      </c>
      <c r="E47" s="492">
        <v>0.9272827657034074</v>
      </c>
      <c r="F47" s="493">
        <v>1916272</v>
      </c>
    </row>
    <row r="48" spans="1:6" x14ac:dyDescent="0.2">
      <c r="A48" s="489" t="s">
        <v>145</v>
      </c>
      <c r="B48" s="490">
        <v>9054</v>
      </c>
      <c r="C48" s="466">
        <v>4.6396982710026548E-2</v>
      </c>
      <c r="D48" s="490">
        <v>186089</v>
      </c>
      <c r="E48" s="466">
        <v>0.95360814176343378</v>
      </c>
      <c r="F48" s="467">
        <v>195142</v>
      </c>
    </row>
    <row r="49" spans="1:6" x14ac:dyDescent="0.2">
      <c r="A49" s="435" t="s">
        <v>134</v>
      </c>
      <c r="B49" s="494">
        <v>8318</v>
      </c>
      <c r="C49" s="492">
        <v>4.971787883134892E-2</v>
      </c>
      <c r="D49" s="494">
        <v>158986</v>
      </c>
      <c r="E49" s="492">
        <v>0.95028212116865107</v>
      </c>
      <c r="F49" s="527">
        <v>167304</v>
      </c>
    </row>
    <row r="50" spans="1:6" x14ac:dyDescent="0.2">
      <c r="A50" s="489" t="s">
        <v>135</v>
      </c>
      <c r="B50" s="490">
        <v>11066</v>
      </c>
      <c r="C50" s="466">
        <v>8.3269999172266407E-2</v>
      </c>
      <c r="D50" s="490">
        <v>121828</v>
      </c>
      <c r="E50" s="466">
        <v>0.91673752567855338</v>
      </c>
      <c r="F50" s="467">
        <v>132893</v>
      </c>
    </row>
    <row r="51" spans="1:6" x14ac:dyDescent="0.2">
      <c r="A51" s="491" t="s">
        <v>169</v>
      </c>
      <c r="B51" s="479">
        <v>20079</v>
      </c>
      <c r="C51" s="492">
        <v>6.2149270916840256E-2</v>
      </c>
      <c r="D51" s="479">
        <v>302998</v>
      </c>
      <c r="E51" s="492">
        <v>0.9378507290831597</v>
      </c>
      <c r="F51" s="493">
        <v>323077</v>
      </c>
    </row>
    <row r="52" spans="1:6" x14ac:dyDescent="0.2">
      <c r="A52" s="489" t="s">
        <v>128</v>
      </c>
      <c r="B52" s="490">
        <v>5650</v>
      </c>
      <c r="C52" s="466">
        <v>4.0878637475219588E-2</v>
      </c>
      <c r="D52" s="490">
        <v>132563</v>
      </c>
      <c r="E52" s="466">
        <v>0.95911412736770518</v>
      </c>
      <c r="F52" s="467">
        <v>138214</v>
      </c>
    </row>
    <row r="53" spans="1:6" x14ac:dyDescent="0.2">
      <c r="A53" s="435" t="s">
        <v>129</v>
      </c>
      <c r="B53" s="494">
        <v>0</v>
      </c>
      <c r="C53" s="492">
        <v>0</v>
      </c>
      <c r="D53" s="494">
        <v>47247</v>
      </c>
      <c r="E53" s="492">
        <v>1</v>
      </c>
      <c r="F53" s="527">
        <v>47247</v>
      </c>
    </row>
    <row r="54" spans="1:6" x14ac:dyDescent="0.2">
      <c r="A54" s="489" t="s">
        <v>136</v>
      </c>
      <c r="B54" s="490">
        <v>1901</v>
      </c>
      <c r="C54" s="466">
        <v>2.8989264365011591E-2</v>
      </c>
      <c r="D54" s="490">
        <v>63675</v>
      </c>
      <c r="E54" s="466">
        <v>0.97101073563498841</v>
      </c>
      <c r="F54" s="467">
        <v>65576</v>
      </c>
    </row>
    <row r="55" spans="1:6" x14ac:dyDescent="0.2">
      <c r="A55" s="491" t="s">
        <v>144</v>
      </c>
      <c r="B55" s="479">
        <v>8027</v>
      </c>
      <c r="C55" s="492">
        <v>3.7680846469445042E-2</v>
      </c>
      <c r="D55" s="479">
        <v>204999</v>
      </c>
      <c r="E55" s="492">
        <v>0.96231915353055497</v>
      </c>
      <c r="F55" s="493">
        <v>213026</v>
      </c>
    </row>
    <row r="56" spans="1:6" x14ac:dyDescent="0.2">
      <c r="A56" s="489" t="s">
        <v>137</v>
      </c>
      <c r="B56" s="490">
        <v>5951</v>
      </c>
      <c r="C56" s="466">
        <v>5.2125851829791708E-2</v>
      </c>
      <c r="D56" s="490">
        <v>108215</v>
      </c>
      <c r="E56" s="466">
        <v>0.94787414817020832</v>
      </c>
      <c r="F56" s="467">
        <v>114166</v>
      </c>
    </row>
    <row r="57" spans="1:6" x14ac:dyDescent="0.2">
      <c r="A57" s="435" t="s">
        <v>138</v>
      </c>
      <c r="B57" s="494">
        <v>9226</v>
      </c>
      <c r="C57" s="492">
        <v>0.10603135199742564</v>
      </c>
      <c r="D57" s="494">
        <v>77787</v>
      </c>
      <c r="E57" s="492">
        <v>0.89398014067025233</v>
      </c>
      <c r="F57" s="527">
        <v>87012</v>
      </c>
    </row>
    <row r="58" spans="1:6" x14ac:dyDescent="0.2">
      <c r="A58" s="489" t="s">
        <v>139</v>
      </c>
      <c r="B58" s="490">
        <v>5553</v>
      </c>
      <c r="C58" s="466">
        <v>2.7109889519755119E-2</v>
      </c>
      <c r="D58" s="490">
        <v>199280</v>
      </c>
      <c r="E58" s="466">
        <v>0.97289011048024487</v>
      </c>
      <c r="F58" s="467">
        <v>204833</v>
      </c>
    </row>
    <row r="59" spans="1:6" x14ac:dyDescent="0.2">
      <c r="A59" s="491" t="s">
        <v>140</v>
      </c>
      <c r="B59" s="479">
        <v>22273</v>
      </c>
      <c r="C59" s="492">
        <v>8.8000442511092417E-2</v>
      </c>
      <c r="D59" s="479">
        <v>230828</v>
      </c>
      <c r="E59" s="492">
        <v>0.9119995574889076</v>
      </c>
      <c r="F59" s="493">
        <v>253101</v>
      </c>
    </row>
    <row r="60" spans="1:6" x14ac:dyDescent="0.2">
      <c r="A60" s="528" t="s">
        <v>167</v>
      </c>
      <c r="B60" s="497">
        <v>1144511</v>
      </c>
      <c r="C60" s="498">
        <v>9.4525869156806788E-2</v>
      </c>
      <c r="D60" s="497">
        <v>10963402</v>
      </c>
      <c r="E60" s="498">
        <v>0.90547413084319317</v>
      </c>
      <c r="F60" s="529">
        <v>12107913</v>
      </c>
    </row>
    <row r="62" spans="1:6" x14ac:dyDescent="0.2">
      <c r="A62" s="521" t="s">
        <v>348</v>
      </c>
    </row>
  </sheetData>
  <mergeCells count="18">
    <mergeCell ref="A35:A36"/>
    <mergeCell ref="B35:C35"/>
    <mergeCell ref="D35:E35"/>
    <mergeCell ref="F35:F36"/>
    <mergeCell ref="A27:A28"/>
    <mergeCell ref="B27:C27"/>
    <mergeCell ref="D27:E27"/>
    <mergeCell ref="F27:F28"/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46C2-B774-4E64-86C8-714F8E772547}">
  <sheetPr codeName="Hoja49"/>
  <dimension ref="A6:K62"/>
  <sheetViews>
    <sheetView showGridLines="0" topLeftCell="A5" zoomScale="70" zoomScaleNormal="70" workbookViewId="0">
      <selection activeCell="K53" sqref="K53"/>
    </sheetView>
  </sheetViews>
  <sheetFormatPr baseColWidth="10" defaultRowHeight="12" x14ac:dyDescent="0.2"/>
  <cols>
    <col min="1" max="1" width="24" style="501" customWidth="1"/>
    <col min="2" max="2" width="19.42578125" style="501" customWidth="1"/>
    <col min="3" max="3" width="6.42578125" style="501" customWidth="1"/>
    <col min="4" max="4" width="14.140625" style="501" customWidth="1"/>
    <col min="5" max="5" width="12.140625" style="501" customWidth="1"/>
    <col min="6" max="6" width="12.85546875" style="501" customWidth="1"/>
    <col min="7" max="7" width="14.42578125" style="501" customWidth="1"/>
    <col min="8" max="8" width="12.85546875" style="501" customWidth="1"/>
    <col min="9" max="9" width="14.42578125" style="501" customWidth="1"/>
    <col min="10" max="16384" width="11.42578125" style="501"/>
  </cols>
  <sheetData>
    <row r="6" spans="1:10" s="499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</row>
    <row r="7" spans="1:10" ht="15" customHeight="1" x14ac:dyDescent="0.2">
      <c r="A7" s="429" t="s">
        <v>301</v>
      </c>
      <c r="B7" s="429"/>
      <c r="C7" s="429"/>
      <c r="D7" s="429"/>
      <c r="E7" s="429"/>
      <c r="F7" s="429"/>
      <c r="G7" s="429"/>
      <c r="H7" s="429"/>
      <c r="I7" s="429"/>
      <c r="J7" s="429"/>
    </row>
    <row r="8" spans="1:10" ht="15" customHeight="1" x14ac:dyDescent="0.2">
      <c r="A8" s="429" t="s">
        <v>346</v>
      </c>
      <c r="B8" s="429"/>
      <c r="C8" s="429"/>
      <c r="D8" s="429"/>
      <c r="E8" s="429"/>
      <c r="F8" s="429"/>
      <c r="G8" s="429"/>
      <c r="H8" s="429"/>
      <c r="I8" s="429"/>
      <c r="J8" s="429"/>
    </row>
    <row r="9" spans="1:10" ht="15" customHeight="1" x14ac:dyDescent="0.2">
      <c r="A9" s="429" t="s">
        <v>3</v>
      </c>
      <c r="B9" s="429"/>
      <c r="C9" s="429"/>
      <c r="D9" s="429"/>
      <c r="E9" s="429"/>
      <c r="F9" s="429"/>
      <c r="G9" s="429"/>
      <c r="H9" s="429"/>
      <c r="I9" s="429"/>
      <c r="J9" s="429"/>
    </row>
    <row r="10" spans="1:10" ht="15" customHeight="1" x14ac:dyDescent="0.2">
      <c r="A10" s="583" t="s">
        <v>347</v>
      </c>
      <c r="B10" s="430"/>
      <c r="C10" s="430"/>
      <c r="D10" s="430"/>
      <c r="E10" s="430"/>
      <c r="F10" s="430"/>
      <c r="G10" s="430"/>
      <c r="H10" s="430"/>
      <c r="I10" s="430"/>
      <c r="J10" s="429"/>
    </row>
    <row r="11" spans="1:10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</row>
    <row r="12" spans="1:10" ht="20.25" customHeight="1" x14ac:dyDescent="0.2">
      <c r="A12" s="655"/>
      <c r="B12" s="710" t="s">
        <v>302</v>
      </c>
      <c r="C12" s="709"/>
      <c r="D12" s="710" t="s">
        <v>303</v>
      </c>
      <c r="E12" s="709"/>
      <c r="F12" s="650" t="s">
        <v>304</v>
      </c>
      <c r="G12" s="651"/>
      <c r="H12" s="650" t="s">
        <v>305</v>
      </c>
      <c r="I12" s="651"/>
      <c r="J12" s="715" t="s">
        <v>11</v>
      </c>
    </row>
    <row r="13" spans="1:10" ht="17.25" customHeight="1" x14ac:dyDescent="0.2">
      <c r="A13" s="656"/>
      <c r="B13" s="518" t="s">
        <v>109</v>
      </c>
      <c r="C13" s="519" t="s">
        <v>12</v>
      </c>
      <c r="D13" s="518" t="s">
        <v>109</v>
      </c>
      <c r="E13" s="519" t="s">
        <v>12</v>
      </c>
      <c r="F13" s="518" t="s">
        <v>109</v>
      </c>
      <c r="G13" s="519" t="s">
        <v>12</v>
      </c>
      <c r="H13" s="518" t="s">
        <v>109</v>
      </c>
      <c r="I13" s="519" t="s">
        <v>12</v>
      </c>
      <c r="J13" s="716"/>
    </row>
    <row r="14" spans="1:10" ht="24" x14ac:dyDescent="0.2">
      <c r="A14" s="502" t="s">
        <v>3</v>
      </c>
      <c r="B14" s="461">
        <v>141850</v>
      </c>
      <c r="C14" s="462">
        <v>0.11554040900571716</v>
      </c>
      <c r="D14" s="461">
        <v>425348</v>
      </c>
      <c r="E14" s="462">
        <v>0.34645669291338582</v>
      </c>
      <c r="F14" s="461">
        <v>261627</v>
      </c>
      <c r="G14" s="462">
        <v>0.21310180181134128</v>
      </c>
      <c r="H14" s="461">
        <v>398885</v>
      </c>
      <c r="I14" s="462">
        <v>0.32490191079482189</v>
      </c>
      <c r="J14" s="463">
        <v>1227709</v>
      </c>
    </row>
    <row r="15" spans="1:10" x14ac:dyDescent="0.2">
      <c r="A15" s="505" t="s">
        <v>4</v>
      </c>
      <c r="B15" s="465">
        <v>49727</v>
      </c>
      <c r="C15" s="466">
        <v>9.3068739893394023E-2</v>
      </c>
      <c r="D15" s="465">
        <v>182847</v>
      </c>
      <c r="E15" s="466">
        <v>0.34221529316643706</v>
      </c>
      <c r="F15" s="465">
        <v>124927</v>
      </c>
      <c r="G15" s="466">
        <v>0.23381258609331018</v>
      </c>
      <c r="H15" s="465">
        <v>176803</v>
      </c>
      <c r="I15" s="466">
        <v>0.33090338084685872</v>
      </c>
      <c r="J15" s="467">
        <v>534304</v>
      </c>
    </row>
    <row r="16" spans="1:10" x14ac:dyDescent="0.2">
      <c r="A16" s="509" t="s">
        <v>5</v>
      </c>
      <c r="B16" s="469">
        <v>92123</v>
      </c>
      <c r="C16" s="470">
        <v>0.1328559788291114</v>
      </c>
      <c r="D16" s="469">
        <v>242500</v>
      </c>
      <c r="E16" s="470">
        <v>0.3497234660840346</v>
      </c>
      <c r="F16" s="469">
        <v>136700</v>
      </c>
      <c r="G16" s="470">
        <v>0.19714308376778361</v>
      </c>
      <c r="H16" s="469">
        <v>222082</v>
      </c>
      <c r="I16" s="470">
        <v>0.32027747131907036</v>
      </c>
      <c r="J16" s="471">
        <v>693405</v>
      </c>
    </row>
    <row r="17" spans="1:11" x14ac:dyDescent="0.2">
      <c r="A17" s="501" t="s">
        <v>24</v>
      </c>
      <c r="B17" s="472"/>
      <c r="C17" s="472"/>
      <c r="D17" s="472"/>
      <c r="E17" s="472"/>
      <c r="F17" s="426"/>
      <c r="G17" s="426"/>
      <c r="H17" s="426"/>
      <c r="I17" s="460"/>
      <c r="J17" s="460"/>
    </row>
    <row r="18" spans="1:11" x14ac:dyDescent="0.2">
      <c r="B18" s="472"/>
      <c r="C18" s="472"/>
      <c r="D18" s="472"/>
      <c r="E18" s="472"/>
      <c r="F18" s="426"/>
      <c r="G18" s="426"/>
      <c r="H18" s="426"/>
      <c r="I18" s="460"/>
      <c r="J18" s="460"/>
    </row>
    <row r="19" spans="1:11" ht="12" customHeight="1" x14ac:dyDescent="0.2">
      <c r="A19" s="649" t="s">
        <v>14</v>
      </c>
      <c r="B19" s="710" t="s">
        <v>302</v>
      </c>
      <c r="C19" s="709"/>
      <c r="D19" s="710" t="s">
        <v>303</v>
      </c>
      <c r="E19" s="709"/>
      <c r="F19" s="650" t="s">
        <v>304</v>
      </c>
      <c r="G19" s="651"/>
      <c r="H19" s="650" t="s">
        <v>305</v>
      </c>
      <c r="I19" s="651"/>
      <c r="J19" s="715" t="s">
        <v>11</v>
      </c>
    </row>
    <row r="20" spans="1:11" x14ac:dyDescent="0.2">
      <c r="A20" s="649"/>
      <c r="B20" s="518" t="s">
        <v>109</v>
      </c>
      <c r="C20" s="519" t="s">
        <v>12</v>
      </c>
      <c r="D20" s="518" t="s">
        <v>109</v>
      </c>
      <c r="E20" s="519" t="s">
        <v>12</v>
      </c>
      <c r="F20" s="518" t="s">
        <v>109</v>
      </c>
      <c r="G20" s="519" t="s">
        <v>12</v>
      </c>
      <c r="H20" s="518" t="s">
        <v>109</v>
      </c>
      <c r="I20" s="519" t="s">
        <v>12</v>
      </c>
      <c r="J20" s="716"/>
    </row>
    <row r="21" spans="1:11" x14ac:dyDescent="0.2">
      <c r="A21" s="513" t="s">
        <v>15</v>
      </c>
      <c r="B21" s="473">
        <v>16117</v>
      </c>
      <c r="C21" s="475">
        <v>0.45994691932307868</v>
      </c>
      <c r="D21" s="473">
        <v>278</v>
      </c>
      <c r="E21" s="475">
        <v>7.9335635398533142E-3</v>
      </c>
      <c r="F21" s="473">
        <v>5287</v>
      </c>
      <c r="G21" s="475">
        <v>0.15088039724893695</v>
      </c>
      <c r="H21" s="473">
        <v>13359</v>
      </c>
      <c r="I21" s="475">
        <v>0.38123911988813103</v>
      </c>
      <c r="J21" s="474">
        <v>35041</v>
      </c>
    </row>
    <row r="22" spans="1:11" x14ac:dyDescent="0.2">
      <c r="A22" s="505" t="s">
        <v>16</v>
      </c>
      <c r="B22" s="465">
        <v>118010</v>
      </c>
      <c r="C22" s="466">
        <v>0.11359392266256993</v>
      </c>
      <c r="D22" s="465">
        <v>381006</v>
      </c>
      <c r="E22" s="466">
        <v>0.36674829334781051</v>
      </c>
      <c r="F22" s="465">
        <v>225852</v>
      </c>
      <c r="G22" s="466">
        <v>0.21740034421817425</v>
      </c>
      <c r="H22" s="465">
        <v>314008</v>
      </c>
      <c r="I22" s="466">
        <v>0.30225743977144531</v>
      </c>
      <c r="J22" s="467">
        <v>1038876</v>
      </c>
    </row>
    <row r="23" spans="1:11" x14ac:dyDescent="0.2">
      <c r="A23" s="509" t="s">
        <v>17</v>
      </c>
      <c r="B23" s="469">
        <v>7722</v>
      </c>
      <c r="C23" s="470">
        <v>5.0210674157303369E-2</v>
      </c>
      <c r="D23" s="469">
        <v>44064</v>
      </c>
      <c r="E23" s="470">
        <v>0.28651685393258425</v>
      </c>
      <c r="F23" s="469">
        <v>30488</v>
      </c>
      <c r="G23" s="470">
        <v>0.19824178110694965</v>
      </c>
      <c r="H23" s="469">
        <v>71517</v>
      </c>
      <c r="I23" s="470">
        <v>0.46502418851435706</v>
      </c>
      <c r="J23" s="471">
        <v>153792</v>
      </c>
    </row>
    <row r="24" spans="1:11" x14ac:dyDescent="0.2">
      <c r="A24" s="501" t="s">
        <v>24</v>
      </c>
      <c r="B24" s="460"/>
      <c r="C24" s="460"/>
      <c r="D24" s="460"/>
      <c r="E24" s="460"/>
      <c r="F24" s="460"/>
      <c r="G24" s="460"/>
      <c r="H24" s="460"/>
      <c r="I24" s="460"/>
      <c r="J24" s="460"/>
    </row>
    <row r="25" spans="1:11" x14ac:dyDescent="0.2">
      <c r="B25" s="460"/>
      <c r="C25" s="460"/>
      <c r="D25" s="460"/>
      <c r="E25" s="460"/>
      <c r="F25" s="460"/>
      <c r="G25" s="460"/>
      <c r="H25" s="460"/>
      <c r="I25" s="460"/>
      <c r="J25" s="460"/>
    </row>
    <row r="26" spans="1:11" x14ac:dyDescent="0.2">
      <c r="B26" s="460"/>
      <c r="C26" s="460"/>
      <c r="D26" s="460"/>
      <c r="E26" s="460"/>
      <c r="F26" s="460"/>
      <c r="G26" s="460"/>
      <c r="H26" s="460"/>
      <c r="I26" s="460"/>
      <c r="J26" s="460"/>
    </row>
    <row r="27" spans="1:11" ht="12" customHeight="1" x14ac:dyDescent="0.2">
      <c r="A27" s="649" t="s">
        <v>18</v>
      </c>
      <c r="B27" s="710" t="s">
        <v>302</v>
      </c>
      <c r="C27" s="709"/>
      <c r="D27" s="710" t="s">
        <v>303</v>
      </c>
      <c r="E27" s="709"/>
      <c r="F27" s="650" t="s">
        <v>304</v>
      </c>
      <c r="G27" s="651"/>
      <c r="H27" s="650" t="s">
        <v>305</v>
      </c>
      <c r="I27" s="651"/>
      <c r="J27" s="715" t="s">
        <v>11</v>
      </c>
    </row>
    <row r="28" spans="1:11" x14ac:dyDescent="0.2">
      <c r="A28" s="649"/>
      <c r="B28" s="518" t="s">
        <v>109</v>
      </c>
      <c r="C28" s="519" t="s">
        <v>12</v>
      </c>
      <c r="D28" s="518" t="s">
        <v>109</v>
      </c>
      <c r="E28" s="519" t="s">
        <v>12</v>
      </c>
      <c r="F28" s="518" t="s">
        <v>109</v>
      </c>
      <c r="G28" s="519" t="s">
        <v>12</v>
      </c>
      <c r="H28" s="518" t="s">
        <v>109</v>
      </c>
      <c r="I28" s="519" t="s">
        <v>12</v>
      </c>
      <c r="J28" s="716"/>
    </row>
    <row r="29" spans="1:11" x14ac:dyDescent="0.2">
      <c r="A29" s="513" t="s">
        <v>19</v>
      </c>
      <c r="B29" s="473">
        <v>4475</v>
      </c>
      <c r="C29" s="475">
        <v>2.5809465585456725E-2</v>
      </c>
      <c r="D29" s="473">
        <v>85288</v>
      </c>
      <c r="E29" s="475">
        <v>0.49189669292791804</v>
      </c>
      <c r="F29" s="473">
        <v>34206</v>
      </c>
      <c r="G29" s="475">
        <v>0.19728236420472242</v>
      </c>
      <c r="H29" s="473">
        <v>49416</v>
      </c>
      <c r="I29" s="475">
        <v>0.28500570980355971</v>
      </c>
      <c r="J29" s="476">
        <v>173386</v>
      </c>
      <c r="K29" s="432"/>
    </row>
    <row r="30" spans="1:11" x14ac:dyDescent="0.2">
      <c r="A30" s="505" t="s">
        <v>20</v>
      </c>
      <c r="B30" s="465">
        <v>42124</v>
      </c>
      <c r="C30" s="466">
        <v>0.14458559155359835</v>
      </c>
      <c r="D30" s="465">
        <v>110701</v>
      </c>
      <c r="E30" s="466">
        <v>0.37996794156715624</v>
      </c>
      <c r="F30" s="465">
        <v>57850</v>
      </c>
      <c r="G30" s="466">
        <v>0.19856320556869395</v>
      </c>
      <c r="H30" s="465">
        <v>80667</v>
      </c>
      <c r="I30" s="466">
        <v>0.27687982893016133</v>
      </c>
      <c r="J30" s="477">
        <v>291343</v>
      </c>
      <c r="K30" s="433"/>
    </row>
    <row r="31" spans="1:11" x14ac:dyDescent="0.2">
      <c r="A31" s="515" t="s">
        <v>21</v>
      </c>
      <c r="B31" s="479">
        <v>33159</v>
      </c>
      <c r="C31" s="480">
        <v>8.5785689708252594E-2</v>
      </c>
      <c r="D31" s="479">
        <v>86475</v>
      </c>
      <c r="E31" s="480">
        <v>0.22371957892340369</v>
      </c>
      <c r="F31" s="479">
        <v>110737</v>
      </c>
      <c r="G31" s="480">
        <v>0.28648782898226027</v>
      </c>
      <c r="H31" s="479">
        <v>156162</v>
      </c>
      <c r="I31" s="480">
        <v>0.40400690238608344</v>
      </c>
      <c r="J31" s="476">
        <v>386533</v>
      </c>
      <c r="K31" s="433"/>
    </row>
    <row r="32" spans="1:11" x14ac:dyDescent="0.2">
      <c r="A32" s="516" t="s">
        <v>22</v>
      </c>
      <c r="B32" s="482">
        <v>62092</v>
      </c>
      <c r="C32" s="483">
        <v>0.16494177150629039</v>
      </c>
      <c r="D32" s="482">
        <v>142883</v>
      </c>
      <c r="E32" s="483">
        <v>0.37955574209452569</v>
      </c>
      <c r="F32" s="482">
        <v>58834</v>
      </c>
      <c r="G32" s="483">
        <v>0.15628718973138389</v>
      </c>
      <c r="H32" s="482">
        <v>112639</v>
      </c>
      <c r="I32" s="483">
        <v>0.29921529666780006</v>
      </c>
      <c r="J32" s="484">
        <v>376448</v>
      </c>
      <c r="K32" s="433"/>
    </row>
    <row r="33" spans="1:11" x14ac:dyDescent="0.2">
      <c r="A33" s="501" t="s">
        <v>24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33"/>
    </row>
    <row r="35" spans="1:11" x14ac:dyDescent="0.2">
      <c r="A35" s="658" t="s">
        <v>149</v>
      </c>
      <c r="B35" s="710" t="s">
        <v>302</v>
      </c>
      <c r="C35" s="709"/>
      <c r="D35" s="710" t="s">
        <v>303</v>
      </c>
      <c r="E35" s="709"/>
      <c r="F35" s="650" t="s">
        <v>304</v>
      </c>
      <c r="G35" s="651"/>
      <c r="H35" s="650" t="s">
        <v>305</v>
      </c>
      <c r="I35" s="651"/>
      <c r="J35" s="715" t="s">
        <v>11</v>
      </c>
    </row>
    <row r="36" spans="1:11" x14ac:dyDescent="0.2">
      <c r="A36" s="659"/>
      <c r="B36" s="518" t="s">
        <v>109</v>
      </c>
      <c r="C36" s="519" t="s">
        <v>12</v>
      </c>
      <c r="D36" s="518" t="s">
        <v>109</v>
      </c>
      <c r="E36" s="519" t="s">
        <v>12</v>
      </c>
      <c r="F36" s="518" t="s">
        <v>109</v>
      </c>
      <c r="G36" s="519" t="s">
        <v>12</v>
      </c>
      <c r="H36" s="518" t="s">
        <v>109</v>
      </c>
      <c r="I36" s="519" t="s">
        <v>12</v>
      </c>
      <c r="J36" s="716"/>
    </row>
    <row r="37" spans="1:11" x14ac:dyDescent="0.2">
      <c r="A37" s="434" t="s">
        <v>130</v>
      </c>
      <c r="B37" s="485">
        <v>3213</v>
      </c>
      <c r="C37" s="475">
        <v>0.20500223313979454</v>
      </c>
      <c r="D37" s="485">
        <v>4050</v>
      </c>
      <c r="E37" s="475">
        <v>0.25840617622663181</v>
      </c>
      <c r="F37" s="485">
        <v>2651</v>
      </c>
      <c r="G37" s="475">
        <v>0.16914438843871626</v>
      </c>
      <c r="H37" s="485">
        <v>5758</v>
      </c>
      <c r="I37" s="475">
        <v>0.36738339820072735</v>
      </c>
      <c r="J37" s="474">
        <v>15673</v>
      </c>
    </row>
    <row r="38" spans="1:11" x14ac:dyDescent="0.2">
      <c r="A38" s="489" t="s">
        <v>142</v>
      </c>
      <c r="B38" s="490">
        <v>6744</v>
      </c>
      <c r="C38" s="466">
        <v>0.25415488976823064</v>
      </c>
      <c r="D38" s="490">
        <v>8730</v>
      </c>
      <c r="E38" s="466">
        <v>0.32899943470887505</v>
      </c>
      <c r="F38" s="490">
        <v>5001</v>
      </c>
      <c r="G38" s="466">
        <v>0.18846806105144148</v>
      </c>
      <c r="H38" s="490">
        <v>6060</v>
      </c>
      <c r="I38" s="466">
        <v>0.2283776144714528</v>
      </c>
      <c r="J38" s="467">
        <v>26535</v>
      </c>
    </row>
    <row r="39" spans="1:11" x14ac:dyDescent="0.2">
      <c r="A39" s="491" t="s">
        <v>171</v>
      </c>
      <c r="B39" s="479">
        <v>98074</v>
      </c>
      <c r="C39" s="492">
        <v>0.15754429196311104</v>
      </c>
      <c r="D39" s="479">
        <v>177405</v>
      </c>
      <c r="E39" s="492">
        <v>0.28498016921626235</v>
      </c>
      <c r="F39" s="479">
        <v>117077</v>
      </c>
      <c r="G39" s="492">
        <v>0.18807036594984555</v>
      </c>
      <c r="H39" s="479">
        <v>229961</v>
      </c>
      <c r="I39" s="492">
        <v>0.36940517287078106</v>
      </c>
      <c r="J39" s="493">
        <v>622517</v>
      </c>
    </row>
    <row r="40" spans="1:11" x14ac:dyDescent="0.2">
      <c r="A40" s="489" t="s">
        <v>141</v>
      </c>
      <c r="B40" s="490">
        <v>5281</v>
      </c>
      <c r="C40" s="466">
        <v>0.27589990073663861</v>
      </c>
      <c r="D40" s="490">
        <v>1616</v>
      </c>
      <c r="E40" s="466">
        <v>8.4426101039653104E-2</v>
      </c>
      <c r="F40" s="490">
        <v>4825</v>
      </c>
      <c r="G40" s="466">
        <v>0.25207669400762761</v>
      </c>
      <c r="H40" s="490">
        <v>7418</v>
      </c>
      <c r="I40" s="466">
        <v>0.38754506034167496</v>
      </c>
      <c r="J40" s="467">
        <v>19141</v>
      </c>
    </row>
    <row r="41" spans="1:11" x14ac:dyDescent="0.2">
      <c r="A41" s="435" t="s">
        <v>168</v>
      </c>
      <c r="B41" s="494">
        <v>20532</v>
      </c>
      <c r="C41" s="492">
        <v>0.20707391606910533</v>
      </c>
      <c r="D41" s="494">
        <v>19301</v>
      </c>
      <c r="E41" s="492">
        <v>0.19465875969461338</v>
      </c>
      <c r="F41" s="494">
        <v>29494</v>
      </c>
      <c r="G41" s="492">
        <v>0.29745948181093868</v>
      </c>
      <c r="H41" s="494">
        <v>29826</v>
      </c>
      <c r="I41" s="492">
        <v>0.30080784242534264</v>
      </c>
      <c r="J41" s="527">
        <v>99153</v>
      </c>
    </row>
    <row r="42" spans="1:11" x14ac:dyDescent="0.2">
      <c r="A42" s="489" t="s">
        <v>132</v>
      </c>
      <c r="B42" s="490">
        <v>9041</v>
      </c>
      <c r="C42" s="466">
        <v>0.1585584005612066</v>
      </c>
      <c r="D42" s="490">
        <v>3680</v>
      </c>
      <c r="E42" s="466">
        <v>6.4538758330410381E-2</v>
      </c>
      <c r="F42" s="490">
        <v>14738</v>
      </c>
      <c r="G42" s="466">
        <v>0.25847071203086636</v>
      </c>
      <c r="H42" s="490">
        <v>29561</v>
      </c>
      <c r="I42" s="466">
        <v>0.51843212907751668</v>
      </c>
      <c r="J42" s="467">
        <v>57020</v>
      </c>
    </row>
    <row r="43" spans="1:11" x14ac:dyDescent="0.2">
      <c r="A43" s="491" t="s">
        <v>170</v>
      </c>
      <c r="B43" s="479">
        <v>6711</v>
      </c>
      <c r="C43" s="492">
        <v>0.55261857707509876</v>
      </c>
      <c r="D43" s="479">
        <v>2099</v>
      </c>
      <c r="E43" s="492">
        <v>0.17284255599472992</v>
      </c>
      <c r="F43" s="479">
        <v>1640</v>
      </c>
      <c r="G43" s="492">
        <v>0.13504611330698288</v>
      </c>
      <c r="H43" s="479">
        <v>1694</v>
      </c>
      <c r="I43" s="492">
        <v>0.13949275362318841</v>
      </c>
      <c r="J43" s="493">
        <v>12144</v>
      </c>
    </row>
    <row r="44" spans="1:11" x14ac:dyDescent="0.2">
      <c r="A44" s="489" t="s">
        <v>133</v>
      </c>
      <c r="B44" s="490">
        <v>674</v>
      </c>
      <c r="C44" s="466">
        <v>0.18310241782124423</v>
      </c>
      <c r="D44" s="490">
        <v>750</v>
      </c>
      <c r="E44" s="466">
        <v>0.20374898125509372</v>
      </c>
      <c r="F44" s="490">
        <v>1265</v>
      </c>
      <c r="G44" s="466">
        <v>0.34365661505025807</v>
      </c>
      <c r="H44" s="490">
        <v>991</v>
      </c>
      <c r="I44" s="466">
        <v>0.26922032056506384</v>
      </c>
      <c r="J44" s="467">
        <v>3681</v>
      </c>
    </row>
    <row r="45" spans="1:11" x14ac:dyDescent="0.2">
      <c r="A45" s="435" t="s">
        <v>146</v>
      </c>
      <c r="B45" s="494">
        <v>5518</v>
      </c>
      <c r="C45" s="492">
        <v>0.29192678023489577</v>
      </c>
      <c r="D45" s="494">
        <v>3994</v>
      </c>
      <c r="E45" s="492">
        <v>0.2113003914929637</v>
      </c>
      <c r="F45" s="494">
        <v>2594</v>
      </c>
      <c r="G45" s="492">
        <v>0.13723415511586076</v>
      </c>
      <c r="H45" s="494">
        <v>6795</v>
      </c>
      <c r="I45" s="492">
        <v>0.35948576870172466</v>
      </c>
      <c r="J45" s="527">
        <v>18902</v>
      </c>
    </row>
    <row r="46" spans="1:11" x14ac:dyDescent="0.2">
      <c r="A46" s="489" t="s">
        <v>143</v>
      </c>
      <c r="B46" s="490">
        <v>3157</v>
      </c>
      <c r="C46" s="466">
        <v>0.13548193288129776</v>
      </c>
      <c r="D46" s="490">
        <v>9847</v>
      </c>
      <c r="E46" s="466">
        <v>0.42258175263925846</v>
      </c>
      <c r="F46" s="490">
        <v>5542</v>
      </c>
      <c r="G46" s="466">
        <v>0.23783366234657968</v>
      </c>
      <c r="H46" s="490">
        <v>4756</v>
      </c>
      <c r="I46" s="466">
        <v>0.20410265213286413</v>
      </c>
      <c r="J46" s="467">
        <v>23302</v>
      </c>
    </row>
    <row r="47" spans="1:11" x14ac:dyDescent="0.2">
      <c r="A47" s="491" t="s">
        <v>172</v>
      </c>
      <c r="B47" s="479">
        <v>30100</v>
      </c>
      <c r="C47" s="492">
        <v>0.21600907094570351</v>
      </c>
      <c r="D47" s="479">
        <v>32252</v>
      </c>
      <c r="E47" s="492">
        <v>0.23145264306115712</v>
      </c>
      <c r="F47" s="479">
        <v>19391</v>
      </c>
      <c r="G47" s="492">
        <v>0.13915720580425703</v>
      </c>
      <c r="H47" s="479">
        <v>57603</v>
      </c>
      <c r="I47" s="492">
        <v>0.41338108018888237</v>
      </c>
      <c r="J47" s="493">
        <v>139346</v>
      </c>
    </row>
    <row r="48" spans="1:11" x14ac:dyDescent="0.2">
      <c r="A48" s="489" t="s">
        <v>145</v>
      </c>
      <c r="B48" s="490">
        <v>604</v>
      </c>
      <c r="C48" s="466">
        <v>6.6710846034901697E-2</v>
      </c>
      <c r="D48" s="490">
        <v>3242</v>
      </c>
      <c r="E48" s="466">
        <v>0.35807377954495251</v>
      </c>
      <c r="F48" s="490">
        <v>2326</v>
      </c>
      <c r="G48" s="466">
        <v>0.25690302628672412</v>
      </c>
      <c r="H48" s="490">
        <v>2881</v>
      </c>
      <c r="I48" s="466">
        <v>0.31820189971283408</v>
      </c>
      <c r="J48" s="467">
        <v>9054</v>
      </c>
    </row>
    <row r="49" spans="1:10" x14ac:dyDescent="0.2">
      <c r="A49" s="435" t="s">
        <v>134</v>
      </c>
      <c r="B49" s="494">
        <v>2228</v>
      </c>
      <c r="C49" s="492">
        <v>0.26785284924260638</v>
      </c>
      <c r="D49" s="494">
        <v>1155</v>
      </c>
      <c r="E49" s="492">
        <v>0.13885549410916084</v>
      </c>
      <c r="F49" s="494">
        <v>1291</v>
      </c>
      <c r="G49" s="492">
        <v>0.15520557826400577</v>
      </c>
      <c r="H49" s="494">
        <v>3644</v>
      </c>
      <c r="I49" s="492">
        <v>0.43808607838422697</v>
      </c>
      <c r="J49" s="527">
        <v>8318</v>
      </c>
    </row>
    <row r="50" spans="1:10" x14ac:dyDescent="0.2">
      <c r="A50" s="489" t="s">
        <v>135</v>
      </c>
      <c r="B50" s="490">
        <v>524</v>
      </c>
      <c r="C50" s="466">
        <v>4.7352250135550333E-2</v>
      </c>
      <c r="D50" s="490">
        <v>2317</v>
      </c>
      <c r="E50" s="466">
        <v>0.20938008313753842</v>
      </c>
      <c r="F50" s="490">
        <v>2432</v>
      </c>
      <c r="G50" s="466">
        <v>0.2197722754382794</v>
      </c>
      <c r="H50" s="490">
        <v>5793</v>
      </c>
      <c r="I50" s="466">
        <v>0.52349539128863187</v>
      </c>
      <c r="J50" s="467">
        <v>11066</v>
      </c>
    </row>
    <row r="51" spans="1:10" x14ac:dyDescent="0.2">
      <c r="A51" s="491" t="s">
        <v>169</v>
      </c>
      <c r="B51" s="479">
        <v>1713</v>
      </c>
      <c r="C51" s="492">
        <v>8.5313013596294632E-2</v>
      </c>
      <c r="D51" s="479">
        <v>5601</v>
      </c>
      <c r="E51" s="492">
        <v>0.27894815478858509</v>
      </c>
      <c r="F51" s="479">
        <v>5094</v>
      </c>
      <c r="G51" s="492">
        <v>0.25369789332138054</v>
      </c>
      <c r="H51" s="479">
        <v>7671</v>
      </c>
      <c r="I51" s="492">
        <v>0.38204093829373975</v>
      </c>
      <c r="J51" s="493">
        <v>20079</v>
      </c>
    </row>
    <row r="52" spans="1:10" x14ac:dyDescent="0.2">
      <c r="A52" s="489" t="s">
        <v>128</v>
      </c>
      <c r="B52" s="490">
        <v>2535</v>
      </c>
      <c r="C52" s="466">
        <v>0.4486725663716814</v>
      </c>
      <c r="D52" s="490">
        <v>736</v>
      </c>
      <c r="E52" s="466">
        <v>0.13026548672566371</v>
      </c>
      <c r="F52" s="490">
        <v>886</v>
      </c>
      <c r="G52" s="466">
        <v>0.1568141592920354</v>
      </c>
      <c r="H52" s="490">
        <v>1493</v>
      </c>
      <c r="I52" s="466">
        <v>0.26424778761061946</v>
      </c>
      <c r="J52" s="467">
        <v>5650</v>
      </c>
    </row>
    <row r="53" spans="1:10" x14ac:dyDescent="0.2">
      <c r="A53" s="435" t="s">
        <v>129</v>
      </c>
      <c r="B53" s="494">
        <v>0</v>
      </c>
      <c r="C53" s="492">
        <v>0</v>
      </c>
      <c r="D53" s="494">
        <v>0</v>
      </c>
      <c r="E53" s="492">
        <v>0</v>
      </c>
      <c r="F53" s="494">
        <v>0</v>
      </c>
      <c r="G53" s="492">
        <v>0</v>
      </c>
      <c r="H53" s="494">
        <v>0</v>
      </c>
      <c r="I53" s="492">
        <v>0</v>
      </c>
      <c r="J53" s="527">
        <v>0</v>
      </c>
    </row>
    <row r="54" spans="1:10" x14ac:dyDescent="0.2">
      <c r="A54" s="489" t="s">
        <v>136</v>
      </c>
      <c r="B54" s="490">
        <v>421</v>
      </c>
      <c r="C54" s="466">
        <v>0.22146238821672803</v>
      </c>
      <c r="D54" s="490">
        <v>482</v>
      </c>
      <c r="E54" s="466">
        <v>0.253550762756444</v>
      </c>
      <c r="F54" s="490">
        <v>511</v>
      </c>
      <c r="G54" s="466">
        <v>0.26880589163598106</v>
      </c>
      <c r="H54" s="490">
        <v>486</v>
      </c>
      <c r="I54" s="466">
        <v>0.25565491846396632</v>
      </c>
      <c r="J54" s="467">
        <v>1901</v>
      </c>
    </row>
    <row r="55" spans="1:10" x14ac:dyDescent="0.2">
      <c r="A55" s="491" t="s">
        <v>144</v>
      </c>
      <c r="B55" s="479">
        <v>3437</v>
      </c>
      <c r="C55" s="492">
        <v>0.42817989286159214</v>
      </c>
      <c r="D55" s="479">
        <v>2479</v>
      </c>
      <c r="E55" s="492">
        <v>0.30883268967235578</v>
      </c>
      <c r="F55" s="479">
        <v>1279</v>
      </c>
      <c r="G55" s="492">
        <v>0.15933723682571321</v>
      </c>
      <c r="H55" s="479">
        <v>832</v>
      </c>
      <c r="I55" s="492">
        <v>0.10365018064033886</v>
      </c>
      <c r="J55" s="493">
        <v>8027</v>
      </c>
    </row>
    <row r="56" spans="1:10" x14ac:dyDescent="0.2">
      <c r="A56" s="489" t="s">
        <v>137</v>
      </c>
      <c r="B56" s="490">
        <v>854</v>
      </c>
      <c r="C56" s="466">
        <v>0.14350529322802891</v>
      </c>
      <c r="D56" s="490">
        <v>2424</v>
      </c>
      <c r="E56" s="466">
        <v>0.4073264997479415</v>
      </c>
      <c r="F56" s="490">
        <v>1359</v>
      </c>
      <c r="G56" s="466">
        <v>0.22836498067551672</v>
      </c>
      <c r="H56" s="490">
        <v>1314</v>
      </c>
      <c r="I56" s="466">
        <v>0.22080322634851285</v>
      </c>
      <c r="J56" s="467">
        <v>5951</v>
      </c>
    </row>
    <row r="57" spans="1:10" x14ac:dyDescent="0.2">
      <c r="A57" s="435" t="s">
        <v>138</v>
      </c>
      <c r="B57" s="494">
        <v>2762</v>
      </c>
      <c r="C57" s="492">
        <v>0.299371341859961</v>
      </c>
      <c r="D57" s="494">
        <v>3433</v>
      </c>
      <c r="E57" s="492">
        <v>0.37210058530240625</v>
      </c>
      <c r="F57" s="494">
        <v>1809</v>
      </c>
      <c r="G57" s="492">
        <v>0.19607630609148061</v>
      </c>
      <c r="H57" s="494">
        <v>1222</v>
      </c>
      <c r="I57" s="492">
        <v>0.13245176674615217</v>
      </c>
      <c r="J57" s="527">
        <v>9226</v>
      </c>
    </row>
    <row r="58" spans="1:10" x14ac:dyDescent="0.2">
      <c r="A58" s="489" t="s">
        <v>139</v>
      </c>
      <c r="B58" s="490">
        <v>240</v>
      </c>
      <c r="C58" s="466">
        <v>4.3219881145326849E-2</v>
      </c>
      <c r="D58" s="490">
        <v>1174</v>
      </c>
      <c r="E58" s="466">
        <v>0.2114172519358905</v>
      </c>
      <c r="F58" s="490">
        <v>1334</v>
      </c>
      <c r="G58" s="466">
        <v>0.24023050603277507</v>
      </c>
      <c r="H58" s="490">
        <v>2806</v>
      </c>
      <c r="I58" s="466">
        <v>0.5053124437241131</v>
      </c>
      <c r="J58" s="467">
        <v>5553</v>
      </c>
    </row>
    <row r="59" spans="1:10" x14ac:dyDescent="0.2">
      <c r="A59" s="491" t="s">
        <v>140</v>
      </c>
      <c r="B59" s="479">
        <v>1792</v>
      </c>
      <c r="C59" s="492">
        <v>8.0456157679701878E-2</v>
      </c>
      <c r="D59" s="479">
        <v>3972</v>
      </c>
      <c r="E59" s="492">
        <v>0.17833251021416063</v>
      </c>
      <c r="F59" s="479">
        <v>4188</v>
      </c>
      <c r="G59" s="492">
        <v>0.18803035064876755</v>
      </c>
      <c r="H59" s="479">
        <v>12321</v>
      </c>
      <c r="I59" s="492">
        <v>0.55318098145736994</v>
      </c>
      <c r="J59" s="493">
        <v>22273</v>
      </c>
    </row>
    <row r="60" spans="1:10" x14ac:dyDescent="0.2">
      <c r="A60" s="425" t="s">
        <v>167</v>
      </c>
      <c r="B60" s="497">
        <v>206154</v>
      </c>
      <c r="C60" s="498">
        <v>0.18012408792925538</v>
      </c>
      <c r="D60" s="497">
        <v>290742</v>
      </c>
      <c r="E60" s="498">
        <v>0.25403163447096622</v>
      </c>
      <c r="F60" s="497">
        <v>226729</v>
      </c>
      <c r="G60" s="498">
        <v>0.19810119780412772</v>
      </c>
      <c r="H60" s="497">
        <v>420886</v>
      </c>
      <c r="I60" s="498">
        <v>0.36774307979565074</v>
      </c>
      <c r="J60" s="529">
        <v>1144511</v>
      </c>
    </row>
    <row r="62" spans="1:10" x14ac:dyDescent="0.2">
      <c r="A62" s="501" t="s">
        <v>348</v>
      </c>
    </row>
  </sheetData>
  <mergeCells count="26">
    <mergeCell ref="J35:J36"/>
    <mergeCell ref="A35:A36"/>
    <mergeCell ref="B35:C35"/>
    <mergeCell ref="D35:E35"/>
    <mergeCell ref="F35:G35"/>
    <mergeCell ref="H35:I35"/>
    <mergeCell ref="J27:J28"/>
    <mergeCell ref="A27:A28"/>
    <mergeCell ref="B27:C27"/>
    <mergeCell ref="D27:E27"/>
    <mergeCell ref="F27:G27"/>
    <mergeCell ref="H27:I27"/>
    <mergeCell ref="J19:J20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  <mergeCell ref="H19:I19"/>
  </mergeCells>
  <pageMargins left="0.75" right="0.75" top="1" bottom="1" header="0" footer="0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5BB7-7C15-4F0B-9428-A48E77168B97}">
  <sheetPr codeName="Hoja50"/>
  <dimension ref="A6:N62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501" customWidth="1"/>
    <col min="2" max="2" width="19.42578125" style="501" customWidth="1"/>
    <col min="3" max="3" width="6.42578125" style="501" customWidth="1"/>
    <col min="4" max="4" width="14.140625" style="501" customWidth="1"/>
    <col min="5" max="5" width="12.140625" style="501" customWidth="1"/>
    <col min="6" max="6" width="12.85546875" style="501" customWidth="1"/>
    <col min="7" max="7" width="14.42578125" style="501" customWidth="1"/>
    <col min="8" max="16384" width="11.42578125" style="501"/>
  </cols>
  <sheetData>
    <row r="6" spans="1:8" s="499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</row>
    <row r="7" spans="1:8" ht="15" customHeight="1" x14ac:dyDescent="0.2">
      <c r="A7" s="429" t="s">
        <v>306</v>
      </c>
      <c r="B7" s="429"/>
      <c r="C7" s="429"/>
      <c r="D7" s="429"/>
      <c r="E7" s="429"/>
      <c r="F7" s="429"/>
      <c r="G7" s="429"/>
      <c r="H7" s="429"/>
    </row>
    <row r="8" spans="1:8" ht="15" customHeight="1" x14ac:dyDescent="0.2">
      <c r="A8" s="429" t="s">
        <v>346</v>
      </c>
      <c r="B8" s="429"/>
      <c r="C8" s="429"/>
      <c r="D8" s="429"/>
      <c r="E8" s="429"/>
      <c r="F8" s="429"/>
      <c r="G8" s="429"/>
      <c r="H8" s="429"/>
    </row>
    <row r="9" spans="1:8" ht="15" customHeight="1" x14ac:dyDescent="0.2">
      <c r="A9" s="429" t="s">
        <v>3</v>
      </c>
      <c r="B9" s="429"/>
      <c r="C9" s="429"/>
      <c r="D9" s="429"/>
      <c r="E9" s="429"/>
      <c r="F9" s="429"/>
      <c r="G9" s="429"/>
      <c r="H9" s="429"/>
    </row>
    <row r="10" spans="1:8" ht="15" customHeight="1" x14ac:dyDescent="0.2">
      <c r="A10" s="583" t="s">
        <v>347</v>
      </c>
      <c r="B10" s="430"/>
      <c r="C10" s="430"/>
      <c r="D10" s="430"/>
      <c r="E10" s="430"/>
      <c r="F10" s="430"/>
      <c r="G10" s="430"/>
      <c r="H10" s="429"/>
    </row>
    <row r="11" spans="1:8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</row>
    <row r="12" spans="1:8" ht="20.25" customHeight="1" x14ac:dyDescent="0.2">
      <c r="A12" s="655"/>
      <c r="B12" s="710" t="s">
        <v>37</v>
      </c>
      <c r="C12" s="709"/>
      <c r="D12" s="710" t="s">
        <v>36</v>
      </c>
      <c r="E12" s="709"/>
      <c r="F12" s="710" t="s">
        <v>307</v>
      </c>
      <c r="G12" s="709"/>
      <c r="H12" s="717" t="s">
        <v>11</v>
      </c>
    </row>
    <row r="13" spans="1:8" ht="17.25" customHeight="1" x14ac:dyDescent="0.2">
      <c r="A13" s="656"/>
      <c r="B13" s="518" t="s">
        <v>23</v>
      </c>
      <c r="C13" s="519" t="s">
        <v>12</v>
      </c>
      <c r="D13" s="518" t="s">
        <v>23</v>
      </c>
      <c r="E13" s="519" t="s">
        <v>12</v>
      </c>
      <c r="F13" s="518" t="s">
        <v>23</v>
      </c>
      <c r="G13" s="519" t="s">
        <v>12</v>
      </c>
      <c r="H13" s="718"/>
    </row>
    <row r="14" spans="1:8" ht="24" x14ac:dyDescent="0.2">
      <c r="A14" s="502" t="s">
        <v>3</v>
      </c>
      <c r="B14" s="461">
        <v>756161</v>
      </c>
      <c r="C14" s="462">
        <v>7.5320804784841031E-2</v>
      </c>
      <c r="D14" s="461">
        <v>5507256</v>
      </c>
      <c r="E14" s="462">
        <v>0.54857491205727948</v>
      </c>
      <c r="F14" s="461">
        <v>3775787</v>
      </c>
      <c r="G14" s="462">
        <v>0.37610418354839853</v>
      </c>
      <c r="H14" s="463">
        <v>10039205</v>
      </c>
    </row>
    <row r="15" spans="1:8" x14ac:dyDescent="0.2">
      <c r="A15" s="505" t="s">
        <v>4</v>
      </c>
      <c r="B15" s="465">
        <v>329317</v>
      </c>
      <c r="C15" s="466">
        <v>7.5000501040341949E-2</v>
      </c>
      <c r="D15" s="465">
        <v>2905781</v>
      </c>
      <c r="E15" s="466">
        <v>0.66177886630057314</v>
      </c>
      <c r="F15" s="465">
        <v>1155766</v>
      </c>
      <c r="G15" s="466">
        <v>0.26322063265908485</v>
      </c>
      <c r="H15" s="467">
        <v>4390864</v>
      </c>
    </row>
    <row r="16" spans="1:8" x14ac:dyDescent="0.2">
      <c r="A16" s="509" t="s">
        <v>5</v>
      </c>
      <c r="B16" s="469">
        <v>426844</v>
      </c>
      <c r="C16" s="470">
        <v>7.5569800052794261E-2</v>
      </c>
      <c r="D16" s="469">
        <v>2601475</v>
      </c>
      <c r="E16" s="470">
        <v>0.46057329045820711</v>
      </c>
      <c r="F16" s="469">
        <v>2620021</v>
      </c>
      <c r="G16" s="470">
        <v>0.46385673244586328</v>
      </c>
      <c r="H16" s="471">
        <v>5648341</v>
      </c>
    </row>
    <row r="17" spans="1:14" x14ac:dyDescent="0.2">
      <c r="A17" s="501" t="s">
        <v>24</v>
      </c>
      <c r="B17" s="472"/>
      <c r="C17" s="472"/>
      <c r="D17" s="472"/>
      <c r="E17" s="472"/>
      <c r="F17" s="472"/>
      <c r="G17" s="472"/>
      <c r="H17" s="460"/>
    </row>
    <row r="18" spans="1:14" x14ac:dyDescent="0.2">
      <c r="B18" s="472"/>
      <c r="C18" s="472"/>
      <c r="D18" s="472"/>
      <c r="E18" s="472"/>
      <c r="F18" s="472"/>
      <c r="G18" s="472"/>
      <c r="H18" s="460"/>
    </row>
    <row r="19" spans="1:14" x14ac:dyDescent="0.2">
      <c r="A19" s="649" t="s">
        <v>14</v>
      </c>
      <c r="B19" s="710" t="s">
        <v>37</v>
      </c>
      <c r="C19" s="709"/>
      <c r="D19" s="710" t="s">
        <v>36</v>
      </c>
      <c r="E19" s="709"/>
      <c r="F19" s="710" t="s">
        <v>307</v>
      </c>
      <c r="G19" s="709"/>
      <c r="H19" s="674" t="s">
        <v>11</v>
      </c>
    </row>
    <row r="20" spans="1:14" x14ac:dyDescent="0.2">
      <c r="A20" s="649"/>
      <c r="B20" s="518" t="s">
        <v>23</v>
      </c>
      <c r="C20" s="519" t="s">
        <v>12</v>
      </c>
      <c r="D20" s="518" t="s">
        <v>23</v>
      </c>
      <c r="E20" s="519" t="s">
        <v>12</v>
      </c>
      <c r="F20" s="518" t="s">
        <v>23</v>
      </c>
      <c r="G20" s="519" t="s">
        <v>12</v>
      </c>
      <c r="H20" s="674"/>
    </row>
    <row r="21" spans="1:14" x14ac:dyDescent="0.2">
      <c r="A21" s="513" t="s">
        <v>15</v>
      </c>
      <c r="B21" s="473">
        <v>51073</v>
      </c>
      <c r="C21" s="462">
        <v>0.16916070482246953</v>
      </c>
      <c r="D21" s="473">
        <v>153084</v>
      </c>
      <c r="E21" s="462">
        <v>0.50703497615262316</v>
      </c>
      <c r="F21" s="473">
        <v>97764</v>
      </c>
      <c r="G21" s="462">
        <v>0.32380763116057232</v>
      </c>
      <c r="H21" s="474">
        <v>301920</v>
      </c>
    </row>
    <row r="22" spans="1:14" x14ac:dyDescent="0.2">
      <c r="A22" s="505" t="s">
        <v>16</v>
      </c>
      <c r="B22" s="465">
        <v>609669</v>
      </c>
      <c r="C22" s="466">
        <v>0.10372725948752011</v>
      </c>
      <c r="D22" s="465">
        <v>3908950</v>
      </c>
      <c r="E22" s="466">
        <v>0.66505705714697927</v>
      </c>
      <c r="F22" s="465">
        <v>1358997</v>
      </c>
      <c r="G22" s="466">
        <v>0.23121568336550058</v>
      </c>
      <c r="H22" s="467">
        <v>5877616</v>
      </c>
    </row>
    <row r="23" spans="1:14" x14ac:dyDescent="0.2">
      <c r="A23" s="509" t="s">
        <v>17</v>
      </c>
      <c r="B23" s="469">
        <v>95420</v>
      </c>
      <c r="C23" s="470">
        <v>2.4748751669023444E-2</v>
      </c>
      <c r="D23" s="469">
        <v>1442159</v>
      </c>
      <c r="E23" s="470">
        <v>0.37404773588605306</v>
      </c>
      <c r="F23" s="469">
        <v>2317969</v>
      </c>
      <c r="G23" s="470">
        <v>0.60120351244492354</v>
      </c>
      <c r="H23" s="471">
        <v>3855548</v>
      </c>
    </row>
    <row r="24" spans="1:14" x14ac:dyDescent="0.2">
      <c r="A24" s="501" t="s">
        <v>24</v>
      </c>
      <c r="B24" s="460"/>
      <c r="C24" s="460"/>
      <c r="D24" s="460"/>
      <c r="E24" s="460"/>
      <c r="F24" s="460"/>
      <c r="G24" s="460"/>
      <c r="H24" s="460"/>
    </row>
    <row r="25" spans="1:14" x14ac:dyDescent="0.2">
      <c r="B25" s="460"/>
      <c r="C25" s="460"/>
      <c r="D25" s="460"/>
      <c r="E25" s="460"/>
      <c r="F25" s="460"/>
      <c r="G25" s="460"/>
      <c r="H25" s="460"/>
      <c r="N25" s="514"/>
    </row>
    <row r="26" spans="1:14" x14ac:dyDescent="0.2">
      <c r="B26" s="460"/>
      <c r="C26" s="460"/>
      <c r="D26" s="460"/>
      <c r="E26" s="460"/>
      <c r="F26" s="460"/>
      <c r="G26" s="460"/>
      <c r="H26" s="460"/>
      <c r="N26" s="514"/>
    </row>
    <row r="27" spans="1:14" x14ac:dyDescent="0.2">
      <c r="A27" s="649" t="s">
        <v>18</v>
      </c>
      <c r="B27" s="710" t="s">
        <v>37</v>
      </c>
      <c r="C27" s="709"/>
      <c r="D27" s="710" t="s">
        <v>36</v>
      </c>
      <c r="E27" s="709"/>
      <c r="F27" s="710" t="s">
        <v>307</v>
      </c>
      <c r="G27" s="709"/>
      <c r="H27" s="674" t="s">
        <v>11</v>
      </c>
    </row>
    <row r="28" spans="1:14" x14ac:dyDescent="0.2">
      <c r="A28" s="649"/>
      <c r="B28" s="518" t="s">
        <v>23</v>
      </c>
      <c r="C28" s="519" t="s">
        <v>12</v>
      </c>
      <c r="D28" s="518" t="s">
        <v>23</v>
      </c>
      <c r="E28" s="519" t="s">
        <v>12</v>
      </c>
      <c r="F28" s="518" t="s">
        <v>23</v>
      </c>
      <c r="G28" s="519" t="s">
        <v>12</v>
      </c>
      <c r="H28" s="674"/>
    </row>
    <row r="29" spans="1:14" x14ac:dyDescent="0.2">
      <c r="A29" s="513" t="s">
        <v>19</v>
      </c>
      <c r="B29" s="473">
        <v>98418</v>
      </c>
      <c r="C29" s="475">
        <v>0.10762393625978992</v>
      </c>
      <c r="D29" s="473">
        <v>392723</v>
      </c>
      <c r="E29" s="475">
        <v>0.42945797638392846</v>
      </c>
      <c r="F29" s="473">
        <v>423320</v>
      </c>
      <c r="G29" s="475">
        <v>0.46291699381712964</v>
      </c>
      <c r="H29" s="476">
        <v>914462</v>
      </c>
    </row>
    <row r="30" spans="1:14" x14ac:dyDescent="0.2">
      <c r="A30" s="505" t="s">
        <v>20</v>
      </c>
      <c r="B30" s="465">
        <v>180177</v>
      </c>
      <c r="C30" s="466">
        <v>8.2576325251094776E-2</v>
      </c>
      <c r="D30" s="465">
        <v>1103773</v>
      </c>
      <c r="E30" s="466">
        <v>0.50586655483983323</v>
      </c>
      <c r="F30" s="465">
        <v>897996</v>
      </c>
      <c r="G30" s="466">
        <v>0.41155757821576622</v>
      </c>
      <c r="H30" s="477">
        <v>2181945</v>
      </c>
    </row>
    <row r="31" spans="1:14" x14ac:dyDescent="0.2">
      <c r="A31" s="515" t="s">
        <v>21</v>
      </c>
      <c r="B31" s="479">
        <v>221695</v>
      </c>
      <c r="C31" s="480">
        <v>8.5477187062387036E-2</v>
      </c>
      <c r="D31" s="479">
        <v>1416651</v>
      </c>
      <c r="E31" s="480">
        <v>0.54620691729230542</v>
      </c>
      <c r="F31" s="479">
        <v>955271</v>
      </c>
      <c r="G31" s="480">
        <v>0.3683162812073954</v>
      </c>
      <c r="H31" s="476">
        <v>2593616</v>
      </c>
    </row>
    <row r="32" spans="1:14" x14ac:dyDescent="0.2">
      <c r="A32" s="516" t="s">
        <v>22</v>
      </c>
      <c r="B32" s="482">
        <v>255872</v>
      </c>
      <c r="C32" s="483">
        <v>5.8832212586182875E-2</v>
      </c>
      <c r="D32" s="482">
        <v>2594109</v>
      </c>
      <c r="E32" s="483">
        <v>0.59645905827808543</v>
      </c>
      <c r="F32" s="482">
        <v>1499201</v>
      </c>
      <c r="G32" s="483">
        <v>0.34470872913573175</v>
      </c>
      <c r="H32" s="484">
        <v>4349182</v>
      </c>
    </row>
    <row r="33" spans="1:8" x14ac:dyDescent="0.2">
      <c r="A33" s="501" t="s">
        <v>24</v>
      </c>
      <c r="B33" s="460"/>
      <c r="C33" s="460"/>
      <c r="D33" s="460"/>
      <c r="E33" s="460"/>
      <c r="F33" s="460"/>
      <c r="G33" s="460"/>
      <c r="H33" s="460"/>
    </row>
    <row r="34" spans="1:8" x14ac:dyDescent="0.2">
      <c r="B34" s="460"/>
      <c r="C34" s="460"/>
      <c r="D34" s="460"/>
      <c r="E34" s="460"/>
      <c r="F34" s="460"/>
      <c r="G34" s="460"/>
      <c r="H34" s="460"/>
    </row>
    <row r="35" spans="1:8" ht="12" customHeight="1" x14ac:dyDescent="0.2">
      <c r="A35" s="658" t="s">
        <v>149</v>
      </c>
      <c r="B35" s="710" t="s">
        <v>37</v>
      </c>
      <c r="C35" s="709"/>
      <c r="D35" s="710" t="s">
        <v>36</v>
      </c>
      <c r="E35" s="709"/>
      <c r="F35" s="710" t="s">
        <v>307</v>
      </c>
      <c r="G35" s="709"/>
      <c r="H35" s="674" t="s">
        <v>11</v>
      </c>
    </row>
    <row r="36" spans="1:8" x14ac:dyDescent="0.2">
      <c r="A36" s="659"/>
      <c r="B36" s="518" t="s">
        <v>23</v>
      </c>
      <c r="C36" s="519" t="s">
        <v>12</v>
      </c>
      <c r="D36" s="518" t="s">
        <v>23</v>
      </c>
      <c r="E36" s="519" t="s">
        <v>12</v>
      </c>
      <c r="F36" s="518" t="s">
        <v>23</v>
      </c>
      <c r="G36" s="519" t="s">
        <v>12</v>
      </c>
      <c r="H36" s="674"/>
    </row>
    <row r="37" spans="1:8" ht="12.75" customHeight="1" x14ac:dyDescent="0.2">
      <c r="A37" s="434" t="s">
        <v>130</v>
      </c>
      <c r="B37" s="485">
        <v>5943</v>
      </c>
      <c r="C37" s="475">
        <v>4.450885234115215E-2</v>
      </c>
      <c r="D37" s="485">
        <v>56473</v>
      </c>
      <c r="E37" s="475">
        <v>0.42294269195051076</v>
      </c>
      <c r="F37" s="485">
        <v>71107</v>
      </c>
      <c r="G37" s="475">
        <v>0.53254096641802218</v>
      </c>
      <c r="H37" s="474">
        <v>133524</v>
      </c>
    </row>
    <row r="38" spans="1:8" x14ac:dyDescent="0.2">
      <c r="A38" s="489" t="s">
        <v>142</v>
      </c>
      <c r="B38" s="490">
        <v>11003</v>
      </c>
      <c r="C38" s="466">
        <v>1.3505535145936618E-2</v>
      </c>
      <c r="D38" s="490">
        <v>561533</v>
      </c>
      <c r="E38" s="466">
        <v>0.68924872008572446</v>
      </c>
      <c r="F38" s="490">
        <v>242167</v>
      </c>
      <c r="G38" s="466">
        <v>0.29724574476833887</v>
      </c>
      <c r="H38" s="467">
        <v>814703</v>
      </c>
    </row>
    <row r="39" spans="1:8" x14ac:dyDescent="0.2">
      <c r="A39" s="491" t="s">
        <v>171</v>
      </c>
      <c r="B39" s="479">
        <v>274703</v>
      </c>
      <c r="C39" s="492">
        <v>7.8214006788343587E-2</v>
      </c>
      <c r="D39" s="479">
        <v>1759285</v>
      </c>
      <c r="E39" s="492">
        <v>0.50090726687597531</v>
      </c>
      <c r="F39" s="479">
        <v>1478209</v>
      </c>
      <c r="G39" s="492">
        <v>0.42087872633568107</v>
      </c>
      <c r="H39" s="493">
        <v>3512197</v>
      </c>
    </row>
    <row r="40" spans="1:8" x14ac:dyDescent="0.2">
      <c r="A40" s="489" t="s">
        <v>141</v>
      </c>
      <c r="B40" s="490">
        <v>62817</v>
      </c>
      <c r="C40" s="466">
        <v>0.10874314480389985</v>
      </c>
      <c r="D40" s="490">
        <v>450452</v>
      </c>
      <c r="E40" s="466">
        <v>0.77978201861289609</v>
      </c>
      <c r="F40" s="490">
        <v>64395</v>
      </c>
      <c r="G40" s="466">
        <v>0.11147483658320408</v>
      </c>
      <c r="H40" s="467">
        <v>577664</v>
      </c>
    </row>
    <row r="41" spans="1:8" x14ac:dyDescent="0.2">
      <c r="A41" s="435" t="s">
        <v>168</v>
      </c>
      <c r="B41" s="494">
        <v>92484</v>
      </c>
      <c r="C41" s="492">
        <v>9.3526729507276626E-2</v>
      </c>
      <c r="D41" s="494">
        <v>715574</v>
      </c>
      <c r="E41" s="492">
        <v>0.72364188335755342</v>
      </c>
      <c r="F41" s="494">
        <v>180793</v>
      </c>
      <c r="G41" s="492">
        <v>0.18283138713517</v>
      </c>
      <c r="H41" s="527">
        <v>988851</v>
      </c>
    </row>
    <row r="42" spans="1:8" x14ac:dyDescent="0.2">
      <c r="A42" s="489" t="s">
        <v>132</v>
      </c>
      <c r="B42" s="490">
        <v>17082</v>
      </c>
      <c r="C42" s="466">
        <v>4.7008770457291148E-2</v>
      </c>
      <c r="D42" s="490">
        <v>192039</v>
      </c>
      <c r="E42" s="466">
        <v>0.52848128262777982</v>
      </c>
      <c r="F42" s="490">
        <v>154257</v>
      </c>
      <c r="G42" s="466">
        <v>0.42450719496723804</v>
      </c>
      <c r="H42" s="467">
        <v>363379</v>
      </c>
    </row>
    <row r="43" spans="1:8" x14ac:dyDescent="0.2">
      <c r="A43" s="491" t="s">
        <v>170</v>
      </c>
      <c r="B43" s="479">
        <v>3987</v>
      </c>
      <c r="C43" s="492">
        <v>9.1340833957621707E-3</v>
      </c>
      <c r="D43" s="479">
        <v>230956</v>
      </c>
      <c r="E43" s="492">
        <v>0.52911245667209628</v>
      </c>
      <c r="F43" s="479">
        <v>201553</v>
      </c>
      <c r="G43" s="492">
        <v>0.46175116896565155</v>
      </c>
      <c r="H43" s="493">
        <v>436497</v>
      </c>
    </row>
    <row r="44" spans="1:8" x14ac:dyDescent="0.2">
      <c r="A44" s="489" t="s">
        <v>133</v>
      </c>
      <c r="B44" s="490">
        <v>3708</v>
      </c>
      <c r="C44" s="466">
        <v>5.1188602667108424E-2</v>
      </c>
      <c r="D44" s="490">
        <v>56489</v>
      </c>
      <c r="E44" s="466">
        <v>0.77982550594991584</v>
      </c>
      <c r="F44" s="490">
        <v>12241</v>
      </c>
      <c r="G44" s="466">
        <v>0.16898589138297579</v>
      </c>
      <c r="H44" s="467">
        <v>72438</v>
      </c>
    </row>
    <row r="45" spans="1:8" x14ac:dyDescent="0.2">
      <c r="A45" s="435" t="s">
        <v>146</v>
      </c>
      <c r="B45" s="494">
        <v>18681</v>
      </c>
      <c r="C45" s="492">
        <v>7.7590181297115451E-2</v>
      </c>
      <c r="D45" s="494">
        <v>96706</v>
      </c>
      <c r="E45" s="492">
        <v>0.40166137104645611</v>
      </c>
      <c r="F45" s="494">
        <v>125378</v>
      </c>
      <c r="G45" s="492">
        <v>0.52074844765642847</v>
      </c>
      <c r="H45" s="527">
        <v>240765</v>
      </c>
    </row>
    <row r="46" spans="1:8" x14ac:dyDescent="0.2">
      <c r="A46" s="489" t="s">
        <v>143</v>
      </c>
      <c r="B46" s="490">
        <v>3270</v>
      </c>
      <c r="C46" s="466">
        <v>1.5280302428493325E-2</v>
      </c>
      <c r="D46" s="490">
        <v>147724</v>
      </c>
      <c r="E46" s="466">
        <v>0.69029583973906661</v>
      </c>
      <c r="F46" s="490">
        <v>63007</v>
      </c>
      <c r="G46" s="466">
        <v>0.29442385783244002</v>
      </c>
      <c r="H46" s="467">
        <v>214001</v>
      </c>
    </row>
    <row r="47" spans="1:8" x14ac:dyDescent="0.2">
      <c r="A47" s="491" t="s">
        <v>172</v>
      </c>
      <c r="B47" s="479">
        <v>170122</v>
      </c>
      <c r="C47" s="492">
        <v>9.5739496186110176E-2</v>
      </c>
      <c r="D47" s="479">
        <v>852348</v>
      </c>
      <c r="E47" s="492">
        <v>0.47967557455966092</v>
      </c>
      <c r="F47" s="479">
        <v>754456</v>
      </c>
      <c r="G47" s="492">
        <v>0.42458492925422892</v>
      </c>
      <c r="H47" s="493">
        <v>1776926</v>
      </c>
    </row>
    <row r="48" spans="1:8" x14ac:dyDescent="0.2">
      <c r="A48" s="489" t="s">
        <v>145</v>
      </c>
      <c r="B48" s="490">
        <v>4115</v>
      </c>
      <c r="C48" s="466">
        <v>2.2113074926513657E-2</v>
      </c>
      <c r="D48" s="490">
        <v>73859</v>
      </c>
      <c r="E48" s="466">
        <v>0.39690148262390579</v>
      </c>
      <c r="F48" s="490">
        <v>108115</v>
      </c>
      <c r="G48" s="466">
        <v>0.58098544244958061</v>
      </c>
      <c r="H48" s="467">
        <v>186089</v>
      </c>
    </row>
    <row r="49" spans="1:8" x14ac:dyDescent="0.2">
      <c r="A49" s="435" t="s">
        <v>134</v>
      </c>
      <c r="B49" s="494">
        <v>47893</v>
      </c>
      <c r="C49" s="492">
        <v>0.30124036078648436</v>
      </c>
      <c r="D49" s="494">
        <v>53430</v>
      </c>
      <c r="E49" s="492">
        <v>0.33606732668285255</v>
      </c>
      <c r="F49" s="494">
        <v>57663</v>
      </c>
      <c r="G49" s="492">
        <v>0.36269231253066309</v>
      </c>
      <c r="H49" s="527">
        <v>158986</v>
      </c>
    </row>
    <row r="50" spans="1:8" x14ac:dyDescent="0.2">
      <c r="A50" s="489" t="s">
        <v>135</v>
      </c>
      <c r="B50" s="490">
        <v>3470</v>
      </c>
      <c r="C50" s="466">
        <v>2.8482778999901502E-2</v>
      </c>
      <c r="D50" s="490">
        <v>58769</v>
      </c>
      <c r="E50" s="466">
        <v>0.48239321009948449</v>
      </c>
      <c r="F50" s="490">
        <v>59588</v>
      </c>
      <c r="G50" s="466">
        <v>0.48911580260695409</v>
      </c>
      <c r="H50" s="467">
        <v>121828</v>
      </c>
    </row>
    <row r="51" spans="1:8" x14ac:dyDescent="0.2">
      <c r="A51" s="491" t="s">
        <v>169</v>
      </c>
      <c r="B51" s="479">
        <v>31518</v>
      </c>
      <c r="C51" s="492">
        <v>0.10402048858408307</v>
      </c>
      <c r="D51" s="479">
        <v>129708</v>
      </c>
      <c r="E51" s="492">
        <v>0.42808203354477586</v>
      </c>
      <c r="F51" s="479">
        <v>141772</v>
      </c>
      <c r="G51" s="492">
        <v>0.46789747787114105</v>
      </c>
      <c r="H51" s="493">
        <v>302998</v>
      </c>
    </row>
    <row r="52" spans="1:8" x14ac:dyDescent="0.2">
      <c r="A52" s="489" t="s">
        <v>128</v>
      </c>
      <c r="B52" s="490">
        <v>7585</v>
      </c>
      <c r="C52" s="466">
        <v>5.7218077442423604E-2</v>
      </c>
      <c r="D52" s="490">
        <v>62701</v>
      </c>
      <c r="E52" s="466">
        <v>0.47299020088561666</v>
      </c>
      <c r="F52" s="490">
        <v>62278</v>
      </c>
      <c r="G52" s="466">
        <v>0.46979926525501081</v>
      </c>
      <c r="H52" s="467">
        <v>132563</v>
      </c>
    </row>
    <row r="53" spans="1:8" x14ac:dyDescent="0.2">
      <c r="A53" s="435" t="s">
        <v>129</v>
      </c>
      <c r="B53" s="494">
        <v>152</v>
      </c>
      <c r="C53" s="492">
        <v>3.2171354795013439E-3</v>
      </c>
      <c r="D53" s="494">
        <v>45650</v>
      </c>
      <c r="E53" s="492">
        <v>0.96619891210023912</v>
      </c>
      <c r="F53" s="494">
        <v>1445</v>
      </c>
      <c r="G53" s="492">
        <v>3.0583952420259488E-2</v>
      </c>
      <c r="H53" s="527">
        <v>47247</v>
      </c>
    </row>
    <row r="54" spans="1:8" x14ac:dyDescent="0.2">
      <c r="A54" s="489" t="s">
        <v>136</v>
      </c>
      <c r="B54" s="490">
        <v>459</v>
      </c>
      <c r="C54" s="466">
        <v>7.2084805653710249E-3</v>
      </c>
      <c r="D54" s="490">
        <v>59087</v>
      </c>
      <c r="E54" s="466">
        <v>0.92794660384766392</v>
      </c>
      <c r="F54" s="490">
        <v>4129</v>
      </c>
      <c r="G54" s="466">
        <v>6.4844915586965063E-2</v>
      </c>
      <c r="H54" s="467">
        <v>63675</v>
      </c>
    </row>
    <row r="55" spans="1:8" x14ac:dyDescent="0.2">
      <c r="A55" s="491" t="s">
        <v>144</v>
      </c>
      <c r="B55" s="479">
        <v>404</v>
      </c>
      <c r="C55" s="492">
        <v>1.9707413206893694E-3</v>
      </c>
      <c r="D55" s="479">
        <v>140922</v>
      </c>
      <c r="E55" s="492">
        <v>0.6874277435499685</v>
      </c>
      <c r="F55" s="479">
        <v>63673</v>
      </c>
      <c r="G55" s="492">
        <v>0.31060151512934209</v>
      </c>
      <c r="H55" s="493">
        <v>204999</v>
      </c>
    </row>
    <row r="56" spans="1:8" x14ac:dyDescent="0.2">
      <c r="A56" s="489" t="s">
        <v>137</v>
      </c>
      <c r="B56" s="490">
        <v>2384</v>
      </c>
      <c r="C56" s="466">
        <v>2.2030217622325925E-2</v>
      </c>
      <c r="D56" s="490">
        <v>44624</v>
      </c>
      <c r="E56" s="466">
        <v>0.41236427482326848</v>
      </c>
      <c r="F56" s="490">
        <v>61206</v>
      </c>
      <c r="G56" s="466">
        <v>0.56559626669130891</v>
      </c>
      <c r="H56" s="467">
        <v>108215</v>
      </c>
    </row>
    <row r="57" spans="1:8" x14ac:dyDescent="0.2">
      <c r="A57" s="435" t="s">
        <v>138</v>
      </c>
      <c r="B57" s="494">
        <v>7553</v>
      </c>
      <c r="C57" s="492">
        <v>9.7098486893696892E-2</v>
      </c>
      <c r="D57" s="494">
        <v>44931</v>
      </c>
      <c r="E57" s="492">
        <v>0.57761579698407184</v>
      </c>
      <c r="F57" s="494">
        <v>25302</v>
      </c>
      <c r="G57" s="492">
        <v>0.32527286050368315</v>
      </c>
      <c r="H57" s="527">
        <v>77787</v>
      </c>
    </row>
    <row r="58" spans="1:8" x14ac:dyDescent="0.2">
      <c r="A58" s="489" t="s">
        <v>139</v>
      </c>
      <c r="B58" s="490">
        <v>751</v>
      </c>
      <c r="C58" s="466">
        <v>3.7766971249830277E-3</v>
      </c>
      <c r="D58" s="490">
        <v>91341</v>
      </c>
      <c r="E58" s="466">
        <v>0.45934393088292241</v>
      </c>
      <c r="F58" s="490">
        <v>106759</v>
      </c>
      <c r="G58" s="466">
        <v>0.53687937199209457</v>
      </c>
      <c r="H58" s="467">
        <v>198851</v>
      </c>
    </row>
    <row r="59" spans="1:8" x14ac:dyDescent="0.2">
      <c r="A59" s="491" t="s">
        <v>140</v>
      </c>
      <c r="B59" s="479">
        <v>8128</v>
      </c>
      <c r="C59" s="492">
        <v>3.5212365917479685E-2</v>
      </c>
      <c r="D59" s="479">
        <v>124882</v>
      </c>
      <c r="E59" s="492">
        <v>0.54101755419619801</v>
      </c>
      <c r="F59" s="479">
        <v>97818</v>
      </c>
      <c r="G59" s="492">
        <v>0.42377007988632226</v>
      </c>
      <c r="H59" s="493">
        <v>230828</v>
      </c>
    </row>
    <row r="60" spans="1:8" x14ac:dyDescent="0.2">
      <c r="A60" s="425" t="s">
        <v>167</v>
      </c>
      <c r="B60" s="497">
        <v>778213</v>
      </c>
      <c r="C60" s="498">
        <v>7.0972399566657907E-2</v>
      </c>
      <c r="D60" s="497">
        <v>6049483</v>
      </c>
      <c r="E60" s="498">
        <v>0.55170798309422275</v>
      </c>
      <c r="F60" s="497">
        <v>4137314</v>
      </c>
      <c r="G60" s="498">
        <v>0.37731970853831492</v>
      </c>
      <c r="H60" s="529">
        <v>10965009</v>
      </c>
    </row>
    <row r="62" spans="1:8" x14ac:dyDescent="0.2">
      <c r="A62" s="501" t="s">
        <v>348</v>
      </c>
    </row>
  </sheetData>
  <mergeCells count="22">
    <mergeCell ref="A35:A36"/>
    <mergeCell ref="B35:C35"/>
    <mergeCell ref="D35:E35"/>
    <mergeCell ref="F35:G35"/>
    <mergeCell ref="H35:H36"/>
    <mergeCell ref="A27:A28"/>
    <mergeCell ref="B27:C27"/>
    <mergeCell ref="D27:E27"/>
    <mergeCell ref="F27:G27"/>
    <mergeCell ref="H27:H28"/>
    <mergeCell ref="A19:A20"/>
    <mergeCell ref="B19:C19"/>
    <mergeCell ref="D19:E19"/>
    <mergeCell ref="F19:G19"/>
    <mergeCell ref="H19:H20"/>
    <mergeCell ref="A6:H6"/>
    <mergeCell ref="A11:A13"/>
    <mergeCell ref="B11:H11"/>
    <mergeCell ref="B12:C12"/>
    <mergeCell ref="D12:E12"/>
    <mergeCell ref="F12:G12"/>
    <mergeCell ref="H12:H13"/>
  </mergeCells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9251-46AD-464F-8DB4-AC1695F78496}">
  <sheetPr codeName="Hoja54"/>
  <dimension ref="A6:EH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460" customWidth="1"/>
    <col min="2" max="2" width="19.42578125" style="460" customWidth="1"/>
    <col min="3" max="3" width="13.140625" style="296" customWidth="1"/>
    <col min="4" max="4" width="14.140625" style="460" customWidth="1"/>
    <col min="5" max="5" width="12.140625" style="296" customWidth="1"/>
    <col min="6" max="6" width="12.85546875" style="460" customWidth="1"/>
    <col min="7" max="7" width="14.42578125" style="296" customWidth="1"/>
    <col min="8" max="8" width="13.140625" style="460" customWidth="1"/>
    <col min="9" max="9" width="11.42578125" style="296"/>
    <col min="10" max="10" width="11.42578125" style="460"/>
    <col min="11" max="11" width="11.42578125" style="296"/>
    <col min="12" max="12" width="12.85546875" style="460" bestFit="1" customWidth="1"/>
    <col min="13" max="13" width="11.42578125" style="296"/>
    <col min="14" max="14" width="12.140625" style="460" bestFit="1" customWidth="1"/>
    <col min="15" max="15" width="11.42578125" style="296"/>
    <col min="16" max="16" width="13.140625" style="460" bestFit="1" customWidth="1"/>
    <col min="17" max="16384" width="11.42578125" style="460"/>
  </cols>
  <sheetData>
    <row r="6" spans="1:16" s="459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</row>
    <row r="7" spans="1:16" ht="15" customHeight="1" x14ac:dyDescent="0.2">
      <c r="A7" s="308" t="s">
        <v>308</v>
      </c>
      <c r="B7" s="308"/>
      <c r="C7" s="414"/>
      <c r="D7" s="308"/>
      <c r="E7" s="414"/>
      <c r="F7" s="308"/>
      <c r="G7" s="414"/>
      <c r="H7" s="308"/>
      <c r="I7" s="414"/>
      <c r="J7" s="308"/>
      <c r="K7" s="414"/>
      <c r="L7" s="308"/>
      <c r="M7" s="414"/>
      <c r="N7" s="308"/>
      <c r="O7" s="414"/>
      <c r="P7" s="308"/>
    </row>
    <row r="8" spans="1:16" ht="15" customHeight="1" x14ac:dyDescent="0.2">
      <c r="A8" s="308" t="s">
        <v>346</v>
      </c>
      <c r="B8" s="308"/>
      <c r="C8" s="414"/>
      <c r="D8" s="308"/>
      <c r="E8" s="414"/>
      <c r="F8" s="308"/>
      <c r="G8" s="414"/>
      <c r="H8" s="308"/>
      <c r="I8" s="414"/>
      <c r="J8" s="308"/>
      <c r="K8" s="414"/>
      <c r="L8" s="308"/>
      <c r="M8" s="414"/>
      <c r="N8" s="308"/>
      <c r="O8" s="414"/>
      <c r="P8" s="308"/>
    </row>
    <row r="9" spans="1:16" ht="15" customHeight="1" x14ac:dyDescent="0.2">
      <c r="A9" s="308" t="s">
        <v>3</v>
      </c>
      <c r="B9" s="308"/>
      <c r="C9" s="414"/>
      <c r="D9" s="308"/>
      <c r="E9" s="414"/>
      <c r="F9" s="308"/>
      <c r="G9" s="414"/>
      <c r="H9" s="308"/>
      <c r="I9" s="414"/>
      <c r="J9" s="308"/>
      <c r="K9" s="414"/>
      <c r="L9" s="308"/>
      <c r="M9" s="414"/>
      <c r="N9" s="308"/>
      <c r="O9" s="414"/>
      <c r="P9" s="308"/>
    </row>
    <row r="10" spans="1:16" ht="15" customHeight="1" x14ac:dyDescent="0.2">
      <c r="A10" s="582" t="s">
        <v>347</v>
      </c>
      <c r="B10" s="309"/>
      <c r="C10" s="415"/>
      <c r="D10" s="309"/>
      <c r="E10" s="415"/>
      <c r="F10" s="309"/>
      <c r="G10" s="415"/>
      <c r="H10" s="309"/>
      <c r="I10" s="414"/>
      <c r="J10" s="308"/>
      <c r="K10" s="414"/>
      <c r="L10" s="308"/>
      <c r="M10" s="414"/>
      <c r="N10" s="308"/>
      <c r="O10" s="414"/>
      <c r="P10" s="308"/>
    </row>
    <row r="11" spans="1:16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</row>
    <row r="12" spans="1:16" ht="20.25" customHeight="1" x14ac:dyDescent="0.2">
      <c r="A12" s="668"/>
      <c r="B12" s="636" t="s">
        <v>309</v>
      </c>
      <c r="C12" s="637"/>
      <c r="D12" s="672" t="s">
        <v>310</v>
      </c>
      <c r="E12" s="637"/>
      <c r="F12" s="636" t="s">
        <v>311</v>
      </c>
      <c r="G12" s="637"/>
      <c r="H12" s="672" t="s">
        <v>312</v>
      </c>
      <c r="I12" s="637"/>
      <c r="J12" s="636" t="s">
        <v>313</v>
      </c>
      <c r="K12" s="637"/>
      <c r="L12" s="636" t="s">
        <v>314</v>
      </c>
      <c r="M12" s="637"/>
      <c r="N12" s="636" t="s">
        <v>315</v>
      </c>
      <c r="O12" s="637"/>
      <c r="P12" s="675" t="s">
        <v>11</v>
      </c>
    </row>
    <row r="13" spans="1:16" ht="17.25" customHeight="1" x14ac:dyDescent="0.2">
      <c r="A13" s="669"/>
      <c r="B13" s="427" t="s">
        <v>23</v>
      </c>
      <c r="C13" s="451" t="s">
        <v>12</v>
      </c>
      <c r="D13" s="427" t="s">
        <v>23</v>
      </c>
      <c r="E13" s="451" t="s">
        <v>12</v>
      </c>
      <c r="F13" s="427" t="s">
        <v>23</v>
      </c>
      <c r="G13" s="451" t="s">
        <v>12</v>
      </c>
      <c r="H13" s="427" t="s">
        <v>23</v>
      </c>
      <c r="I13" s="451" t="s">
        <v>12</v>
      </c>
      <c r="J13" s="427" t="s">
        <v>23</v>
      </c>
      <c r="K13" s="451" t="s">
        <v>12</v>
      </c>
      <c r="L13" s="427" t="s">
        <v>23</v>
      </c>
      <c r="M13" s="451" t="s">
        <v>12</v>
      </c>
      <c r="N13" s="427" t="s">
        <v>23</v>
      </c>
      <c r="O13" s="451" t="s">
        <v>12</v>
      </c>
      <c r="P13" s="676"/>
    </row>
    <row r="14" spans="1:16" s="416" customFormat="1" ht="24" x14ac:dyDescent="0.2">
      <c r="A14" s="437" t="s">
        <v>3</v>
      </c>
      <c r="B14" s="449">
        <v>5854403</v>
      </c>
      <c r="C14" s="452">
        <v>0.51961016122072112</v>
      </c>
      <c r="D14" s="449">
        <v>1969916</v>
      </c>
      <c r="E14" s="452">
        <v>0.17484077716400426</v>
      </c>
      <c r="F14" s="449">
        <v>149503</v>
      </c>
      <c r="G14" s="452">
        <v>1.3269205747021767E-2</v>
      </c>
      <c r="H14" s="449">
        <v>432187</v>
      </c>
      <c r="I14" s="452">
        <v>3.8358950818298605E-2</v>
      </c>
      <c r="J14" s="449">
        <v>864180</v>
      </c>
      <c r="K14" s="452">
        <v>7.6700683079679144E-2</v>
      </c>
      <c r="L14" s="449">
        <v>295247</v>
      </c>
      <c r="M14" s="452">
        <v>2.620477976489392E-2</v>
      </c>
      <c r="N14" s="449">
        <v>1701477</v>
      </c>
      <c r="O14" s="452">
        <v>0.15101535344993314</v>
      </c>
      <c r="P14" s="450">
        <v>11266914</v>
      </c>
    </row>
    <row r="15" spans="1:16" s="416" customFormat="1" x14ac:dyDescent="0.2">
      <c r="A15" s="464" t="s">
        <v>4</v>
      </c>
      <c r="B15" s="443">
        <v>2669815</v>
      </c>
      <c r="C15" s="453">
        <v>0.54207592512580283</v>
      </c>
      <c r="D15" s="443">
        <v>990863</v>
      </c>
      <c r="E15" s="453">
        <v>0.2011835941433876</v>
      </c>
      <c r="F15" s="443">
        <v>48419</v>
      </c>
      <c r="G15" s="453">
        <v>9.8309336859169066E-3</v>
      </c>
      <c r="H15" s="443">
        <v>196828</v>
      </c>
      <c r="I15" s="453">
        <v>3.9963712912940229E-2</v>
      </c>
      <c r="J15" s="443">
        <v>328556</v>
      </c>
      <c r="K15" s="453">
        <v>6.6709602596297227E-2</v>
      </c>
      <c r="L15" s="443">
        <v>108645</v>
      </c>
      <c r="M15" s="453">
        <v>2.2059146002735338E-2</v>
      </c>
      <c r="N15" s="443">
        <v>582041</v>
      </c>
      <c r="O15" s="453">
        <v>0.11817688249416061</v>
      </c>
      <c r="P15" s="447">
        <v>4925168</v>
      </c>
    </row>
    <row r="16" spans="1:16" s="416" customFormat="1" x14ac:dyDescent="0.2">
      <c r="A16" s="468" t="s">
        <v>5</v>
      </c>
      <c r="B16" s="446">
        <v>3184588</v>
      </c>
      <c r="C16" s="454">
        <v>0.50216265362882717</v>
      </c>
      <c r="D16" s="446">
        <v>979053</v>
      </c>
      <c r="E16" s="454">
        <v>0.15438224741262108</v>
      </c>
      <c r="F16" s="446">
        <v>101083</v>
      </c>
      <c r="G16" s="454">
        <v>1.5939301258675449E-2</v>
      </c>
      <c r="H16" s="446">
        <v>235359</v>
      </c>
      <c r="I16" s="454">
        <v>3.7112650049371261E-2</v>
      </c>
      <c r="J16" s="446">
        <v>535624</v>
      </c>
      <c r="K16" s="454">
        <v>8.4460020946912726E-2</v>
      </c>
      <c r="L16" s="446">
        <v>186602</v>
      </c>
      <c r="M16" s="454">
        <v>2.9424388803966604E-2</v>
      </c>
      <c r="N16" s="446">
        <v>1119436</v>
      </c>
      <c r="O16" s="454">
        <v>0.17651858021434474</v>
      </c>
      <c r="P16" s="445">
        <v>6341746</v>
      </c>
    </row>
    <row r="17" spans="1:138" x14ac:dyDescent="0.2">
      <c r="A17" s="460" t="s">
        <v>24</v>
      </c>
      <c r="B17" s="472"/>
      <c r="D17" s="472"/>
      <c r="F17" s="472"/>
      <c r="H17" s="472"/>
      <c r="J17" s="472"/>
      <c r="L17" s="472"/>
      <c r="N17" s="472"/>
    </row>
    <row r="18" spans="1:138" x14ac:dyDescent="0.2">
      <c r="B18" s="472"/>
      <c r="D18" s="472"/>
      <c r="F18" s="472"/>
      <c r="H18" s="472"/>
      <c r="J18" s="472"/>
      <c r="L18" s="472"/>
      <c r="N18" s="472"/>
    </row>
    <row r="19" spans="1:138" s="419" customFormat="1" ht="44.1" customHeight="1" x14ac:dyDescent="0.2">
      <c r="A19" s="658" t="s">
        <v>14</v>
      </c>
      <c r="B19" s="636" t="s">
        <v>309</v>
      </c>
      <c r="C19" s="637"/>
      <c r="D19" s="672" t="s">
        <v>310</v>
      </c>
      <c r="E19" s="637"/>
      <c r="F19" s="636" t="s">
        <v>311</v>
      </c>
      <c r="G19" s="637"/>
      <c r="H19" s="672" t="s">
        <v>312</v>
      </c>
      <c r="I19" s="637"/>
      <c r="J19" s="636" t="s">
        <v>313</v>
      </c>
      <c r="K19" s="637"/>
      <c r="L19" s="636" t="s">
        <v>314</v>
      </c>
      <c r="M19" s="637"/>
      <c r="N19" s="636" t="s">
        <v>315</v>
      </c>
      <c r="O19" s="637"/>
      <c r="P19" s="677" t="s">
        <v>11</v>
      </c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E19" s="460"/>
      <c r="AF19" s="460"/>
      <c r="AG19" s="460"/>
      <c r="AH19" s="460"/>
      <c r="AI19" s="460"/>
      <c r="AJ19" s="460"/>
      <c r="AK19" s="460"/>
      <c r="AL19" s="460"/>
      <c r="AM19" s="460"/>
      <c r="AN19" s="460"/>
      <c r="AO19" s="460"/>
      <c r="AP19" s="460"/>
      <c r="AQ19" s="460"/>
      <c r="AR19" s="460"/>
      <c r="AS19" s="460"/>
      <c r="AT19" s="460"/>
      <c r="AU19" s="460"/>
      <c r="AV19" s="460"/>
      <c r="AW19" s="460"/>
      <c r="AX19" s="460"/>
      <c r="AY19" s="460"/>
      <c r="AZ19" s="460"/>
      <c r="BA19" s="460"/>
      <c r="BB19" s="460"/>
      <c r="BC19" s="460"/>
      <c r="BD19" s="460"/>
      <c r="BE19" s="460"/>
      <c r="BF19" s="460"/>
      <c r="BG19" s="460"/>
      <c r="BH19" s="460"/>
      <c r="BI19" s="460"/>
      <c r="BJ19" s="460"/>
      <c r="BK19" s="460"/>
      <c r="BL19" s="460"/>
      <c r="BM19" s="460"/>
      <c r="BN19" s="460"/>
      <c r="BO19" s="460"/>
      <c r="BP19" s="460"/>
      <c r="BQ19" s="460"/>
      <c r="BR19" s="460"/>
      <c r="BS19" s="460"/>
      <c r="BT19" s="460"/>
      <c r="BU19" s="460"/>
      <c r="BV19" s="460"/>
      <c r="BW19" s="460"/>
      <c r="BX19" s="460"/>
      <c r="BY19" s="460"/>
      <c r="BZ19" s="460"/>
      <c r="CA19" s="460"/>
      <c r="CB19" s="460"/>
      <c r="CC19" s="460"/>
      <c r="CD19" s="460"/>
      <c r="CE19" s="460"/>
      <c r="CF19" s="460"/>
      <c r="CG19" s="460"/>
      <c r="CH19" s="460"/>
      <c r="CI19" s="460"/>
      <c r="CJ19" s="460"/>
      <c r="CK19" s="460"/>
      <c r="CL19" s="460"/>
      <c r="CM19" s="460"/>
      <c r="CN19" s="460"/>
      <c r="CO19" s="460"/>
      <c r="CP19" s="460"/>
      <c r="CQ19" s="460"/>
      <c r="CR19" s="460"/>
      <c r="CS19" s="460"/>
      <c r="CT19" s="460"/>
      <c r="CU19" s="460"/>
      <c r="CV19" s="460"/>
      <c r="CW19" s="460"/>
      <c r="CX19" s="460"/>
      <c r="CY19" s="460"/>
      <c r="CZ19" s="460"/>
      <c r="DA19" s="460"/>
      <c r="DB19" s="460"/>
      <c r="DC19" s="460"/>
      <c r="DD19" s="460"/>
      <c r="DE19" s="460"/>
      <c r="DF19" s="460"/>
      <c r="DG19" s="460"/>
      <c r="DH19" s="460"/>
      <c r="DI19" s="460"/>
      <c r="DJ19" s="460"/>
      <c r="DK19" s="460"/>
      <c r="DL19" s="460"/>
      <c r="DM19" s="460"/>
      <c r="DN19" s="460"/>
      <c r="DO19" s="460"/>
      <c r="DP19" s="460"/>
      <c r="DQ19" s="460"/>
      <c r="DR19" s="460"/>
      <c r="DS19" s="460"/>
      <c r="DT19" s="460"/>
      <c r="DU19" s="460"/>
      <c r="DV19" s="460"/>
      <c r="DW19" s="460"/>
      <c r="DX19" s="460"/>
      <c r="DY19" s="460"/>
      <c r="DZ19" s="460"/>
      <c r="EA19" s="460"/>
      <c r="EB19" s="460"/>
      <c r="EC19" s="460"/>
      <c r="ED19" s="460"/>
      <c r="EE19" s="460"/>
      <c r="EF19" s="460"/>
      <c r="EG19" s="460"/>
      <c r="EH19" s="460"/>
    </row>
    <row r="20" spans="1:138" x14ac:dyDescent="0.2">
      <c r="A20" s="659"/>
      <c r="B20" s="427" t="s">
        <v>23</v>
      </c>
      <c r="C20" s="451" t="s">
        <v>12</v>
      </c>
      <c r="D20" s="427" t="s">
        <v>23</v>
      </c>
      <c r="E20" s="451" t="s">
        <v>12</v>
      </c>
      <c r="F20" s="427" t="s">
        <v>23</v>
      </c>
      <c r="G20" s="451" t="s">
        <v>12</v>
      </c>
      <c r="H20" s="427" t="s">
        <v>23</v>
      </c>
      <c r="I20" s="451" t="s">
        <v>12</v>
      </c>
      <c r="J20" s="427" t="s">
        <v>23</v>
      </c>
      <c r="K20" s="451" t="s">
        <v>12</v>
      </c>
      <c r="L20" s="427" t="s">
        <v>23</v>
      </c>
      <c r="M20" s="451" t="s">
        <v>12</v>
      </c>
      <c r="N20" s="427" t="s">
        <v>23</v>
      </c>
      <c r="O20" s="451" t="s">
        <v>12</v>
      </c>
      <c r="P20" s="676"/>
    </row>
    <row r="21" spans="1:138" s="416" customFormat="1" x14ac:dyDescent="0.2">
      <c r="A21" s="436" t="s">
        <v>15</v>
      </c>
      <c r="B21" s="444">
        <v>123459</v>
      </c>
      <c r="C21" s="455">
        <v>0.36638958217716588</v>
      </c>
      <c r="D21" s="444">
        <v>67370</v>
      </c>
      <c r="E21" s="455">
        <v>0.19993411700463851</v>
      </c>
      <c r="F21" s="444">
        <v>5494</v>
      </c>
      <c r="G21" s="455">
        <v>1.6304557500719668E-2</v>
      </c>
      <c r="H21" s="444">
        <v>41561</v>
      </c>
      <c r="I21" s="455">
        <v>0.12334068334317622</v>
      </c>
      <c r="J21" s="444">
        <v>38038</v>
      </c>
      <c r="K21" s="455">
        <v>0.1128854674576583</v>
      </c>
      <c r="L21" s="444">
        <v>4563</v>
      </c>
      <c r="M21" s="455">
        <v>1.3541626479028731E-2</v>
      </c>
      <c r="N21" s="444">
        <v>56477</v>
      </c>
      <c r="O21" s="455">
        <v>0.16760693374010643</v>
      </c>
      <c r="P21" s="448">
        <v>336961</v>
      </c>
    </row>
    <row r="22" spans="1:138" s="416" customFormat="1" x14ac:dyDescent="0.2">
      <c r="A22" s="464" t="s">
        <v>16</v>
      </c>
      <c r="B22" s="443">
        <v>2914598</v>
      </c>
      <c r="C22" s="453">
        <v>0.42139830422705615</v>
      </c>
      <c r="D22" s="443">
        <v>1365522</v>
      </c>
      <c r="E22" s="453">
        <v>0.19742985316834025</v>
      </c>
      <c r="F22" s="443">
        <v>108634</v>
      </c>
      <c r="G22" s="453">
        <v>1.5706517118793745E-2</v>
      </c>
      <c r="H22" s="443">
        <v>320852</v>
      </c>
      <c r="I22" s="453">
        <v>4.6389412436246585E-2</v>
      </c>
      <c r="J22" s="443">
        <v>728610</v>
      </c>
      <c r="K22" s="453">
        <v>0.1053438650691709</v>
      </c>
      <c r="L22" s="443">
        <v>214996</v>
      </c>
      <c r="M22" s="453">
        <v>3.1084544014509091E-2</v>
      </c>
      <c r="N22" s="443">
        <v>1263280</v>
      </c>
      <c r="O22" s="453">
        <v>0.18264750396588328</v>
      </c>
      <c r="P22" s="363">
        <v>6916492</v>
      </c>
    </row>
    <row r="23" spans="1:138" s="416" customFormat="1" x14ac:dyDescent="0.2">
      <c r="A23" s="468" t="s">
        <v>17</v>
      </c>
      <c r="B23" s="446">
        <v>2815288</v>
      </c>
      <c r="C23" s="454">
        <v>0.70218240408645816</v>
      </c>
      <c r="D23" s="446">
        <v>537024</v>
      </c>
      <c r="E23" s="454">
        <v>0.13394324252869549</v>
      </c>
      <c r="F23" s="446">
        <v>35375</v>
      </c>
      <c r="G23" s="454">
        <v>8.8231479495378285E-3</v>
      </c>
      <c r="H23" s="446">
        <v>69775</v>
      </c>
      <c r="I23" s="454">
        <v>1.7403113729441755E-2</v>
      </c>
      <c r="J23" s="446">
        <v>97532</v>
      </c>
      <c r="K23" s="454">
        <v>2.4326198326906672E-2</v>
      </c>
      <c r="L23" s="446">
        <v>75688</v>
      </c>
      <c r="M23" s="454">
        <v>1.887792005666768E-2</v>
      </c>
      <c r="N23" s="446">
        <v>378658</v>
      </c>
      <c r="O23" s="454">
        <v>9.4443973322292443E-2</v>
      </c>
      <c r="P23" s="445">
        <v>4009340</v>
      </c>
    </row>
    <row r="24" spans="1:138" x14ac:dyDescent="0.2">
      <c r="A24" s="460" t="s">
        <v>24</v>
      </c>
    </row>
    <row r="27" spans="1:138" ht="12" customHeight="1" x14ac:dyDescent="0.2">
      <c r="A27" s="658" t="s">
        <v>18</v>
      </c>
      <c r="B27" s="636" t="s">
        <v>309</v>
      </c>
      <c r="C27" s="637"/>
      <c r="D27" s="672" t="s">
        <v>310</v>
      </c>
      <c r="E27" s="637"/>
      <c r="F27" s="636" t="s">
        <v>311</v>
      </c>
      <c r="G27" s="637"/>
      <c r="H27" s="672" t="s">
        <v>312</v>
      </c>
      <c r="I27" s="637"/>
      <c r="J27" s="636" t="s">
        <v>313</v>
      </c>
      <c r="K27" s="637"/>
      <c r="L27" s="636" t="s">
        <v>314</v>
      </c>
      <c r="M27" s="637"/>
      <c r="N27" s="636" t="s">
        <v>315</v>
      </c>
      <c r="O27" s="637"/>
      <c r="P27" s="677" t="s">
        <v>11</v>
      </c>
    </row>
    <row r="28" spans="1:138" x14ac:dyDescent="0.2">
      <c r="A28" s="659"/>
      <c r="B28" s="427" t="s">
        <v>23</v>
      </c>
      <c r="C28" s="451" t="s">
        <v>12</v>
      </c>
      <c r="D28" s="427" t="s">
        <v>23</v>
      </c>
      <c r="E28" s="451" t="s">
        <v>12</v>
      </c>
      <c r="F28" s="427" t="s">
        <v>23</v>
      </c>
      <c r="G28" s="451" t="s">
        <v>12</v>
      </c>
      <c r="H28" s="427" t="s">
        <v>23</v>
      </c>
      <c r="I28" s="451" t="s">
        <v>12</v>
      </c>
      <c r="J28" s="427" t="s">
        <v>23</v>
      </c>
      <c r="K28" s="451" t="s">
        <v>12</v>
      </c>
      <c r="L28" s="427" t="s">
        <v>23</v>
      </c>
      <c r="M28" s="451" t="s">
        <v>12</v>
      </c>
      <c r="N28" s="427" t="s">
        <v>23</v>
      </c>
      <c r="O28" s="451" t="s">
        <v>12</v>
      </c>
      <c r="P28" s="676"/>
    </row>
    <row r="29" spans="1:138" s="416" customFormat="1" x14ac:dyDescent="0.2">
      <c r="A29" s="436" t="s">
        <v>19</v>
      </c>
      <c r="B29" s="444">
        <v>575455</v>
      </c>
      <c r="C29" s="456">
        <v>0.52898474786918759</v>
      </c>
      <c r="D29" s="444">
        <v>199251</v>
      </c>
      <c r="E29" s="456">
        <v>0.18316069892117282</v>
      </c>
      <c r="F29" s="444">
        <v>17890</v>
      </c>
      <c r="G29" s="456">
        <v>1.6445312212735604E-2</v>
      </c>
      <c r="H29" s="444">
        <v>36124</v>
      </c>
      <c r="I29" s="456">
        <v>3.3206845073944155E-2</v>
      </c>
      <c r="J29" s="444">
        <v>90764</v>
      </c>
      <c r="K29" s="456">
        <v>8.3434450401158988E-2</v>
      </c>
      <c r="L29" s="444">
        <v>14450</v>
      </c>
      <c r="M29" s="456">
        <v>1.3283105728006119E-2</v>
      </c>
      <c r="N29" s="444">
        <v>153913</v>
      </c>
      <c r="O29" s="456">
        <v>0.14148392054772357</v>
      </c>
      <c r="P29" s="440">
        <v>1087848</v>
      </c>
    </row>
    <row r="30" spans="1:138" s="416" customFormat="1" x14ac:dyDescent="0.2">
      <c r="A30" s="464" t="s">
        <v>20</v>
      </c>
      <c r="B30" s="443">
        <v>1306359</v>
      </c>
      <c r="C30" s="453">
        <v>0.52818717432017626</v>
      </c>
      <c r="D30" s="443">
        <v>404881</v>
      </c>
      <c r="E30" s="453">
        <v>0.16370151797930529</v>
      </c>
      <c r="F30" s="443">
        <v>17644</v>
      </c>
      <c r="G30" s="453">
        <v>7.1338234770879898E-3</v>
      </c>
      <c r="H30" s="443">
        <v>99473</v>
      </c>
      <c r="I30" s="453">
        <v>4.0218931236475491E-2</v>
      </c>
      <c r="J30" s="443">
        <v>251894</v>
      </c>
      <c r="K30" s="453">
        <v>0.10184580202548187</v>
      </c>
      <c r="L30" s="443">
        <v>45075</v>
      </c>
      <c r="M30" s="453">
        <v>1.8224727569130648E-2</v>
      </c>
      <c r="N30" s="443">
        <v>347963</v>
      </c>
      <c r="O30" s="453">
        <v>0.14068842771242168</v>
      </c>
      <c r="P30" s="442">
        <v>2473288</v>
      </c>
    </row>
    <row r="31" spans="1:138" s="416" customFormat="1" x14ac:dyDescent="0.2">
      <c r="A31" s="478" t="s">
        <v>21</v>
      </c>
      <c r="B31" s="441">
        <v>1510798</v>
      </c>
      <c r="C31" s="457">
        <v>0.50695401704881771</v>
      </c>
      <c r="D31" s="441">
        <v>514506</v>
      </c>
      <c r="E31" s="457">
        <v>0.17264444584631367</v>
      </c>
      <c r="F31" s="441">
        <v>36505</v>
      </c>
      <c r="G31" s="457">
        <v>1.2249391640952061E-2</v>
      </c>
      <c r="H31" s="441">
        <v>121337</v>
      </c>
      <c r="I31" s="457">
        <v>4.0715092002142177E-2</v>
      </c>
      <c r="J31" s="441">
        <v>223902</v>
      </c>
      <c r="K31" s="457">
        <v>7.5131167982261285E-2</v>
      </c>
      <c r="L31" s="441">
        <v>96171</v>
      </c>
      <c r="M31" s="457">
        <v>3.2270544952801003E-2</v>
      </c>
      <c r="N31" s="441">
        <v>476930</v>
      </c>
      <c r="O31" s="457">
        <v>0.1600356760805168</v>
      </c>
      <c r="P31" s="440">
        <v>2980148</v>
      </c>
    </row>
    <row r="32" spans="1:138" s="416" customFormat="1" x14ac:dyDescent="0.2">
      <c r="A32" s="481" t="s">
        <v>22</v>
      </c>
      <c r="B32" s="439">
        <v>2461792</v>
      </c>
      <c r="C32" s="458">
        <v>0.52094472059810015</v>
      </c>
      <c r="D32" s="439">
        <v>851278</v>
      </c>
      <c r="E32" s="458">
        <v>0.18014063733301169</v>
      </c>
      <c r="F32" s="439">
        <v>77465</v>
      </c>
      <c r="G32" s="458">
        <v>1.6392523324932337E-2</v>
      </c>
      <c r="H32" s="439">
        <v>175253</v>
      </c>
      <c r="I32" s="458">
        <v>3.7085637258947486E-2</v>
      </c>
      <c r="J32" s="439">
        <v>297621</v>
      </c>
      <c r="K32" s="458">
        <v>6.2980174072028494E-2</v>
      </c>
      <c r="L32" s="439">
        <v>139551</v>
      </c>
      <c r="M32" s="458">
        <v>2.9530665752502842E-2</v>
      </c>
      <c r="N32" s="439">
        <v>722671</v>
      </c>
      <c r="O32" s="458">
        <v>0.15292585327247371</v>
      </c>
      <c r="P32" s="438">
        <v>4725630</v>
      </c>
    </row>
    <row r="33" spans="1:25" x14ac:dyDescent="0.2">
      <c r="A33" s="460" t="s">
        <v>24</v>
      </c>
    </row>
    <row r="35" spans="1:25" x14ac:dyDescent="0.2">
      <c r="A35" s="658" t="s">
        <v>149</v>
      </c>
      <c r="B35" s="636" t="s">
        <v>309</v>
      </c>
      <c r="C35" s="637"/>
      <c r="D35" s="672" t="s">
        <v>310</v>
      </c>
      <c r="E35" s="637"/>
      <c r="F35" s="636" t="s">
        <v>311</v>
      </c>
      <c r="G35" s="637"/>
      <c r="H35" s="672" t="s">
        <v>312</v>
      </c>
      <c r="I35" s="637"/>
      <c r="J35" s="636" t="s">
        <v>313</v>
      </c>
      <c r="K35" s="637"/>
      <c r="L35" s="636" t="s">
        <v>314</v>
      </c>
      <c r="M35" s="637"/>
      <c r="N35" s="636" t="s">
        <v>315</v>
      </c>
      <c r="O35" s="637"/>
      <c r="P35" s="677" t="s">
        <v>11</v>
      </c>
    </row>
    <row r="36" spans="1:25" x14ac:dyDescent="0.2">
      <c r="A36" s="659"/>
      <c r="B36" s="427" t="s">
        <v>23</v>
      </c>
      <c r="C36" s="451" t="s">
        <v>12</v>
      </c>
      <c r="D36" s="427" t="s">
        <v>23</v>
      </c>
      <c r="E36" s="451" t="s">
        <v>12</v>
      </c>
      <c r="F36" s="427" t="s">
        <v>23</v>
      </c>
      <c r="G36" s="451" t="s">
        <v>12</v>
      </c>
      <c r="H36" s="427" t="s">
        <v>23</v>
      </c>
      <c r="I36" s="451" t="s">
        <v>12</v>
      </c>
      <c r="J36" s="427" t="s">
        <v>23</v>
      </c>
      <c r="K36" s="451" t="s">
        <v>12</v>
      </c>
      <c r="L36" s="427" t="s">
        <v>23</v>
      </c>
      <c r="M36" s="451" t="s">
        <v>12</v>
      </c>
      <c r="N36" s="427" t="s">
        <v>23</v>
      </c>
      <c r="O36" s="451" t="s">
        <v>12</v>
      </c>
      <c r="P36" s="676"/>
    </row>
    <row r="37" spans="1:25" x14ac:dyDescent="0.2">
      <c r="A37" s="434" t="s">
        <v>130</v>
      </c>
      <c r="B37" s="485">
        <v>89244</v>
      </c>
      <c r="C37" s="475">
        <v>0.5981621614375624</v>
      </c>
      <c r="D37" s="485">
        <v>9087</v>
      </c>
      <c r="E37" s="475">
        <v>6.0906050389753143E-2</v>
      </c>
      <c r="F37" s="485">
        <v>855</v>
      </c>
      <c r="G37" s="475">
        <v>5.7306782307955254E-3</v>
      </c>
      <c r="H37" s="485">
        <v>4493</v>
      </c>
      <c r="I37" s="475">
        <v>3.0114546539139527E-2</v>
      </c>
      <c r="J37" s="485">
        <v>5227</v>
      </c>
      <c r="K37" s="475">
        <v>3.5034216505693813E-2</v>
      </c>
      <c r="L37" s="485">
        <v>2765</v>
      </c>
      <c r="M37" s="475">
        <v>1.8532544220058043E-2</v>
      </c>
      <c r="N37" s="485">
        <v>37525</v>
      </c>
      <c r="O37" s="475">
        <v>0.25151310012935918</v>
      </c>
      <c r="P37" s="474">
        <v>149197</v>
      </c>
    </row>
    <row r="38" spans="1:25" x14ac:dyDescent="0.2">
      <c r="A38" s="489" t="s">
        <v>142</v>
      </c>
      <c r="B38" s="490">
        <v>393720</v>
      </c>
      <c r="C38" s="466">
        <v>0.46802450673887769</v>
      </c>
      <c r="D38" s="490">
        <v>241291</v>
      </c>
      <c r="E38" s="466">
        <v>0.28682845996020151</v>
      </c>
      <c r="F38" s="490">
        <v>2935</v>
      </c>
      <c r="G38" s="466">
        <v>3.4889056366925889E-3</v>
      </c>
      <c r="H38" s="490">
        <v>9025</v>
      </c>
      <c r="I38" s="466">
        <v>1.0728236242300038E-2</v>
      </c>
      <c r="J38" s="490">
        <v>112412</v>
      </c>
      <c r="K38" s="466">
        <v>0.13362686897168222</v>
      </c>
      <c r="L38" s="490">
        <v>11557</v>
      </c>
      <c r="M38" s="466">
        <v>1.3738086011330919E-2</v>
      </c>
      <c r="N38" s="490">
        <v>70298</v>
      </c>
      <c r="O38" s="466">
        <v>8.3564936438915022E-2</v>
      </c>
      <c r="P38" s="467">
        <v>841238</v>
      </c>
    </row>
    <row r="39" spans="1:25" x14ac:dyDescent="0.2">
      <c r="A39" s="491" t="s">
        <v>171</v>
      </c>
      <c r="B39" s="479">
        <v>2359414</v>
      </c>
      <c r="C39" s="492">
        <v>0.57063521911425574</v>
      </c>
      <c r="D39" s="479">
        <v>489849</v>
      </c>
      <c r="E39" s="492">
        <v>0.1184722526220066</v>
      </c>
      <c r="F39" s="479">
        <v>10121</v>
      </c>
      <c r="G39" s="492">
        <v>2.4478107922795162E-3</v>
      </c>
      <c r="H39" s="479">
        <v>60059</v>
      </c>
      <c r="I39" s="492">
        <v>1.4525547710059823E-2</v>
      </c>
      <c r="J39" s="479">
        <v>305324</v>
      </c>
      <c r="K39" s="492">
        <v>7.3844025525338503E-2</v>
      </c>
      <c r="L39" s="479">
        <v>52310</v>
      </c>
      <c r="M39" s="492">
        <v>1.2651416119369775E-2</v>
      </c>
      <c r="N39" s="479">
        <v>857639</v>
      </c>
      <c r="O39" s="492">
        <v>0.20742396997132814</v>
      </c>
      <c r="P39" s="493">
        <v>4134715</v>
      </c>
    </row>
    <row r="40" spans="1:25" x14ac:dyDescent="0.2">
      <c r="A40" s="489" t="s">
        <v>141</v>
      </c>
      <c r="B40" s="490">
        <v>370188</v>
      </c>
      <c r="C40" s="466">
        <v>0.62028300701234074</v>
      </c>
      <c r="D40" s="490">
        <v>92377</v>
      </c>
      <c r="E40" s="466">
        <v>0.15478590159264752</v>
      </c>
      <c r="F40" s="490">
        <v>3432</v>
      </c>
      <c r="G40" s="466">
        <v>5.7506220624827208E-3</v>
      </c>
      <c r="H40" s="490">
        <v>22291</v>
      </c>
      <c r="I40" s="466">
        <v>3.7350558390093914E-2</v>
      </c>
      <c r="J40" s="490">
        <v>29222</v>
      </c>
      <c r="K40" s="466">
        <v>4.8964066990055378E-2</v>
      </c>
      <c r="L40" s="490">
        <v>19063</v>
      </c>
      <c r="M40" s="466">
        <v>3.1941756520136394E-2</v>
      </c>
      <c r="N40" s="490">
        <v>60231</v>
      </c>
      <c r="O40" s="466">
        <v>0.10092241184306432</v>
      </c>
      <c r="P40" s="467">
        <v>596805</v>
      </c>
    </row>
    <row r="41" spans="1:25" x14ac:dyDescent="0.2">
      <c r="A41" s="435" t="s">
        <v>168</v>
      </c>
      <c r="B41" s="494">
        <v>592754</v>
      </c>
      <c r="C41" s="492">
        <v>0.5448086587916956</v>
      </c>
      <c r="D41" s="494">
        <v>109900</v>
      </c>
      <c r="E41" s="492">
        <v>0.10101065804905129</v>
      </c>
      <c r="F41" s="494">
        <v>19252</v>
      </c>
      <c r="G41" s="492">
        <v>1.7694787886809241E-2</v>
      </c>
      <c r="H41" s="494">
        <v>51323</v>
      </c>
      <c r="I41" s="492">
        <v>4.7171701574626565E-2</v>
      </c>
      <c r="J41" s="494">
        <v>65978</v>
      </c>
      <c r="K41" s="492">
        <v>6.064132117161334E-2</v>
      </c>
      <c r="L41" s="494">
        <v>94142</v>
      </c>
      <c r="M41" s="492">
        <v>8.6527255414502152E-2</v>
      </c>
      <c r="N41" s="494">
        <v>154656</v>
      </c>
      <c r="O41" s="492">
        <v>0.14214653622596976</v>
      </c>
      <c r="P41" s="527">
        <v>1088004</v>
      </c>
      <c r="U41" s="495"/>
      <c r="V41" s="488"/>
      <c r="W41" s="488"/>
      <c r="X41" s="495"/>
    </row>
    <row r="42" spans="1:25" x14ac:dyDescent="0.2">
      <c r="A42" s="489" t="s">
        <v>132</v>
      </c>
      <c r="B42" s="490">
        <v>145442</v>
      </c>
      <c r="C42" s="466">
        <v>0.345961812468631</v>
      </c>
      <c r="D42" s="490">
        <v>87592</v>
      </c>
      <c r="E42" s="466">
        <v>0.20835444423036212</v>
      </c>
      <c r="F42" s="490">
        <v>70336</v>
      </c>
      <c r="G42" s="466">
        <v>0.16730772432855454</v>
      </c>
      <c r="H42" s="490">
        <v>104547</v>
      </c>
      <c r="I42" s="466">
        <v>0.24868517765265855</v>
      </c>
      <c r="J42" s="490">
        <v>11222</v>
      </c>
      <c r="K42" s="466">
        <v>2.6693688614863497E-2</v>
      </c>
      <c r="L42" s="490">
        <v>1260</v>
      </c>
      <c r="M42" s="466">
        <v>2.9971527049303163E-3</v>
      </c>
      <c r="N42" s="490">
        <v>0</v>
      </c>
      <c r="O42" s="466">
        <v>0</v>
      </c>
      <c r="P42" s="467">
        <v>420399</v>
      </c>
      <c r="S42" s="488"/>
      <c r="T42" s="488"/>
      <c r="U42" s="488"/>
      <c r="V42" s="488"/>
      <c r="W42" s="488"/>
    </row>
    <row r="43" spans="1:25" x14ac:dyDescent="0.2">
      <c r="A43" s="491" t="s">
        <v>170</v>
      </c>
      <c r="B43" s="479">
        <v>371252</v>
      </c>
      <c r="C43" s="492">
        <v>0.82750350502963399</v>
      </c>
      <c r="D43" s="479">
        <v>48146</v>
      </c>
      <c r="E43" s="492">
        <v>0.10731520302424433</v>
      </c>
      <c r="F43" s="479">
        <v>1712</v>
      </c>
      <c r="G43" s="492">
        <v>3.8159686698273228E-3</v>
      </c>
      <c r="H43" s="479">
        <v>3031</v>
      </c>
      <c r="I43" s="492">
        <v>6.755958550377696E-3</v>
      </c>
      <c r="J43" s="479">
        <v>9928</v>
      </c>
      <c r="K43" s="492">
        <v>2.2129051959138821E-2</v>
      </c>
      <c r="L43" s="479">
        <v>0</v>
      </c>
      <c r="M43" s="492">
        <v>0</v>
      </c>
      <c r="N43" s="479">
        <v>14572</v>
      </c>
      <c r="O43" s="492">
        <v>3.2480312766777888E-2</v>
      </c>
      <c r="P43" s="493">
        <v>448641</v>
      </c>
      <c r="T43" s="495"/>
      <c r="U43" s="488"/>
      <c r="V43" s="488"/>
      <c r="W43" s="488"/>
      <c r="X43" s="488"/>
    </row>
    <row r="44" spans="1:25" x14ac:dyDescent="0.2">
      <c r="A44" s="489" t="s">
        <v>133</v>
      </c>
      <c r="B44" s="490">
        <v>56067</v>
      </c>
      <c r="C44" s="466">
        <v>0.73657037007842985</v>
      </c>
      <c r="D44" s="490">
        <v>3576</v>
      </c>
      <c r="E44" s="466">
        <v>4.6979072242147167E-2</v>
      </c>
      <c r="F44" s="490">
        <v>235</v>
      </c>
      <c r="G44" s="466">
        <v>3.0872712463379708E-3</v>
      </c>
      <c r="H44" s="490">
        <v>181</v>
      </c>
      <c r="I44" s="466">
        <v>2.3778557259028625E-3</v>
      </c>
      <c r="J44" s="490">
        <v>2516</v>
      </c>
      <c r="K44" s="466">
        <v>3.305350832249504E-2</v>
      </c>
      <c r="L44" s="490">
        <v>1616</v>
      </c>
      <c r="M44" s="466">
        <v>2.1229916315243239E-2</v>
      </c>
      <c r="N44" s="490">
        <v>11928</v>
      </c>
      <c r="O44" s="466">
        <v>0.1567020060694439</v>
      </c>
      <c r="P44" s="467">
        <v>76119</v>
      </c>
      <c r="S44" s="488"/>
      <c r="T44" s="488"/>
      <c r="U44" s="488"/>
      <c r="V44" s="488"/>
      <c r="W44" s="488"/>
      <c r="X44" s="488"/>
      <c r="Y44" s="488"/>
    </row>
    <row r="45" spans="1:25" x14ac:dyDescent="0.2">
      <c r="A45" s="435" t="s">
        <v>146</v>
      </c>
      <c r="B45" s="494">
        <v>129880</v>
      </c>
      <c r="C45" s="492">
        <v>0.50017907550824714</v>
      </c>
      <c r="D45" s="494">
        <v>48619</v>
      </c>
      <c r="E45" s="492">
        <v>0.18723595990249051</v>
      </c>
      <c r="F45" s="494">
        <v>13225</v>
      </c>
      <c r="G45" s="492">
        <v>5.0930614979955095E-2</v>
      </c>
      <c r="H45" s="494">
        <v>13958</v>
      </c>
      <c r="I45" s="492">
        <v>5.3753461163721226E-2</v>
      </c>
      <c r="J45" s="494">
        <v>6821</v>
      </c>
      <c r="K45" s="492">
        <v>2.6268258962440356E-2</v>
      </c>
      <c r="L45" s="494">
        <v>1388</v>
      </c>
      <c r="M45" s="492">
        <v>5.3453076440209959E-3</v>
      </c>
      <c r="N45" s="494">
        <v>45776</v>
      </c>
      <c r="O45" s="492">
        <v>0.17628732183912474</v>
      </c>
      <c r="P45" s="527">
        <v>259667</v>
      </c>
    </row>
    <row r="46" spans="1:25" x14ac:dyDescent="0.2">
      <c r="A46" s="489" t="s">
        <v>143</v>
      </c>
      <c r="B46" s="490">
        <v>151305</v>
      </c>
      <c r="C46" s="466">
        <v>0.63760255875399807</v>
      </c>
      <c r="D46" s="490">
        <v>46755</v>
      </c>
      <c r="E46" s="466">
        <v>0.19702658626313194</v>
      </c>
      <c r="F46" s="490">
        <v>6285</v>
      </c>
      <c r="G46" s="466">
        <v>2.6485126610283054E-2</v>
      </c>
      <c r="H46" s="490">
        <v>14173</v>
      </c>
      <c r="I46" s="466">
        <v>5.9725330063252466E-2</v>
      </c>
      <c r="J46" s="490">
        <v>9512</v>
      </c>
      <c r="K46" s="466">
        <v>4.0083774752110168E-2</v>
      </c>
      <c r="L46" s="490">
        <v>5314</v>
      </c>
      <c r="M46" s="466">
        <v>2.2393311504700742E-2</v>
      </c>
      <c r="N46" s="490">
        <v>3959</v>
      </c>
      <c r="O46" s="466">
        <v>1.6683312052523568E-2</v>
      </c>
      <c r="P46" s="467">
        <v>237303</v>
      </c>
      <c r="U46" s="488"/>
      <c r="V46" s="488"/>
      <c r="W46" s="488"/>
      <c r="X46" s="488"/>
    </row>
    <row r="47" spans="1:25" x14ac:dyDescent="0.2">
      <c r="A47" s="491" t="s">
        <v>172</v>
      </c>
      <c r="B47" s="479">
        <v>850969</v>
      </c>
      <c r="C47" s="492">
        <v>0.44407526697671312</v>
      </c>
      <c r="D47" s="479">
        <v>406271</v>
      </c>
      <c r="E47" s="492">
        <v>0.21201113411874722</v>
      </c>
      <c r="F47" s="479">
        <v>17050</v>
      </c>
      <c r="G47" s="492">
        <v>8.8974842819808456E-3</v>
      </c>
      <c r="H47" s="479">
        <v>117826</v>
      </c>
      <c r="I47" s="492">
        <v>6.1487095777634906E-2</v>
      </c>
      <c r="J47" s="479">
        <v>196068</v>
      </c>
      <c r="K47" s="492">
        <v>0.10231741631668155</v>
      </c>
      <c r="L47" s="479">
        <v>95126</v>
      </c>
      <c r="M47" s="492">
        <v>4.964117828784223E-2</v>
      </c>
      <c r="N47" s="479">
        <v>232961</v>
      </c>
      <c r="O47" s="492">
        <v>0.12156990239381466</v>
      </c>
      <c r="P47" s="493">
        <v>1916272</v>
      </c>
    </row>
    <row r="48" spans="1:25" x14ac:dyDescent="0.2">
      <c r="A48" s="489" t="s">
        <v>145</v>
      </c>
      <c r="B48" s="490">
        <v>63244</v>
      </c>
      <c r="C48" s="466">
        <v>0.32409219952649865</v>
      </c>
      <c r="D48" s="490">
        <v>64958</v>
      </c>
      <c r="E48" s="466">
        <v>0.33287554703754191</v>
      </c>
      <c r="F48" s="490">
        <v>3929</v>
      </c>
      <c r="G48" s="466">
        <v>2.0134056225722806E-2</v>
      </c>
      <c r="H48" s="490">
        <v>14885</v>
      </c>
      <c r="I48" s="466">
        <v>7.6277787457338764E-2</v>
      </c>
      <c r="J48" s="490">
        <v>9995</v>
      </c>
      <c r="K48" s="466">
        <v>5.121911223621773E-2</v>
      </c>
      <c r="L48" s="490">
        <v>5408</v>
      </c>
      <c r="M48" s="466">
        <v>2.7713152473583341E-2</v>
      </c>
      <c r="N48" s="490">
        <v>32723</v>
      </c>
      <c r="O48" s="466">
        <v>0.16768814504309681</v>
      </c>
      <c r="P48" s="467">
        <v>195142</v>
      </c>
      <c r="Q48" s="488"/>
      <c r="R48" s="495"/>
    </row>
    <row r="49" spans="1:138" x14ac:dyDescent="0.2">
      <c r="A49" s="435" t="s">
        <v>134</v>
      </c>
      <c r="B49" s="494">
        <v>103450</v>
      </c>
      <c r="C49" s="492">
        <v>0.61833548510495862</v>
      </c>
      <c r="D49" s="494">
        <v>19880</v>
      </c>
      <c r="E49" s="492">
        <v>0.11882561086405585</v>
      </c>
      <c r="F49" s="494">
        <v>1854</v>
      </c>
      <c r="G49" s="492">
        <v>1.1081623870319897E-2</v>
      </c>
      <c r="H49" s="494">
        <v>6400</v>
      </c>
      <c r="I49" s="492">
        <v>3.8253717783197055E-2</v>
      </c>
      <c r="J49" s="494">
        <v>2798</v>
      </c>
      <c r="K49" s="492">
        <v>1.6724047243341464E-2</v>
      </c>
      <c r="L49" s="494">
        <v>1577</v>
      </c>
      <c r="M49" s="492">
        <v>9.4259551475158986E-3</v>
      </c>
      <c r="N49" s="494">
        <v>31346</v>
      </c>
      <c r="O49" s="492">
        <v>0.18735953713001482</v>
      </c>
      <c r="P49" s="527">
        <v>167304</v>
      </c>
      <c r="Q49" s="488"/>
    </row>
    <row r="50" spans="1:138" x14ac:dyDescent="0.2">
      <c r="A50" s="489" t="s">
        <v>135</v>
      </c>
      <c r="B50" s="490">
        <v>100976</v>
      </c>
      <c r="C50" s="466">
        <v>0.75982933638340622</v>
      </c>
      <c r="D50" s="490">
        <v>7346</v>
      </c>
      <c r="E50" s="466">
        <v>5.5277554122489525E-2</v>
      </c>
      <c r="F50" s="490">
        <v>4334</v>
      </c>
      <c r="G50" s="466">
        <v>3.2612703453154042E-2</v>
      </c>
      <c r="H50" s="490">
        <v>9945</v>
      </c>
      <c r="I50" s="466">
        <v>7.4834641403234176E-2</v>
      </c>
      <c r="J50" s="490">
        <v>5413</v>
      </c>
      <c r="K50" s="466">
        <v>4.0732017487753305E-2</v>
      </c>
      <c r="L50" s="490">
        <v>1634</v>
      </c>
      <c r="M50" s="466">
        <v>1.2295606239606301E-2</v>
      </c>
      <c r="N50" s="490">
        <v>3245</v>
      </c>
      <c r="O50" s="466">
        <v>2.4418140910356451E-2</v>
      </c>
      <c r="P50" s="467">
        <v>132893</v>
      </c>
      <c r="R50" s="495"/>
    </row>
    <row r="51" spans="1:138" x14ac:dyDescent="0.2">
      <c r="A51" s="491" t="s">
        <v>169</v>
      </c>
      <c r="B51" s="479">
        <v>212468</v>
      </c>
      <c r="C51" s="492">
        <v>0.65763889103835926</v>
      </c>
      <c r="D51" s="479">
        <v>40701</v>
      </c>
      <c r="E51" s="492">
        <v>0.12597925571922483</v>
      </c>
      <c r="F51" s="479">
        <v>2047</v>
      </c>
      <c r="G51" s="492">
        <v>6.3359508723926494E-3</v>
      </c>
      <c r="H51" s="479">
        <v>5918</v>
      </c>
      <c r="I51" s="492">
        <v>1.8317614686282218E-2</v>
      </c>
      <c r="J51" s="479">
        <v>20103</v>
      </c>
      <c r="K51" s="492">
        <v>6.2223556613438903E-2</v>
      </c>
      <c r="L51" s="479">
        <v>10445</v>
      </c>
      <c r="M51" s="492">
        <v>3.2329754207201376E-2</v>
      </c>
      <c r="N51" s="479">
        <v>31395</v>
      </c>
      <c r="O51" s="492">
        <v>9.7174976863100754E-2</v>
      </c>
      <c r="P51" s="493">
        <v>323077</v>
      </c>
      <c r="Q51" s="488"/>
    </row>
    <row r="52" spans="1:138" x14ac:dyDescent="0.2">
      <c r="A52" s="489" t="s">
        <v>128</v>
      </c>
      <c r="B52" s="490">
        <v>84657</v>
      </c>
      <c r="C52" s="466">
        <v>0.61250669252029466</v>
      </c>
      <c r="D52" s="490">
        <v>15256</v>
      </c>
      <c r="E52" s="466">
        <v>0.11037955634016815</v>
      </c>
      <c r="F52" s="490">
        <v>83</v>
      </c>
      <c r="G52" s="466">
        <v>6.005180372465886E-4</v>
      </c>
      <c r="H52" s="490">
        <v>854</v>
      </c>
      <c r="I52" s="466">
        <v>6.1788241422721284E-3</v>
      </c>
      <c r="J52" s="490">
        <v>2514</v>
      </c>
      <c r="K52" s="466">
        <v>1.8189184887203901E-2</v>
      </c>
      <c r="L52" s="490">
        <v>12075</v>
      </c>
      <c r="M52" s="466">
        <v>8.7364521683765753E-2</v>
      </c>
      <c r="N52" s="490">
        <v>22775</v>
      </c>
      <c r="O52" s="466">
        <v>0.16478070238904888</v>
      </c>
      <c r="P52" s="467">
        <v>138214</v>
      </c>
    </row>
    <row r="53" spans="1:138" x14ac:dyDescent="0.2">
      <c r="A53" s="435" t="s">
        <v>129</v>
      </c>
      <c r="B53" s="494">
        <v>14113</v>
      </c>
      <c r="C53" s="492">
        <v>0.29870679619870044</v>
      </c>
      <c r="D53" s="494">
        <v>8814</v>
      </c>
      <c r="E53" s="492">
        <v>0.18655152708108452</v>
      </c>
      <c r="F53" s="494">
        <v>13764</v>
      </c>
      <c r="G53" s="492">
        <v>0.29132008381484537</v>
      </c>
      <c r="H53" s="494">
        <v>9599</v>
      </c>
      <c r="I53" s="492">
        <v>0.20316633860350922</v>
      </c>
      <c r="J53" s="494">
        <v>720</v>
      </c>
      <c r="K53" s="492">
        <v>1.5239062797637945E-2</v>
      </c>
      <c r="L53" s="494">
        <v>238</v>
      </c>
      <c r="M53" s="492">
        <v>5.0373568692192094E-3</v>
      </c>
      <c r="N53" s="494">
        <v>0</v>
      </c>
      <c r="O53" s="492">
        <v>0</v>
      </c>
      <c r="P53" s="527">
        <v>47247</v>
      </c>
    </row>
    <row r="54" spans="1:138" s="296" customFormat="1" x14ac:dyDescent="0.2">
      <c r="A54" s="489" t="s">
        <v>136</v>
      </c>
      <c r="B54" s="490">
        <v>45197</v>
      </c>
      <c r="C54" s="466">
        <v>0.68923081615225079</v>
      </c>
      <c r="D54" s="490">
        <v>7000</v>
      </c>
      <c r="E54" s="466">
        <v>0.1067463706233988</v>
      </c>
      <c r="F54" s="490">
        <v>521</v>
      </c>
      <c r="G54" s="466">
        <v>7.9449798706843974E-3</v>
      </c>
      <c r="H54" s="490">
        <v>8701</v>
      </c>
      <c r="I54" s="466">
        <v>0.1326857386848847</v>
      </c>
      <c r="J54" s="490">
        <v>1878</v>
      </c>
      <c r="K54" s="466">
        <v>2.8638526290106138E-2</v>
      </c>
      <c r="L54" s="490">
        <v>1690</v>
      </c>
      <c r="M54" s="466">
        <v>2.5771623764791998E-2</v>
      </c>
      <c r="N54" s="490">
        <v>588</v>
      </c>
      <c r="O54" s="466">
        <v>8.966695132365499E-3</v>
      </c>
      <c r="P54" s="467">
        <v>65576</v>
      </c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/>
      <c r="AJ54" s="460"/>
      <c r="AK54" s="460"/>
      <c r="AL54" s="460"/>
      <c r="AM54" s="460"/>
      <c r="AN54" s="460"/>
      <c r="AO54" s="460"/>
      <c r="AP54" s="460"/>
      <c r="AQ54" s="460"/>
      <c r="AR54" s="460"/>
      <c r="AS54" s="460"/>
      <c r="AT54" s="460"/>
      <c r="AU54" s="460"/>
      <c r="AV54" s="460"/>
      <c r="AW54" s="460"/>
      <c r="AX54" s="460"/>
      <c r="AY54" s="460"/>
      <c r="AZ54" s="460"/>
      <c r="BA54" s="460"/>
      <c r="BB54" s="460"/>
      <c r="BC54" s="460"/>
      <c r="BD54" s="460"/>
      <c r="BE54" s="460"/>
      <c r="BF54" s="460"/>
      <c r="BG54" s="460"/>
      <c r="BH54" s="460"/>
      <c r="BI54" s="460"/>
      <c r="BJ54" s="460"/>
      <c r="BK54" s="460"/>
      <c r="BL54" s="460"/>
      <c r="BM54" s="460"/>
      <c r="BN54" s="460"/>
      <c r="BO54" s="460"/>
      <c r="BP54" s="460"/>
      <c r="BQ54" s="460"/>
      <c r="BR54" s="460"/>
      <c r="BS54" s="460"/>
      <c r="BT54" s="460"/>
      <c r="BU54" s="460"/>
      <c r="BV54" s="460"/>
      <c r="BW54" s="460"/>
      <c r="BX54" s="460"/>
      <c r="BY54" s="460"/>
      <c r="BZ54" s="460"/>
      <c r="CA54" s="460"/>
      <c r="CB54" s="460"/>
      <c r="CC54" s="460"/>
      <c r="CD54" s="460"/>
      <c r="CE54" s="460"/>
      <c r="CF54" s="460"/>
      <c r="CG54" s="460"/>
      <c r="CH54" s="460"/>
      <c r="CI54" s="460"/>
      <c r="CJ54" s="460"/>
      <c r="CK54" s="460"/>
      <c r="CL54" s="460"/>
      <c r="CM54" s="460"/>
      <c r="CN54" s="460"/>
      <c r="CO54" s="460"/>
      <c r="CP54" s="460"/>
      <c r="CQ54" s="460"/>
      <c r="CR54" s="460"/>
      <c r="CS54" s="460"/>
      <c r="CT54" s="460"/>
      <c r="CU54" s="460"/>
      <c r="CV54" s="460"/>
      <c r="CW54" s="460"/>
      <c r="CX54" s="460"/>
      <c r="CY54" s="460"/>
      <c r="CZ54" s="460"/>
      <c r="DA54" s="460"/>
      <c r="DB54" s="460"/>
      <c r="DC54" s="460"/>
      <c r="DD54" s="460"/>
      <c r="DE54" s="460"/>
      <c r="DF54" s="460"/>
      <c r="DG54" s="460"/>
      <c r="DH54" s="460"/>
      <c r="DI54" s="460"/>
      <c r="DJ54" s="460"/>
      <c r="DK54" s="460"/>
      <c r="DL54" s="460"/>
      <c r="DM54" s="460"/>
      <c r="DN54" s="460"/>
      <c r="DO54" s="460"/>
      <c r="DP54" s="460"/>
      <c r="DQ54" s="460"/>
      <c r="DR54" s="460"/>
      <c r="DS54" s="460"/>
      <c r="DT54" s="460"/>
      <c r="DU54" s="460"/>
      <c r="DV54" s="460"/>
      <c r="DW54" s="460"/>
      <c r="DX54" s="460"/>
      <c r="DY54" s="460"/>
      <c r="DZ54" s="460"/>
      <c r="EA54" s="460"/>
      <c r="EB54" s="460"/>
      <c r="EC54" s="460"/>
      <c r="ED54" s="460"/>
      <c r="EE54" s="460"/>
      <c r="EF54" s="460"/>
      <c r="EG54" s="460"/>
      <c r="EH54" s="460"/>
    </row>
    <row r="55" spans="1:138" s="296" customFormat="1" x14ac:dyDescent="0.2">
      <c r="A55" s="491" t="s">
        <v>144</v>
      </c>
      <c r="B55" s="479">
        <v>27763</v>
      </c>
      <c r="C55" s="492">
        <v>0.13032681456723594</v>
      </c>
      <c r="D55" s="479">
        <v>50289</v>
      </c>
      <c r="E55" s="492">
        <v>0.23606977552035902</v>
      </c>
      <c r="F55" s="479">
        <v>1565</v>
      </c>
      <c r="G55" s="492">
        <v>7.3465210819336603E-3</v>
      </c>
      <c r="H55" s="479">
        <v>3490</v>
      </c>
      <c r="I55" s="492">
        <v>1.6382976725845672E-2</v>
      </c>
      <c r="J55" s="479">
        <v>8850</v>
      </c>
      <c r="K55" s="492">
        <v>4.1544224648634442E-2</v>
      </c>
      <c r="L55" s="479">
        <v>5234</v>
      </c>
      <c r="M55" s="492">
        <v>2.4569770826096345E-2</v>
      </c>
      <c r="N55" s="479">
        <v>115834</v>
      </c>
      <c r="O55" s="492">
        <v>0.54375522236722273</v>
      </c>
      <c r="P55" s="493">
        <v>213026</v>
      </c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  <c r="AD55" s="460"/>
      <c r="AE55" s="460"/>
      <c r="AF55" s="460"/>
      <c r="AG55" s="460"/>
      <c r="AH55" s="460"/>
      <c r="AI55" s="460"/>
      <c r="AJ55" s="460"/>
      <c r="AK55" s="460"/>
      <c r="AL55" s="460"/>
      <c r="AM55" s="460"/>
      <c r="AN55" s="460"/>
      <c r="AO55" s="460"/>
      <c r="AP55" s="460"/>
      <c r="AQ55" s="460"/>
      <c r="AR55" s="460"/>
      <c r="AS55" s="460"/>
      <c r="AT55" s="460"/>
      <c r="AU55" s="460"/>
      <c r="AV55" s="460"/>
      <c r="AW55" s="460"/>
      <c r="AX55" s="460"/>
      <c r="AY55" s="460"/>
      <c r="AZ55" s="460"/>
      <c r="BA55" s="460"/>
      <c r="BB55" s="460"/>
      <c r="BC55" s="460"/>
      <c r="BD55" s="460"/>
      <c r="BE55" s="460"/>
      <c r="BF55" s="460"/>
      <c r="BG55" s="460"/>
      <c r="BH55" s="460"/>
      <c r="BI55" s="460"/>
      <c r="BJ55" s="460"/>
      <c r="BK55" s="460"/>
      <c r="BL55" s="460"/>
      <c r="BM55" s="460"/>
      <c r="BN55" s="460"/>
      <c r="BO55" s="460"/>
      <c r="BP55" s="460"/>
      <c r="BQ55" s="460"/>
      <c r="BR55" s="460"/>
      <c r="BS55" s="460"/>
      <c r="BT55" s="460"/>
      <c r="BU55" s="460"/>
      <c r="BV55" s="460"/>
      <c r="BW55" s="460"/>
      <c r="BX55" s="460"/>
      <c r="BY55" s="460"/>
      <c r="BZ55" s="460"/>
      <c r="CA55" s="460"/>
      <c r="CB55" s="460"/>
      <c r="CC55" s="460"/>
      <c r="CD55" s="460"/>
      <c r="CE55" s="460"/>
      <c r="CF55" s="460"/>
      <c r="CG55" s="460"/>
      <c r="CH55" s="460"/>
      <c r="CI55" s="460"/>
      <c r="CJ55" s="460"/>
      <c r="CK55" s="460"/>
      <c r="CL55" s="460"/>
      <c r="CM55" s="460"/>
      <c r="CN55" s="460"/>
      <c r="CO55" s="460"/>
      <c r="CP55" s="460"/>
      <c r="CQ55" s="460"/>
      <c r="CR55" s="460"/>
      <c r="CS55" s="460"/>
      <c r="CT55" s="460"/>
      <c r="CU55" s="460"/>
      <c r="CV55" s="460"/>
      <c r="CW55" s="460"/>
      <c r="CX55" s="460"/>
      <c r="CY55" s="460"/>
      <c r="CZ55" s="460"/>
      <c r="DA55" s="460"/>
      <c r="DB55" s="460"/>
      <c r="DC55" s="460"/>
      <c r="DD55" s="460"/>
      <c r="DE55" s="460"/>
      <c r="DF55" s="460"/>
      <c r="DG55" s="460"/>
      <c r="DH55" s="460"/>
      <c r="DI55" s="460"/>
      <c r="DJ55" s="460"/>
      <c r="DK55" s="460"/>
      <c r="DL55" s="460"/>
      <c r="DM55" s="460"/>
      <c r="DN55" s="460"/>
      <c r="DO55" s="460"/>
      <c r="DP55" s="460"/>
      <c r="DQ55" s="460"/>
      <c r="DR55" s="460"/>
      <c r="DS55" s="460"/>
      <c r="DT55" s="460"/>
      <c r="DU55" s="460"/>
      <c r="DV55" s="460"/>
      <c r="DW55" s="460"/>
      <c r="DX55" s="460"/>
      <c r="DY55" s="460"/>
      <c r="DZ55" s="460"/>
      <c r="EA55" s="460"/>
      <c r="EB55" s="460"/>
      <c r="EC55" s="460"/>
      <c r="ED55" s="460"/>
      <c r="EE55" s="460"/>
      <c r="EF55" s="460"/>
      <c r="EG55" s="460"/>
      <c r="EH55" s="460"/>
    </row>
    <row r="56" spans="1:138" s="296" customFormat="1" x14ac:dyDescent="0.2">
      <c r="A56" s="489" t="s">
        <v>137</v>
      </c>
      <c r="B56" s="490">
        <v>56420</v>
      </c>
      <c r="C56" s="466">
        <v>0.49419266681849239</v>
      </c>
      <c r="D56" s="490">
        <v>6984</v>
      </c>
      <c r="E56" s="466">
        <v>6.1174079848641455E-2</v>
      </c>
      <c r="F56" s="490">
        <v>3527</v>
      </c>
      <c r="G56" s="466">
        <v>3.0893611057582818E-2</v>
      </c>
      <c r="H56" s="490">
        <v>7968</v>
      </c>
      <c r="I56" s="466">
        <v>6.9793108280924263E-2</v>
      </c>
      <c r="J56" s="490">
        <v>17568</v>
      </c>
      <c r="K56" s="466">
        <v>0.15388119054709809</v>
      </c>
      <c r="L56" s="490">
        <v>4923</v>
      </c>
      <c r="M56" s="466">
        <v>4.3121419687122263E-2</v>
      </c>
      <c r="N56" s="490">
        <v>16775</v>
      </c>
      <c r="O56" s="466">
        <v>0.14693516458490269</v>
      </c>
      <c r="P56" s="467">
        <v>114166</v>
      </c>
      <c r="Q56" s="460"/>
      <c r="R56" s="460"/>
      <c r="S56" s="460"/>
      <c r="T56" s="460"/>
      <c r="U56" s="460"/>
      <c r="V56" s="460"/>
      <c r="W56" s="460"/>
      <c r="X56" s="460"/>
      <c r="Y56" s="460"/>
      <c r="Z56" s="460"/>
      <c r="AA56" s="460"/>
      <c r="AB56" s="460"/>
      <c r="AC56" s="460"/>
      <c r="AD56" s="460"/>
      <c r="AE56" s="460"/>
      <c r="AF56" s="460"/>
      <c r="AG56" s="460"/>
      <c r="AH56" s="460"/>
      <c r="AI56" s="460"/>
      <c r="AJ56" s="460"/>
      <c r="AK56" s="460"/>
      <c r="AL56" s="460"/>
      <c r="AM56" s="460"/>
      <c r="AN56" s="460"/>
      <c r="AO56" s="460"/>
      <c r="AP56" s="460"/>
      <c r="AQ56" s="460"/>
      <c r="AR56" s="460"/>
      <c r="AS56" s="460"/>
      <c r="AT56" s="460"/>
      <c r="AU56" s="460"/>
      <c r="AV56" s="460"/>
      <c r="AW56" s="460"/>
      <c r="AX56" s="460"/>
      <c r="AY56" s="460"/>
      <c r="AZ56" s="460"/>
      <c r="BA56" s="460"/>
      <c r="BB56" s="460"/>
      <c r="BC56" s="460"/>
      <c r="BD56" s="460"/>
      <c r="BE56" s="460"/>
      <c r="BF56" s="460"/>
      <c r="BG56" s="460"/>
      <c r="BH56" s="460"/>
      <c r="BI56" s="460"/>
      <c r="BJ56" s="460"/>
      <c r="BK56" s="460"/>
      <c r="BL56" s="460"/>
      <c r="BM56" s="460"/>
      <c r="BN56" s="460"/>
      <c r="BO56" s="460"/>
      <c r="BP56" s="460"/>
      <c r="BQ56" s="460"/>
      <c r="BR56" s="460"/>
      <c r="BS56" s="460"/>
      <c r="BT56" s="460"/>
      <c r="BU56" s="460"/>
      <c r="BV56" s="460"/>
      <c r="BW56" s="460"/>
      <c r="BX56" s="460"/>
      <c r="BY56" s="460"/>
      <c r="BZ56" s="460"/>
      <c r="CA56" s="460"/>
      <c r="CB56" s="460"/>
      <c r="CC56" s="460"/>
      <c r="CD56" s="460"/>
      <c r="CE56" s="460"/>
      <c r="CF56" s="460"/>
      <c r="CG56" s="460"/>
      <c r="CH56" s="460"/>
      <c r="CI56" s="460"/>
      <c r="CJ56" s="460"/>
      <c r="CK56" s="460"/>
      <c r="CL56" s="460"/>
      <c r="CM56" s="460"/>
      <c r="CN56" s="460"/>
      <c r="CO56" s="460"/>
      <c r="CP56" s="460"/>
      <c r="CQ56" s="460"/>
      <c r="CR56" s="460"/>
      <c r="CS56" s="460"/>
      <c r="CT56" s="460"/>
      <c r="CU56" s="460"/>
      <c r="CV56" s="460"/>
      <c r="CW56" s="460"/>
      <c r="CX56" s="460"/>
      <c r="CY56" s="460"/>
      <c r="CZ56" s="460"/>
      <c r="DA56" s="460"/>
      <c r="DB56" s="460"/>
      <c r="DC56" s="460"/>
      <c r="DD56" s="460"/>
      <c r="DE56" s="460"/>
      <c r="DF56" s="460"/>
      <c r="DG56" s="460"/>
      <c r="DH56" s="460"/>
      <c r="DI56" s="460"/>
      <c r="DJ56" s="460"/>
      <c r="DK56" s="460"/>
      <c r="DL56" s="460"/>
      <c r="DM56" s="460"/>
      <c r="DN56" s="460"/>
      <c r="DO56" s="460"/>
      <c r="DP56" s="460"/>
      <c r="DQ56" s="460"/>
      <c r="DR56" s="460"/>
      <c r="DS56" s="460"/>
      <c r="DT56" s="460"/>
      <c r="DU56" s="460"/>
      <c r="DV56" s="460"/>
      <c r="DW56" s="460"/>
      <c r="DX56" s="460"/>
      <c r="DY56" s="460"/>
      <c r="DZ56" s="460"/>
      <c r="EA56" s="460"/>
      <c r="EB56" s="460"/>
      <c r="EC56" s="460"/>
      <c r="ED56" s="460"/>
      <c r="EE56" s="460"/>
      <c r="EF56" s="460"/>
      <c r="EG56" s="460"/>
      <c r="EH56" s="460"/>
    </row>
    <row r="57" spans="1:138" s="296" customFormat="1" x14ac:dyDescent="0.2">
      <c r="A57" s="435" t="s">
        <v>138</v>
      </c>
      <c r="B57" s="494">
        <v>54026</v>
      </c>
      <c r="C57" s="492">
        <v>0.62090286397278538</v>
      </c>
      <c r="D57" s="494">
        <v>1862</v>
      </c>
      <c r="E57" s="492">
        <v>2.1399347216475888E-2</v>
      </c>
      <c r="F57" s="494">
        <v>4006</v>
      </c>
      <c r="G57" s="492">
        <v>4.6039626718153821E-2</v>
      </c>
      <c r="H57" s="494">
        <v>7479</v>
      </c>
      <c r="I57" s="492">
        <v>8.5953661563922215E-2</v>
      </c>
      <c r="J57" s="494">
        <v>8292</v>
      </c>
      <c r="K57" s="492">
        <v>9.5297200386153635E-2</v>
      </c>
      <c r="L57" s="494">
        <v>2370</v>
      </c>
      <c r="M57" s="492">
        <v>2.7237622396910771E-2</v>
      </c>
      <c r="N57" s="494">
        <v>8978</v>
      </c>
      <c r="O57" s="492">
        <v>0.10318117041327633</v>
      </c>
      <c r="P57" s="527">
        <v>87012</v>
      </c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0"/>
      <c r="AK57" s="460"/>
      <c r="AL57" s="460"/>
      <c r="AM57" s="460"/>
      <c r="AN57" s="460"/>
      <c r="AO57" s="460"/>
      <c r="AP57" s="460"/>
      <c r="AQ57" s="460"/>
      <c r="AR57" s="460"/>
      <c r="AS57" s="460"/>
      <c r="AT57" s="460"/>
      <c r="AU57" s="460"/>
      <c r="AV57" s="460"/>
      <c r="AW57" s="460"/>
      <c r="AX57" s="460"/>
      <c r="AY57" s="460"/>
      <c r="AZ57" s="460"/>
      <c r="BA57" s="460"/>
      <c r="BB57" s="460"/>
      <c r="BC57" s="460"/>
      <c r="BD57" s="460"/>
      <c r="BE57" s="460"/>
      <c r="BF57" s="460"/>
      <c r="BG57" s="460"/>
      <c r="BH57" s="460"/>
      <c r="BI57" s="460"/>
      <c r="BJ57" s="460"/>
      <c r="BK57" s="460"/>
      <c r="BL57" s="460"/>
      <c r="BM57" s="460"/>
      <c r="BN57" s="460"/>
      <c r="BO57" s="460"/>
      <c r="BP57" s="460"/>
      <c r="BQ57" s="460"/>
      <c r="BR57" s="460"/>
      <c r="BS57" s="460"/>
      <c r="BT57" s="460"/>
      <c r="BU57" s="460"/>
      <c r="BV57" s="460"/>
      <c r="BW57" s="460"/>
      <c r="BX57" s="460"/>
      <c r="BY57" s="460"/>
      <c r="BZ57" s="460"/>
      <c r="CA57" s="460"/>
      <c r="CB57" s="460"/>
      <c r="CC57" s="460"/>
      <c r="CD57" s="460"/>
      <c r="CE57" s="460"/>
      <c r="CF57" s="460"/>
      <c r="CG57" s="460"/>
      <c r="CH57" s="460"/>
      <c r="CI57" s="460"/>
      <c r="CJ57" s="460"/>
      <c r="CK57" s="460"/>
      <c r="CL57" s="460"/>
      <c r="CM57" s="460"/>
      <c r="CN57" s="460"/>
      <c r="CO57" s="460"/>
      <c r="CP57" s="460"/>
      <c r="CQ57" s="460"/>
      <c r="CR57" s="460"/>
      <c r="CS57" s="460"/>
      <c r="CT57" s="460"/>
      <c r="CU57" s="460"/>
      <c r="CV57" s="460"/>
      <c r="CW57" s="460"/>
      <c r="CX57" s="460"/>
      <c r="CY57" s="460"/>
      <c r="CZ57" s="460"/>
      <c r="DA57" s="460"/>
      <c r="DB57" s="460"/>
      <c r="DC57" s="460"/>
      <c r="DD57" s="460"/>
      <c r="DE57" s="460"/>
      <c r="DF57" s="460"/>
      <c r="DG57" s="460"/>
      <c r="DH57" s="460"/>
      <c r="DI57" s="460"/>
      <c r="DJ57" s="460"/>
      <c r="DK57" s="460"/>
      <c r="DL57" s="460"/>
      <c r="DM57" s="460"/>
      <c r="DN57" s="460"/>
      <c r="DO57" s="460"/>
      <c r="DP57" s="460"/>
      <c r="DQ57" s="460"/>
      <c r="DR57" s="460"/>
      <c r="DS57" s="460"/>
      <c r="DT57" s="460"/>
      <c r="DU57" s="460"/>
      <c r="DV57" s="460"/>
      <c r="DW57" s="460"/>
      <c r="DX57" s="460"/>
      <c r="DY57" s="460"/>
      <c r="DZ57" s="460"/>
      <c r="EA57" s="460"/>
      <c r="EB57" s="460"/>
      <c r="EC57" s="460"/>
      <c r="ED57" s="460"/>
      <c r="EE57" s="460"/>
      <c r="EF57" s="460"/>
      <c r="EG57" s="460"/>
      <c r="EH57" s="460"/>
    </row>
    <row r="58" spans="1:138" s="296" customFormat="1" x14ac:dyDescent="0.2">
      <c r="A58" s="489" t="s">
        <v>139</v>
      </c>
      <c r="B58" s="490">
        <v>194767</v>
      </c>
      <c r="C58" s="466">
        <v>0.95085752783975241</v>
      </c>
      <c r="D58" s="490">
        <v>2750</v>
      </c>
      <c r="E58" s="466">
        <v>1.3425571074973271E-2</v>
      </c>
      <c r="F58" s="490">
        <v>505</v>
      </c>
      <c r="G58" s="466">
        <v>2.4654230519496369E-3</v>
      </c>
      <c r="H58" s="490">
        <v>468</v>
      </c>
      <c r="I58" s="466">
        <v>2.2847880956681785E-3</v>
      </c>
      <c r="J58" s="490">
        <v>789</v>
      </c>
      <c r="K58" s="466">
        <v>3.8519183920559677E-3</v>
      </c>
      <c r="L58" s="490">
        <v>330</v>
      </c>
      <c r="M58" s="466">
        <v>1.6110685289967926E-3</v>
      </c>
      <c r="N58" s="490">
        <v>5224</v>
      </c>
      <c r="O58" s="466">
        <v>2.550370301660377E-2</v>
      </c>
      <c r="P58" s="467">
        <v>204833</v>
      </c>
      <c r="Q58" s="460"/>
      <c r="R58" s="460"/>
      <c r="S58" s="460"/>
      <c r="T58" s="460"/>
      <c r="U58" s="460"/>
      <c r="V58" s="460"/>
      <c r="W58" s="460"/>
      <c r="X58" s="460"/>
      <c r="Y58" s="460"/>
      <c r="Z58" s="460"/>
      <c r="AA58" s="460"/>
      <c r="AB58" s="460"/>
      <c r="AC58" s="460"/>
      <c r="AD58" s="460"/>
      <c r="AE58" s="460"/>
      <c r="AF58" s="460"/>
      <c r="AG58" s="460"/>
      <c r="AH58" s="460"/>
      <c r="AI58" s="460"/>
      <c r="AJ58" s="460"/>
      <c r="AK58" s="460"/>
      <c r="AL58" s="460"/>
      <c r="AM58" s="460"/>
      <c r="AN58" s="460"/>
      <c r="AO58" s="460"/>
      <c r="AP58" s="460"/>
      <c r="AQ58" s="460"/>
      <c r="AR58" s="460"/>
      <c r="AS58" s="460"/>
      <c r="AT58" s="460"/>
      <c r="AU58" s="460"/>
      <c r="AV58" s="460"/>
      <c r="AW58" s="460"/>
      <c r="AX58" s="460"/>
      <c r="AY58" s="460"/>
      <c r="AZ58" s="460"/>
      <c r="BA58" s="460"/>
      <c r="BB58" s="460"/>
      <c r="BC58" s="460"/>
      <c r="BD58" s="460"/>
      <c r="BE58" s="460"/>
      <c r="BF58" s="460"/>
      <c r="BG58" s="460"/>
      <c r="BH58" s="460"/>
      <c r="BI58" s="460"/>
      <c r="BJ58" s="460"/>
      <c r="BK58" s="460"/>
      <c r="BL58" s="460"/>
      <c r="BM58" s="460"/>
      <c r="BN58" s="460"/>
      <c r="BO58" s="460"/>
      <c r="BP58" s="460"/>
      <c r="BQ58" s="460"/>
      <c r="BR58" s="460"/>
      <c r="BS58" s="460"/>
      <c r="BT58" s="460"/>
      <c r="BU58" s="460"/>
      <c r="BV58" s="460"/>
      <c r="BW58" s="460"/>
      <c r="BX58" s="460"/>
      <c r="BY58" s="460"/>
      <c r="BZ58" s="460"/>
      <c r="CA58" s="460"/>
      <c r="CB58" s="460"/>
      <c r="CC58" s="460"/>
      <c r="CD58" s="460"/>
      <c r="CE58" s="460"/>
      <c r="CF58" s="460"/>
      <c r="CG58" s="460"/>
      <c r="CH58" s="460"/>
      <c r="CI58" s="460"/>
      <c r="CJ58" s="460"/>
      <c r="CK58" s="460"/>
      <c r="CL58" s="460"/>
      <c r="CM58" s="460"/>
      <c r="CN58" s="460"/>
      <c r="CO58" s="460"/>
      <c r="CP58" s="460"/>
      <c r="CQ58" s="460"/>
      <c r="CR58" s="460"/>
      <c r="CS58" s="460"/>
      <c r="CT58" s="460"/>
      <c r="CU58" s="460"/>
      <c r="CV58" s="460"/>
      <c r="CW58" s="460"/>
      <c r="CX58" s="460"/>
      <c r="CY58" s="460"/>
      <c r="CZ58" s="460"/>
      <c r="DA58" s="460"/>
      <c r="DB58" s="460"/>
      <c r="DC58" s="460"/>
      <c r="DD58" s="460"/>
      <c r="DE58" s="460"/>
      <c r="DF58" s="460"/>
      <c r="DG58" s="460"/>
      <c r="DH58" s="460"/>
      <c r="DI58" s="460"/>
      <c r="DJ58" s="460"/>
      <c r="DK58" s="460"/>
      <c r="DL58" s="460"/>
      <c r="DM58" s="460"/>
      <c r="DN58" s="460"/>
      <c r="DO58" s="460"/>
      <c r="DP58" s="460"/>
      <c r="DQ58" s="460"/>
      <c r="DR58" s="460"/>
      <c r="DS58" s="460"/>
      <c r="DT58" s="460"/>
      <c r="DU58" s="460"/>
      <c r="DV58" s="460"/>
      <c r="DW58" s="460"/>
      <c r="DX58" s="460"/>
      <c r="DY58" s="460"/>
      <c r="DZ58" s="460"/>
      <c r="EA58" s="460"/>
      <c r="EB58" s="460"/>
      <c r="EC58" s="460"/>
      <c r="ED58" s="460"/>
      <c r="EE58" s="460"/>
      <c r="EF58" s="460"/>
      <c r="EG58" s="460"/>
      <c r="EH58" s="460"/>
    </row>
    <row r="59" spans="1:138" s="296" customFormat="1" x14ac:dyDescent="0.2">
      <c r="A59" s="491" t="s">
        <v>140</v>
      </c>
      <c r="B59" s="479">
        <v>214449</v>
      </c>
      <c r="C59" s="492">
        <v>0.84728626121587824</v>
      </c>
      <c r="D59" s="479">
        <v>2587</v>
      </c>
      <c r="E59" s="492">
        <v>1.022121603628591E-2</v>
      </c>
      <c r="F59" s="479">
        <v>1324</v>
      </c>
      <c r="G59" s="492">
        <v>5.2311132709866809E-3</v>
      </c>
      <c r="H59" s="479">
        <v>4885</v>
      </c>
      <c r="I59" s="492">
        <v>1.9300595414478806E-2</v>
      </c>
      <c r="J59" s="479">
        <v>8129</v>
      </c>
      <c r="K59" s="492">
        <v>3.2117613126775475E-2</v>
      </c>
      <c r="L59" s="479">
        <v>445</v>
      </c>
      <c r="M59" s="492">
        <v>1.7581913939494511E-3</v>
      </c>
      <c r="N59" s="479">
        <v>21282</v>
      </c>
      <c r="O59" s="492">
        <v>8.4085009541645425E-2</v>
      </c>
      <c r="P59" s="493">
        <v>253101</v>
      </c>
      <c r="Q59" s="460"/>
      <c r="R59" s="460"/>
      <c r="S59" s="460"/>
      <c r="T59" s="460"/>
      <c r="U59" s="460"/>
      <c r="V59" s="460"/>
      <c r="W59" s="460"/>
      <c r="X59" s="460"/>
      <c r="Y59" s="460"/>
      <c r="Z59" s="460"/>
      <c r="AA59" s="460"/>
      <c r="AB59" s="460"/>
      <c r="AC59" s="460"/>
      <c r="AD59" s="460"/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0"/>
      <c r="AU59" s="460"/>
      <c r="AV59" s="460"/>
      <c r="AW59" s="460"/>
      <c r="AX59" s="460"/>
      <c r="AY59" s="460"/>
      <c r="AZ59" s="460"/>
      <c r="BA59" s="460"/>
      <c r="BB59" s="460"/>
      <c r="BC59" s="460"/>
      <c r="BD59" s="460"/>
      <c r="BE59" s="460"/>
      <c r="BF59" s="460"/>
      <c r="BG59" s="460"/>
      <c r="BH59" s="460"/>
      <c r="BI59" s="460"/>
      <c r="BJ59" s="460"/>
      <c r="BK59" s="460"/>
      <c r="BL59" s="460"/>
      <c r="BM59" s="460"/>
      <c r="BN59" s="460"/>
      <c r="BO59" s="460"/>
      <c r="BP59" s="460"/>
      <c r="BQ59" s="460"/>
      <c r="BR59" s="460"/>
      <c r="BS59" s="460"/>
      <c r="BT59" s="460"/>
      <c r="BU59" s="460"/>
      <c r="BV59" s="460"/>
      <c r="BW59" s="460"/>
      <c r="BX59" s="460"/>
      <c r="BY59" s="460"/>
      <c r="BZ59" s="460"/>
      <c r="CA59" s="460"/>
      <c r="CB59" s="460"/>
      <c r="CC59" s="460"/>
      <c r="CD59" s="460"/>
      <c r="CE59" s="460"/>
      <c r="CF59" s="460"/>
      <c r="CG59" s="460"/>
      <c r="CH59" s="460"/>
      <c r="CI59" s="460"/>
      <c r="CJ59" s="460"/>
      <c r="CK59" s="460"/>
      <c r="CL59" s="460"/>
      <c r="CM59" s="460"/>
      <c r="CN59" s="460"/>
      <c r="CO59" s="460"/>
      <c r="CP59" s="460"/>
      <c r="CQ59" s="460"/>
      <c r="CR59" s="460"/>
      <c r="CS59" s="460"/>
      <c r="CT59" s="460"/>
      <c r="CU59" s="460"/>
      <c r="CV59" s="460"/>
      <c r="CW59" s="460"/>
      <c r="CX59" s="460"/>
      <c r="CY59" s="460"/>
      <c r="CZ59" s="460"/>
      <c r="DA59" s="460"/>
      <c r="DB59" s="460"/>
      <c r="DC59" s="460"/>
      <c r="DD59" s="460"/>
      <c r="DE59" s="460"/>
      <c r="DF59" s="460"/>
      <c r="DG59" s="460"/>
      <c r="DH59" s="460"/>
      <c r="DI59" s="460"/>
      <c r="DJ59" s="460"/>
      <c r="DK59" s="460"/>
      <c r="DL59" s="460"/>
      <c r="DM59" s="460"/>
      <c r="DN59" s="460"/>
      <c r="DO59" s="460"/>
      <c r="DP59" s="460"/>
      <c r="DQ59" s="460"/>
      <c r="DR59" s="460"/>
      <c r="DS59" s="460"/>
      <c r="DT59" s="460"/>
      <c r="DU59" s="460"/>
      <c r="DV59" s="460"/>
      <c r="DW59" s="460"/>
      <c r="DX59" s="460"/>
      <c r="DY59" s="460"/>
      <c r="DZ59" s="460"/>
      <c r="EA59" s="460"/>
      <c r="EB59" s="460"/>
      <c r="EC59" s="460"/>
      <c r="ED59" s="460"/>
      <c r="EE59" s="460"/>
      <c r="EF59" s="460"/>
      <c r="EG59" s="460"/>
      <c r="EH59" s="460"/>
    </row>
    <row r="60" spans="1:138" s="296" customFormat="1" x14ac:dyDescent="0.2">
      <c r="A60" s="425" t="s">
        <v>167</v>
      </c>
      <c r="B60" s="497">
        <v>6681764</v>
      </c>
      <c r="C60" s="498">
        <v>0.55175822788353612</v>
      </c>
      <c r="D60" s="497">
        <v>1811890</v>
      </c>
      <c r="E60" s="498">
        <v>0.14961995298246095</v>
      </c>
      <c r="F60" s="497">
        <v>182896</v>
      </c>
      <c r="G60" s="498">
        <v>1.5102953777922598E-2</v>
      </c>
      <c r="H60" s="497">
        <v>481497</v>
      </c>
      <c r="I60" s="498">
        <v>3.9760448206677006E-2</v>
      </c>
      <c r="J60" s="497">
        <v>841281</v>
      </c>
      <c r="K60" s="498">
        <v>6.9470234763168701E-2</v>
      </c>
      <c r="L60" s="497">
        <v>330911</v>
      </c>
      <c r="M60" s="498">
        <v>2.7325548604705107E-2</v>
      </c>
      <c r="N60" s="497">
        <v>1779710</v>
      </c>
      <c r="O60" s="498">
        <v>0.14696263378152954</v>
      </c>
      <c r="P60" s="529">
        <v>12109949</v>
      </c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0"/>
      <c r="AC60" s="460"/>
      <c r="AD60" s="460"/>
      <c r="AE60" s="460"/>
      <c r="AF60" s="460"/>
      <c r="AG60" s="460"/>
      <c r="AH60" s="460"/>
      <c r="AI60" s="460"/>
      <c r="AJ60" s="460"/>
      <c r="AK60" s="460"/>
      <c r="AL60" s="460"/>
      <c r="AM60" s="460"/>
      <c r="AN60" s="460"/>
      <c r="AO60" s="460"/>
      <c r="AP60" s="460"/>
      <c r="AQ60" s="460"/>
      <c r="AR60" s="460"/>
      <c r="AS60" s="460"/>
      <c r="AT60" s="460"/>
      <c r="AU60" s="460"/>
      <c r="AV60" s="460"/>
      <c r="AW60" s="460"/>
      <c r="AX60" s="460"/>
      <c r="AY60" s="460"/>
      <c r="AZ60" s="460"/>
      <c r="BA60" s="460"/>
      <c r="BB60" s="460"/>
      <c r="BC60" s="460"/>
      <c r="BD60" s="460"/>
      <c r="BE60" s="460"/>
      <c r="BF60" s="460"/>
      <c r="BG60" s="460"/>
      <c r="BH60" s="460"/>
      <c r="BI60" s="460"/>
      <c r="BJ60" s="460"/>
      <c r="BK60" s="460"/>
      <c r="BL60" s="460"/>
      <c r="BM60" s="460"/>
      <c r="BN60" s="460"/>
      <c r="BO60" s="460"/>
      <c r="BP60" s="460"/>
      <c r="BQ60" s="460"/>
      <c r="BR60" s="460"/>
      <c r="BS60" s="460"/>
      <c r="BT60" s="460"/>
      <c r="BU60" s="460"/>
      <c r="BV60" s="460"/>
      <c r="BW60" s="460"/>
      <c r="BX60" s="460"/>
      <c r="BY60" s="460"/>
      <c r="BZ60" s="460"/>
      <c r="CA60" s="460"/>
      <c r="CB60" s="460"/>
      <c r="CC60" s="460"/>
      <c r="CD60" s="460"/>
      <c r="CE60" s="460"/>
      <c r="CF60" s="460"/>
      <c r="CG60" s="460"/>
      <c r="CH60" s="460"/>
      <c r="CI60" s="460"/>
      <c r="CJ60" s="460"/>
      <c r="CK60" s="460"/>
      <c r="CL60" s="460"/>
      <c r="CM60" s="460"/>
      <c r="CN60" s="460"/>
      <c r="CO60" s="460"/>
      <c r="CP60" s="460"/>
      <c r="CQ60" s="460"/>
      <c r="CR60" s="460"/>
      <c r="CS60" s="460"/>
      <c r="CT60" s="460"/>
      <c r="CU60" s="460"/>
      <c r="CV60" s="460"/>
      <c r="CW60" s="460"/>
      <c r="CX60" s="460"/>
      <c r="CY60" s="460"/>
      <c r="CZ60" s="460"/>
      <c r="DA60" s="460"/>
      <c r="DB60" s="460"/>
      <c r="DC60" s="460"/>
      <c r="DD60" s="460"/>
      <c r="DE60" s="460"/>
      <c r="DF60" s="460"/>
      <c r="DG60" s="460"/>
      <c r="DH60" s="460"/>
      <c r="DI60" s="460"/>
      <c r="DJ60" s="460"/>
      <c r="DK60" s="460"/>
      <c r="DL60" s="460"/>
      <c r="DM60" s="460"/>
      <c r="DN60" s="460"/>
      <c r="DO60" s="460"/>
      <c r="DP60" s="460"/>
      <c r="DQ60" s="460"/>
      <c r="DR60" s="460"/>
      <c r="DS60" s="460"/>
      <c r="DT60" s="460"/>
      <c r="DU60" s="460"/>
      <c r="DV60" s="460"/>
      <c r="DW60" s="460"/>
      <c r="DX60" s="460"/>
      <c r="DY60" s="460"/>
      <c r="DZ60" s="460"/>
      <c r="EA60" s="460"/>
      <c r="EB60" s="460"/>
      <c r="EC60" s="460"/>
      <c r="ED60" s="460"/>
      <c r="EE60" s="460"/>
      <c r="EF60" s="460"/>
      <c r="EG60" s="460"/>
      <c r="EH60" s="460"/>
    </row>
    <row r="62" spans="1:138" x14ac:dyDescent="0.2">
      <c r="A62" s="460" t="s">
        <v>348</v>
      </c>
    </row>
  </sheetData>
  <mergeCells count="38"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  <mergeCell ref="A27:A28"/>
    <mergeCell ref="B27:C27"/>
    <mergeCell ref="D27:E27"/>
    <mergeCell ref="F27:G27"/>
    <mergeCell ref="H27:I27"/>
    <mergeCell ref="J19:K19"/>
    <mergeCell ref="L19:M19"/>
    <mergeCell ref="N19:O19"/>
    <mergeCell ref="N27:O27"/>
    <mergeCell ref="P19:P20"/>
    <mergeCell ref="P27:P28"/>
    <mergeCell ref="J27:K27"/>
    <mergeCell ref="L27:M27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</mergeCells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70"/>
  <sheetViews>
    <sheetView showGridLines="0" topLeftCell="A19" zoomScale="70" zoomScaleNormal="70" workbookViewId="0">
      <selection activeCell="K37" activeCellId="1" sqref="I37 K37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26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</v>
      </c>
      <c r="C12" s="637"/>
      <c r="D12" s="636" t="s">
        <v>7</v>
      </c>
      <c r="E12" s="637"/>
      <c r="F12" s="636" t="s">
        <v>8</v>
      </c>
      <c r="G12" s="637"/>
      <c r="H12" s="636" t="s">
        <v>9</v>
      </c>
      <c r="I12" s="637"/>
      <c r="J12" s="636" t="s">
        <v>10</v>
      </c>
      <c r="K12" s="637"/>
      <c r="L12" s="642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2"/>
    </row>
    <row r="14" spans="1:12" ht="24" x14ac:dyDescent="0.2">
      <c r="A14" s="97" t="s">
        <v>3</v>
      </c>
      <c r="B14" s="96">
        <v>107639</v>
      </c>
      <c r="C14" s="95">
        <v>9.5535476706398934E-3</v>
      </c>
      <c r="D14" s="96">
        <v>852006</v>
      </c>
      <c r="E14" s="95">
        <v>7.5620174255346229E-2</v>
      </c>
      <c r="F14" s="96">
        <v>2289093</v>
      </c>
      <c r="G14" s="95">
        <v>0.20316947480028694</v>
      </c>
      <c r="H14" s="96">
        <v>6484980</v>
      </c>
      <c r="I14" s="95">
        <v>0.57557730537394713</v>
      </c>
      <c r="J14" s="96">
        <v>1533196</v>
      </c>
      <c r="K14" s="95">
        <v>0.13607949789977983</v>
      </c>
      <c r="L14" s="94">
        <v>11266914</v>
      </c>
    </row>
    <row r="15" spans="1:12" x14ac:dyDescent="0.2">
      <c r="A15" s="12" t="s">
        <v>4</v>
      </c>
      <c r="B15" s="14">
        <v>60261</v>
      </c>
      <c r="C15" s="54">
        <v>1.2235318673393477E-2</v>
      </c>
      <c r="D15" s="14">
        <v>382429</v>
      </c>
      <c r="E15" s="54">
        <v>7.764790967536539E-2</v>
      </c>
      <c r="F15" s="14">
        <v>989646</v>
      </c>
      <c r="G15" s="54">
        <v>0.20093649597333532</v>
      </c>
      <c r="H15" s="14">
        <v>2854602</v>
      </c>
      <c r="I15" s="54">
        <v>0.57959484833816832</v>
      </c>
      <c r="J15" s="14">
        <v>638231</v>
      </c>
      <c r="K15" s="54">
        <v>0.12958563037849674</v>
      </c>
      <c r="L15" s="15">
        <v>4925168</v>
      </c>
    </row>
    <row r="16" spans="1:12" x14ac:dyDescent="0.2">
      <c r="A16" s="93" t="s">
        <v>5</v>
      </c>
      <c r="B16" s="92">
        <v>47379</v>
      </c>
      <c r="C16" s="91">
        <v>7.4709709281954844E-3</v>
      </c>
      <c r="D16" s="92">
        <v>469578</v>
      </c>
      <c r="E16" s="91">
        <v>7.4045538878409825E-2</v>
      </c>
      <c r="F16" s="92">
        <v>1299447</v>
      </c>
      <c r="G16" s="91">
        <v>0.2049036653312826</v>
      </c>
      <c r="H16" s="92">
        <v>3630378</v>
      </c>
      <c r="I16" s="91">
        <v>0.57245717504296134</v>
      </c>
      <c r="J16" s="92">
        <v>894965</v>
      </c>
      <c r="K16" s="91">
        <v>0.14112280750443174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7" t="s">
        <v>14</v>
      </c>
      <c r="B19" s="636" t="s">
        <v>6</v>
      </c>
      <c r="C19" s="637"/>
      <c r="D19" s="636" t="s">
        <v>7</v>
      </c>
      <c r="E19" s="637"/>
      <c r="F19" s="636" t="s">
        <v>8</v>
      </c>
      <c r="G19" s="637"/>
      <c r="H19" s="636" t="s">
        <v>9</v>
      </c>
      <c r="I19" s="637"/>
      <c r="J19" s="636" t="s">
        <v>10</v>
      </c>
      <c r="K19" s="637"/>
      <c r="L19" s="642" t="s">
        <v>11</v>
      </c>
    </row>
    <row r="20" spans="1:12" x14ac:dyDescent="0.2">
      <c r="A20" s="647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2"/>
    </row>
    <row r="21" spans="1:12" x14ac:dyDescent="0.2">
      <c r="A21" s="89" t="s">
        <v>15</v>
      </c>
      <c r="B21" s="88">
        <v>250</v>
      </c>
      <c r="C21" s="65">
        <v>7.4192562344010135E-4</v>
      </c>
      <c r="D21" s="88">
        <v>22109</v>
      </c>
      <c r="E21" s="65">
        <v>6.5612934434548811E-2</v>
      </c>
      <c r="F21" s="88">
        <v>93223</v>
      </c>
      <c r="G21" s="65">
        <v>0.27665812957582631</v>
      </c>
      <c r="H21" s="88">
        <v>180109</v>
      </c>
      <c r="I21" s="65">
        <v>0.53450992844869283</v>
      </c>
      <c r="J21" s="88">
        <v>41269</v>
      </c>
      <c r="K21" s="65">
        <v>0.12247411421499818</v>
      </c>
      <c r="L21" s="64">
        <v>336961</v>
      </c>
    </row>
    <row r="22" spans="1:12" x14ac:dyDescent="0.2">
      <c r="A22" s="12" t="s">
        <v>16</v>
      </c>
      <c r="B22" s="14">
        <v>79290</v>
      </c>
      <c r="C22" s="54">
        <v>1.1463903955936043E-2</v>
      </c>
      <c r="D22" s="14">
        <v>530026</v>
      </c>
      <c r="E22" s="54">
        <v>7.6632200254117266E-2</v>
      </c>
      <c r="F22" s="14">
        <v>1495077</v>
      </c>
      <c r="G22" s="54">
        <v>0.21616116956399284</v>
      </c>
      <c r="H22" s="14">
        <v>3887570</v>
      </c>
      <c r="I22" s="54">
        <v>0.56207250727681024</v>
      </c>
      <c r="J22" s="14">
        <v>924529</v>
      </c>
      <c r="K22" s="54">
        <v>0.13367021894914358</v>
      </c>
      <c r="L22" s="15">
        <v>6916492</v>
      </c>
    </row>
    <row r="23" spans="1:12" x14ac:dyDescent="0.2">
      <c r="A23" s="93" t="s">
        <v>17</v>
      </c>
      <c r="B23" s="92">
        <v>28099</v>
      </c>
      <c r="C23" s="91">
        <v>7.0083854200441971E-3</v>
      </c>
      <c r="D23" s="92">
        <v>299871</v>
      </c>
      <c r="E23" s="91">
        <v>7.4793108092603769E-2</v>
      </c>
      <c r="F23" s="92">
        <v>700792</v>
      </c>
      <c r="G23" s="91">
        <v>0.17478986566367533</v>
      </c>
      <c r="H23" s="92">
        <v>2413180</v>
      </c>
      <c r="I23" s="91">
        <v>0.60188958781245794</v>
      </c>
      <c r="J23" s="92">
        <v>567398</v>
      </c>
      <c r="K23" s="91">
        <v>0.14151905301121881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7" t="s">
        <v>18</v>
      </c>
      <c r="B27" s="636" t="s">
        <v>6</v>
      </c>
      <c r="C27" s="637"/>
      <c r="D27" s="636" t="s">
        <v>7</v>
      </c>
      <c r="E27" s="637"/>
      <c r="F27" s="636" t="s">
        <v>8</v>
      </c>
      <c r="G27" s="637"/>
      <c r="H27" s="636" t="s">
        <v>9</v>
      </c>
      <c r="I27" s="637"/>
      <c r="J27" s="636" t="s">
        <v>10</v>
      </c>
      <c r="K27" s="637"/>
      <c r="L27" s="642" t="s">
        <v>11</v>
      </c>
    </row>
    <row r="28" spans="1:12" x14ac:dyDescent="0.2">
      <c r="A28" s="647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2"/>
    </row>
    <row r="29" spans="1:12" x14ac:dyDescent="0.2">
      <c r="A29" s="89" t="s">
        <v>19</v>
      </c>
      <c r="B29" s="88">
        <v>5958</v>
      </c>
      <c r="C29" s="65">
        <v>5.4768680918657756E-3</v>
      </c>
      <c r="D29" s="88">
        <v>116317</v>
      </c>
      <c r="E29" s="65">
        <v>0.10692394525705796</v>
      </c>
      <c r="F29" s="88">
        <v>282079</v>
      </c>
      <c r="G29" s="65">
        <v>0.25930001250174656</v>
      </c>
      <c r="H29" s="88">
        <v>548894</v>
      </c>
      <c r="I29" s="65">
        <v>0.50456865297357723</v>
      </c>
      <c r="J29" s="88">
        <v>134600</v>
      </c>
      <c r="K29" s="65">
        <v>0.12373052117575249</v>
      </c>
      <c r="L29" s="101">
        <v>1087848</v>
      </c>
    </row>
    <row r="30" spans="1:12" x14ac:dyDescent="0.2">
      <c r="A30" s="12" t="s">
        <v>20</v>
      </c>
      <c r="B30" s="14">
        <v>42718</v>
      </c>
      <c r="C30" s="54">
        <v>1.727174514249857E-2</v>
      </c>
      <c r="D30" s="14">
        <v>217219</v>
      </c>
      <c r="E30" s="54">
        <v>8.7826003279844481E-2</v>
      </c>
      <c r="F30" s="14">
        <v>564546</v>
      </c>
      <c r="G30" s="54">
        <v>0.22825728342190638</v>
      </c>
      <c r="H30" s="14">
        <v>1227023</v>
      </c>
      <c r="I30" s="54">
        <v>0.49611003651818958</v>
      </c>
      <c r="J30" s="14">
        <v>421782</v>
      </c>
      <c r="K30" s="54">
        <v>0.170534931637561</v>
      </c>
      <c r="L30" s="22">
        <v>2473288</v>
      </c>
    </row>
    <row r="31" spans="1:12" x14ac:dyDescent="0.2">
      <c r="A31" s="87" t="s">
        <v>21</v>
      </c>
      <c r="B31" s="79">
        <v>33305</v>
      </c>
      <c r="C31" s="86">
        <v>1.1175619465878877E-2</v>
      </c>
      <c r="D31" s="79">
        <v>224708</v>
      </c>
      <c r="E31" s="86">
        <v>7.5401624348857846E-2</v>
      </c>
      <c r="F31" s="79">
        <v>549414</v>
      </c>
      <c r="G31" s="86">
        <v>0.18435795806114327</v>
      </c>
      <c r="H31" s="79">
        <v>1769693</v>
      </c>
      <c r="I31" s="86">
        <v>0.59382721931930893</v>
      </c>
      <c r="J31" s="79">
        <v>403028</v>
      </c>
      <c r="K31" s="86">
        <v>0.13523757880481105</v>
      </c>
      <c r="L31" s="101">
        <v>2980148</v>
      </c>
    </row>
    <row r="32" spans="1:12" x14ac:dyDescent="0.2">
      <c r="A32" s="13" t="s">
        <v>22</v>
      </c>
      <c r="B32" s="18">
        <v>25658</v>
      </c>
      <c r="C32" s="55">
        <v>5.429540611516348E-3</v>
      </c>
      <c r="D32" s="18">
        <v>293763</v>
      </c>
      <c r="E32" s="55">
        <v>6.2163774988731664E-2</v>
      </c>
      <c r="F32" s="18">
        <v>893053</v>
      </c>
      <c r="G32" s="55">
        <v>0.18898072849545985</v>
      </c>
      <c r="H32" s="18">
        <v>2939370</v>
      </c>
      <c r="I32" s="55">
        <v>0.62200595476158738</v>
      </c>
      <c r="J32" s="18">
        <v>573787</v>
      </c>
      <c r="K32" s="55">
        <v>0.1214202127547015</v>
      </c>
      <c r="L32" s="16">
        <v>4725630</v>
      </c>
    </row>
    <row r="33" spans="1:20" x14ac:dyDescent="0.2">
      <c r="A33" s="3" t="s">
        <v>24</v>
      </c>
    </row>
    <row r="35" spans="1:20" x14ac:dyDescent="0.2">
      <c r="A35" s="643" t="s">
        <v>149</v>
      </c>
      <c r="B35" s="636" t="s">
        <v>6</v>
      </c>
      <c r="C35" s="637"/>
      <c r="D35" s="636" t="s">
        <v>7</v>
      </c>
      <c r="E35" s="637"/>
      <c r="F35" s="636" t="s">
        <v>8</v>
      </c>
      <c r="G35" s="637"/>
      <c r="H35" s="636" t="s">
        <v>9</v>
      </c>
      <c r="I35" s="637"/>
      <c r="J35" s="636" t="s">
        <v>10</v>
      </c>
      <c r="K35" s="637"/>
      <c r="L35" s="645" t="s">
        <v>11</v>
      </c>
      <c r="N35" s="20"/>
      <c r="P35" s="21"/>
      <c r="Q35" s="21"/>
    </row>
    <row r="36" spans="1:20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P36" s="20"/>
      <c r="Q36" s="20"/>
      <c r="S36" s="20"/>
    </row>
    <row r="37" spans="1:20" x14ac:dyDescent="0.2">
      <c r="A37" s="67" t="s">
        <v>130</v>
      </c>
      <c r="B37" s="66">
        <v>431</v>
      </c>
      <c r="C37" s="65">
        <v>2.8887980321320133E-3</v>
      </c>
      <c r="D37" s="66">
        <v>14493</v>
      </c>
      <c r="E37" s="65">
        <v>9.7140022922712926E-2</v>
      </c>
      <c r="F37" s="66">
        <v>37845</v>
      </c>
      <c r="G37" s="65">
        <v>0.25365791537363352</v>
      </c>
      <c r="H37" s="66">
        <v>90999</v>
      </c>
      <c r="I37" s="65">
        <v>0.6099251325428795</v>
      </c>
      <c r="J37" s="66">
        <v>5429</v>
      </c>
      <c r="K37" s="65">
        <v>3.6388131128641997E-2</v>
      </c>
      <c r="L37" s="64">
        <v>149197</v>
      </c>
      <c r="O37" s="20"/>
      <c r="P37" s="20"/>
      <c r="Q37" s="20"/>
      <c r="R37" s="20"/>
      <c r="S37" s="20"/>
      <c r="T37" s="20"/>
    </row>
    <row r="38" spans="1:20" x14ac:dyDescent="0.2">
      <c r="A38" s="82" t="s">
        <v>142</v>
      </c>
      <c r="B38" s="81">
        <v>365</v>
      </c>
      <c r="C38" s="54">
        <v>4.338843466414974E-4</v>
      </c>
      <c r="D38" s="81">
        <v>49125</v>
      </c>
      <c r="E38" s="54">
        <v>5.8396078160996054E-2</v>
      </c>
      <c r="F38" s="81">
        <v>148917</v>
      </c>
      <c r="G38" s="54">
        <v>0.17702124725701882</v>
      </c>
      <c r="H38" s="81">
        <v>639997</v>
      </c>
      <c r="I38" s="54">
        <v>0.76077994574662577</v>
      </c>
      <c r="J38" s="81">
        <v>2834</v>
      </c>
      <c r="K38" s="54">
        <v>3.3688444887178181E-3</v>
      </c>
      <c r="L38" s="15">
        <v>841238</v>
      </c>
      <c r="O38" s="20"/>
      <c r="P38" s="20"/>
      <c r="Q38" s="20"/>
    </row>
    <row r="39" spans="1:20" x14ac:dyDescent="0.2">
      <c r="A39" s="80" t="s">
        <v>171</v>
      </c>
      <c r="B39" s="79">
        <v>56155</v>
      </c>
      <c r="C39" s="78">
        <v>1.3581347202890646E-2</v>
      </c>
      <c r="D39" s="79">
        <v>511734</v>
      </c>
      <c r="E39" s="78">
        <v>0.1237652413769752</v>
      </c>
      <c r="F39" s="79">
        <v>764203</v>
      </c>
      <c r="G39" s="78">
        <v>0.18482604000517569</v>
      </c>
      <c r="H39" s="79">
        <v>1958609</v>
      </c>
      <c r="I39" s="78">
        <v>0.47369867088783629</v>
      </c>
      <c r="J39" s="79">
        <v>844013</v>
      </c>
      <c r="K39" s="78">
        <v>0.20412845867248408</v>
      </c>
      <c r="L39" s="77">
        <v>4134715</v>
      </c>
      <c r="P39" s="20"/>
      <c r="Q39" s="20"/>
      <c r="R39" s="20"/>
      <c r="S39" s="20"/>
      <c r="T39" s="20"/>
    </row>
    <row r="40" spans="1:20" x14ac:dyDescent="0.2">
      <c r="A40" s="82" t="s">
        <v>141</v>
      </c>
      <c r="B40" s="81">
        <v>0</v>
      </c>
      <c r="C40" s="54">
        <v>0</v>
      </c>
      <c r="D40" s="81">
        <v>54364</v>
      </c>
      <c r="E40" s="54">
        <v>9.1091730129606821E-2</v>
      </c>
      <c r="F40" s="81">
        <v>54585</v>
      </c>
      <c r="G40" s="54">
        <v>9.146203533817579E-2</v>
      </c>
      <c r="H40" s="81">
        <v>487402</v>
      </c>
      <c r="I40" s="54">
        <v>0.81668551704493098</v>
      </c>
      <c r="J40" s="81">
        <v>454</v>
      </c>
      <c r="K40" s="54">
        <v>7.6071748728646709E-4</v>
      </c>
      <c r="L40" s="15">
        <v>596805</v>
      </c>
      <c r="Q40" s="20"/>
      <c r="R40" s="20"/>
      <c r="S40" s="20"/>
      <c r="T40" s="20"/>
    </row>
    <row r="41" spans="1:20" x14ac:dyDescent="0.2">
      <c r="A41" s="85" t="s">
        <v>168</v>
      </c>
      <c r="B41" s="84">
        <v>18958</v>
      </c>
      <c r="C41" s="78">
        <v>1.7424568292028337E-2</v>
      </c>
      <c r="D41" s="84">
        <v>237028</v>
      </c>
      <c r="E41" s="78">
        <v>0.21785581670655624</v>
      </c>
      <c r="F41" s="84">
        <v>211085</v>
      </c>
      <c r="G41" s="78">
        <v>0.19401123525281158</v>
      </c>
      <c r="H41" s="84">
        <v>526859</v>
      </c>
      <c r="I41" s="78">
        <v>0.48424362410432314</v>
      </c>
      <c r="J41" s="84">
        <v>94074</v>
      </c>
      <c r="K41" s="78">
        <v>8.6464755644280716E-2</v>
      </c>
      <c r="L41" s="83">
        <v>1088004</v>
      </c>
      <c r="P41" s="20"/>
      <c r="Q41" s="20"/>
      <c r="R41" s="20"/>
      <c r="S41" s="20"/>
      <c r="T41" s="20"/>
    </row>
    <row r="42" spans="1:20" x14ac:dyDescent="0.2">
      <c r="A42" s="82" t="s">
        <v>132</v>
      </c>
      <c r="B42" s="81">
        <v>38550</v>
      </c>
      <c r="C42" s="54">
        <v>9.169860061512991E-2</v>
      </c>
      <c r="D42" s="81">
        <v>76246</v>
      </c>
      <c r="E42" s="54">
        <v>0.18136579773025149</v>
      </c>
      <c r="F42" s="81">
        <v>67341</v>
      </c>
      <c r="G42" s="54">
        <v>0.16018353992278764</v>
      </c>
      <c r="H42" s="81">
        <v>140066</v>
      </c>
      <c r="I42" s="54">
        <v>0.33317396092759499</v>
      </c>
      <c r="J42" s="81">
        <v>98195</v>
      </c>
      <c r="K42" s="54">
        <v>0.23357572211161301</v>
      </c>
      <c r="L42" s="15">
        <v>420399</v>
      </c>
      <c r="Q42" s="20"/>
      <c r="R42" s="20"/>
      <c r="S42" s="20"/>
      <c r="T42" s="20"/>
    </row>
    <row r="43" spans="1:20" x14ac:dyDescent="0.2">
      <c r="A43" s="80" t="s">
        <v>170</v>
      </c>
      <c r="B43" s="79">
        <v>0</v>
      </c>
      <c r="C43" s="78">
        <v>0</v>
      </c>
      <c r="D43" s="79">
        <v>53563</v>
      </c>
      <c r="E43" s="78">
        <v>0.11938944501282762</v>
      </c>
      <c r="F43" s="79">
        <v>146622</v>
      </c>
      <c r="G43" s="78">
        <v>0.32681364387115758</v>
      </c>
      <c r="H43" s="79">
        <v>247361</v>
      </c>
      <c r="I43" s="78">
        <v>0.55135620685581566</v>
      </c>
      <c r="J43" s="79">
        <v>1096</v>
      </c>
      <c r="K43" s="78">
        <v>2.4429332138614169E-3</v>
      </c>
      <c r="L43" s="77">
        <v>448641</v>
      </c>
      <c r="P43" s="20"/>
      <c r="Q43" s="20"/>
      <c r="R43" s="20"/>
      <c r="S43" s="20"/>
      <c r="T43" s="20"/>
    </row>
    <row r="44" spans="1:20" x14ac:dyDescent="0.2">
      <c r="A44" s="82" t="s">
        <v>133</v>
      </c>
      <c r="B44" s="81">
        <v>0</v>
      </c>
      <c r="C44" s="54">
        <v>0</v>
      </c>
      <c r="D44" s="81">
        <v>5051</v>
      </c>
      <c r="E44" s="54">
        <v>6.6356625809587622E-2</v>
      </c>
      <c r="F44" s="81">
        <v>9373</v>
      </c>
      <c r="G44" s="54">
        <v>0.12313614209330127</v>
      </c>
      <c r="H44" s="81">
        <v>60544</v>
      </c>
      <c r="I44" s="54">
        <v>0.79538617165228132</v>
      </c>
      <c r="J44" s="81">
        <v>1152</v>
      </c>
      <c r="K44" s="54">
        <v>1.5134197769282308E-2</v>
      </c>
      <c r="L44" s="15">
        <v>76119</v>
      </c>
      <c r="Q44" s="20"/>
      <c r="R44" s="20"/>
      <c r="S44" s="20"/>
      <c r="T44" s="20"/>
    </row>
    <row r="45" spans="1:20" x14ac:dyDescent="0.2">
      <c r="A45" s="85" t="s">
        <v>146</v>
      </c>
      <c r="B45" s="84">
        <v>946</v>
      </c>
      <c r="C45" s="78">
        <v>3.6431275441238201E-3</v>
      </c>
      <c r="D45" s="84">
        <v>20856</v>
      </c>
      <c r="E45" s="78">
        <v>8.0318253763473985E-2</v>
      </c>
      <c r="F45" s="84">
        <v>82998</v>
      </c>
      <c r="G45" s="78">
        <v>0.31963245233318055</v>
      </c>
      <c r="H45" s="84">
        <v>131162</v>
      </c>
      <c r="I45" s="78">
        <v>0.50511616801518866</v>
      </c>
      <c r="J45" s="84">
        <v>23704</v>
      </c>
      <c r="K45" s="78">
        <v>9.1286147257834072E-2</v>
      </c>
      <c r="L45" s="83">
        <v>259667</v>
      </c>
      <c r="Q45" s="20"/>
      <c r="R45" s="20"/>
      <c r="S45" s="20"/>
      <c r="T45" s="20"/>
    </row>
    <row r="46" spans="1:20" x14ac:dyDescent="0.2">
      <c r="A46" s="82" t="s">
        <v>143</v>
      </c>
      <c r="B46" s="81">
        <v>0</v>
      </c>
      <c r="C46" s="54">
        <v>0</v>
      </c>
      <c r="D46" s="81">
        <v>11157</v>
      </c>
      <c r="E46" s="54">
        <v>4.7015840507705339E-2</v>
      </c>
      <c r="F46" s="81">
        <v>25792</v>
      </c>
      <c r="G46" s="54">
        <v>0.10868804861295475</v>
      </c>
      <c r="H46" s="81">
        <v>165827</v>
      </c>
      <c r="I46" s="54">
        <v>0.69879858240308801</v>
      </c>
      <c r="J46" s="81">
        <v>34527</v>
      </c>
      <c r="K46" s="54">
        <v>0.14549752847625189</v>
      </c>
      <c r="L46" s="15">
        <v>237303</v>
      </c>
      <c r="Q46" s="20"/>
      <c r="R46" s="20"/>
      <c r="S46" s="20"/>
      <c r="T46" s="20"/>
    </row>
    <row r="47" spans="1:20" x14ac:dyDescent="0.2">
      <c r="A47" s="80" t="s">
        <v>172</v>
      </c>
      <c r="B47" s="79">
        <v>0</v>
      </c>
      <c r="C47" s="78">
        <v>0</v>
      </c>
      <c r="D47" s="79">
        <v>225220</v>
      </c>
      <c r="E47" s="78">
        <v>0.11753028797581971</v>
      </c>
      <c r="F47" s="79">
        <v>641105</v>
      </c>
      <c r="G47" s="78">
        <v>0.33455845516711613</v>
      </c>
      <c r="H47" s="79">
        <v>1026879</v>
      </c>
      <c r="I47" s="78">
        <v>0.53587329982382459</v>
      </c>
      <c r="J47" s="79">
        <v>23068</v>
      </c>
      <c r="K47" s="78">
        <v>1.203795703323954E-2</v>
      </c>
      <c r="L47" s="77">
        <v>1916272</v>
      </c>
      <c r="P47" s="20"/>
      <c r="Q47" s="20"/>
      <c r="R47" s="20"/>
      <c r="S47" s="20"/>
      <c r="T47" s="20"/>
    </row>
    <row r="48" spans="1:20" x14ac:dyDescent="0.2">
      <c r="A48" s="82" t="s">
        <v>145</v>
      </c>
      <c r="B48" s="81">
        <v>134</v>
      </c>
      <c r="C48" s="54">
        <v>6.8667944368716117E-4</v>
      </c>
      <c r="D48" s="81">
        <v>8320</v>
      </c>
      <c r="E48" s="54">
        <v>4.2635619190128211E-2</v>
      </c>
      <c r="F48" s="81">
        <v>63262</v>
      </c>
      <c r="G48" s="54">
        <v>0.32418444004878499</v>
      </c>
      <c r="H48" s="81">
        <v>115910</v>
      </c>
      <c r="I48" s="54">
        <v>0.59397771878939443</v>
      </c>
      <c r="J48" s="81">
        <v>7516</v>
      </c>
      <c r="K48" s="54">
        <v>3.851554252800525E-2</v>
      </c>
      <c r="L48" s="15">
        <v>195142</v>
      </c>
      <c r="P48" s="20"/>
      <c r="Q48" s="20"/>
      <c r="R48" s="20"/>
      <c r="S48" s="20"/>
      <c r="T48" s="20"/>
    </row>
    <row r="49" spans="1:20" x14ac:dyDescent="0.2">
      <c r="A49" s="85" t="s">
        <v>134</v>
      </c>
      <c r="B49" s="84">
        <v>791</v>
      </c>
      <c r="C49" s="78">
        <v>4.7279204322670113E-3</v>
      </c>
      <c r="D49" s="84">
        <v>20472</v>
      </c>
      <c r="E49" s="78">
        <v>0.12236407975900158</v>
      </c>
      <c r="F49" s="84">
        <v>32191</v>
      </c>
      <c r="G49" s="78">
        <v>0.19241022330607757</v>
      </c>
      <c r="H49" s="84">
        <v>94425</v>
      </c>
      <c r="I49" s="78">
        <v>0.56439176588724715</v>
      </c>
      <c r="J49" s="84">
        <v>19425</v>
      </c>
      <c r="K49" s="78">
        <v>0.11610601061540668</v>
      </c>
      <c r="L49" s="83">
        <v>167304</v>
      </c>
      <c r="O49" s="20"/>
      <c r="P49" s="20"/>
      <c r="Q49" s="20"/>
      <c r="R49" s="20"/>
      <c r="S49" s="20"/>
      <c r="T49" s="20"/>
    </row>
    <row r="50" spans="1:20" x14ac:dyDescent="0.2">
      <c r="A50" s="82" t="s">
        <v>135</v>
      </c>
      <c r="B50" s="81">
        <v>47</v>
      </c>
      <c r="C50" s="54">
        <v>3.5366798853212736E-4</v>
      </c>
      <c r="D50" s="81">
        <v>7451</v>
      </c>
      <c r="E50" s="54">
        <v>5.6067663458571934E-2</v>
      </c>
      <c r="F50" s="81">
        <v>37242</v>
      </c>
      <c r="G50" s="54">
        <v>0.28024049423220182</v>
      </c>
      <c r="H50" s="81">
        <v>74211</v>
      </c>
      <c r="I50" s="54">
        <v>0.55842670419058937</v>
      </c>
      <c r="J50" s="81">
        <v>13942</v>
      </c>
      <c r="K50" s="54">
        <v>0.10491147013010467</v>
      </c>
      <c r="L50" s="15">
        <v>132893</v>
      </c>
      <c r="P50" s="20"/>
      <c r="Q50" s="20"/>
      <c r="R50" s="20"/>
      <c r="S50" s="20"/>
      <c r="T50" s="20"/>
    </row>
    <row r="51" spans="1:20" x14ac:dyDescent="0.2">
      <c r="A51" s="80" t="s">
        <v>169</v>
      </c>
      <c r="B51" s="79">
        <v>267</v>
      </c>
      <c r="C51" s="78">
        <v>8.2642837465991077E-4</v>
      </c>
      <c r="D51" s="79">
        <v>12710</v>
      </c>
      <c r="E51" s="78">
        <v>3.9340466823698378E-2</v>
      </c>
      <c r="F51" s="79">
        <v>20145</v>
      </c>
      <c r="G51" s="78">
        <v>6.2353556582486529E-2</v>
      </c>
      <c r="H51" s="79">
        <v>268401</v>
      </c>
      <c r="I51" s="78">
        <v>0.83076480219885662</v>
      </c>
      <c r="J51" s="79">
        <v>21554</v>
      </c>
      <c r="K51" s="78">
        <v>6.671474602029856E-2</v>
      </c>
      <c r="L51" s="77">
        <v>323077</v>
      </c>
      <c r="Q51" s="20"/>
      <c r="R51" s="20"/>
      <c r="S51" s="20"/>
      <c r="T51" s="20"/>
    </row>
    <row r="52" spans="1:20" x14ac:dyDescent="0.2">
      <c r="A52" s="82" t="s">
        <v>128</v>
      </c>
      <c r="B52" s="81">
        <v>0</v>
      </c>
      <c r="C52" s="54">
        <v>0</v>
      </c>
      <c r="D52" s="81">
        <v>3912</v>
      </c>
      <c r="E52" s="54">
        <v>2.8303934478417527E-2</v>
      </c>
      <c r="F52" s="81">
        <v>17407</v>
      </c>
      <c r="G52" s="54">
        <v>0.12594237920905263</v>
      </c>
      <c r="H52" s="81">
        <v>100921</v>
      </c>
      <c r="I52" s="54">
        <v>0.73017928719232494</v>
      </c>
      <c r="J52" s="81">
        <v>15974</v>
      </c>
      <c r="K52" s="54">
        <v>0.1155743991202049</v>
      </c>
      <c r="L52" s="15">
        <v>138214</v>
      </c>
      <c r="P52" s="20"/>
      <c r="Q52" s="20"/>
      <c r="R52" s="20"/>
      <c r="S52" s="20"/>
      <c r="T52" s="20"/>
    </row>
    <row r="53" spans="1:20" x14ac:dyDescent="0.2">
      <c r="A53" s="85" t="s">
        <v>129</v>
      </c>
      <c r="B53" s="84">
        <v>2518</v>
      </c>
      <c r="C53" s="78">
        <v>5.3294389061739368E-2</v>
      </c>
      <c r="D53" s="84">
        <v>9015</v>
      </c>
      <c r="E53" s="78">
        <v>0.1908057654454251</v>
      </c>
      <c r="F53" s="84">
        <v>6295</v>
      </c>
      <c r="G53" s="78">
        <v>0.13323597265434842</v>
      </c>
      <c r="H53" s="84">
        <v>28754</v>
      </c>
      <c r="I53" s="78">
        <v>0.60858890511566877</v>
      </c>
      <c r="J53" s="84">
        <v>665</v>
      </c>
      <c r="K53" s="78">
        <v>1.4074967722818381E-2</v>
      </c>
      <c r="L53" s="83">
        <v>47247</v>
      </c>
      <c r="O53" s="20"/>
      <c r="P53" s="20"/>
      <c r="Q53" s="20"/>
      <c r="R53" s="20"/>
      <c r="S53" s="20"/>
      <c r="T53" s="20"/>
    </row>
    <row r="54" spans="1:20" x14ac:dyDescent="0.2">
      <c r="A54" s="82" t="s">
        <v>136</v>
      </c>
      <c r="B54" s="81">
        <v>167</v>
      </c>
      <c r="C54" s="54">
        <v>2.5466634134439429E-3</v>
      </c>
      <c r="D54" s="81">
        <v>3157</v>
      </c>
      <c r="E54" s="54">
        <v>4.8142613151152862E-2</v>
      </c>
      <c r="F54" s="81">
        <v>11546</v>
      </c>
      <c r="G54" s="54">
        <v>0.1760705136025375</v>
      </c>
      <c r="H54" s="81">
        <v>40781</v>
      </c>
      <c r="I54" s="54">
        <v>0.62188910577040379</v>
      </c>
      <c r="J54" s="81">
        <v>9923</v>
      </c>
      <c r="K54" s="54">
        <v>0.15132060509942663</v>
      </c>
      <c r="L54" s="15">
        <v>65576</v>
      </c>
      <c r="P54" s="20"/>
      <c r="Q54" s="20"/>
      <c r="R54" s="20"/>
      <c r="S54" s="20"/>
      <c r="T54" s="20"/>
    </row>
    <row r="55" spans="1:20" x14ac:dyDescent="0.2">
      <c r="A55" s="80" t="s">
        <v>144</v>
      </c>
      <c r="B55" s="79">
        <v>0</v>
      </c>
      <c r="C55" s="78">
        <v>0</v>
      </c>
      <c r="D55" s="79">
        <v>7848</v>
      </c>
      <c r="E55" s="78">
        <v>3.6840573451128032E-2</v>
      </c>
      <c r="F55" s="79">
        <v>65148</v>
      </c>
      <c r="G55" s="78">
        <v>0.30582182456601542</v>
      </c>
      <c r="H55" s="79">
        <v>118180</v>
      </c>
      <c r="I55" s="78">
        <v>0.55476796259611505</v>
      </c>
      <c r="J55" s="79">
        <v>21849</v>
      </c>
      <c r="K55" s="78">
        <v>0.10256494512406936</v>
      </c>
      <c r="L55" s="77">
        <v>213026</v>
      </c>
      <c r="Q55" s="20"/>
      <c r="R55" s="20"/>
      <c r="S55" s="20"/>
      <c r="T55" s="20"/>
    </row>
    <row r="56" spans="1:20" x14ac:dyDescent="0.2">
      <c r="A56" s="82" t="s">
        <v>137</v>
      </c>
      <c r="B56" s="81">
        <v>120</v>
      </c>
      <c r="C56" s="54">
        <v>1.0511010283271727E-3</v>
      </c>
      <c r="D56" s="81">
        <v>10844</v>
      </c>
      <c r="E56" s="54">
        <v>9.4984496259832171E-2</v>
      </c>
      <c r="F56" s="81">
        <v>14295</v>
      </c>
      <c r="G56" s="54">
        <v>0.12521240999947444</v>
      </c>
      <c r="H56" s="81">
        <v>61968</v>
      </c>
      <c r="I56" s="54">
        <v>0.54278857102815203</v>
      </c>
      <c r="J56" s="81">
        <v>26940</v>
      </c>
      <c r="K56" s="54">
        <v>0.23597218085945026</v>
      </c>
      <c r="L56" s="15">
        <v>114166</v>
      </c>
      <c r="O56" s="20"/>
      <c r="P56" s="20"/>
      <c r="Q56" s="20"/>
      <c r="R56" s="20"/>
      <c r="S56" s="20"/>
    </row>
    <row r="57" spans="1:20" x14ac:dyDescent="0.2">
      <c r="A57" s="85" t="s">
        <v>138</v>
      </c>
      <c r="B57" s="84">
        <v>0</v>
      </c>
      <c r="C57" s="78">
        <v>0</v>
      </c>
      <c r="D57" s="84">
        <v>3541</v>
      </c>
      <c r="E57" s="78">
        <v>4.0695536247873858E-2</v>
      </c>
      <c r="F57" s="84">
        <v>9163</v>
      </c>
      <c r="G57" s="78">
        <v>0.10530731393371029</v>
      </c>
      <c r="H57" s="84">
        <v>62719</v>
      </c>
      <c r="I57" s="78">
        <v>0.72080862409782553</v>
      </c>
      <c r="J57" s="84">
        <v>11590</v>
      </c>
      <c r="K57" s="78">
        <v>0.13320001838826828</v>
      </c>
      <c r="L57" s="83">
        <v>87012</v>
      </c>
      <c r="O57" s="20"/>
      <c r="P57" s="20"/>
      <c r="Q57" s="20"/>
      <c r="R57" s="20"/>
      <c r="S57" s="20"/>
      <c r="T57" s="20"/>
    </row>
    <row r="58" spans="1:20" x14ac:dyDescent="0.2">
      <c r="A58" s="82" t="s">
        <v>139</v>
      </c>
      <c r="B58" s="81">
        <v>238</v>
      </c>
      <c r="C58" s="54">
        <v>1.1619221512158685E-3</v>
      </c>
      <c r="D58" s="81">
        <v>8000</v>
      </c>
      <c r="E58" s="54">
        <v>3.9056206763558608E-2</v>
      </c>
      <c r="F58" s="81">
        <v>17832</v>
      </c>
      <c r="G58" s="54">
        <v>8.705628487597214E-2</v>
      </c>
      <c r="H58" s="81">
        <v>161557</v>
      </c>
      <c r="I58" s="54">
        <v>0.78872544951252976</v>
      </c>
      <c r="J58" s="81">
        <v>17206</v>
      </c>
      <c r="K58" s="54">
        <v>8.4000136696723668E-2</v>
      </c>
      <c r="L58" s="15">
        <v>204833</v>
      </c>
      <c r="P58" s="20"/>
      <c r="Q58" s="20"/>
      <c r="R58" s="20"/>
      <c r="S58" s="20"/>
      <c r="T58" s="20"/>
    </row>
    <row r="59" spans="1:20" x14ac:dyDescent="0.2">
      <c r="A59" s="80" t="s">
        <v>140</v>
      </c>
      <c r="B59" s="79">
        <v>0</v>
      </c>
      <c r="C59" s="78">
        <v>0</v>
      </c>
      <c r="D59" s="79">
        <v>17028</v>
      </c>
      <c r="E59" s="78">
        <v>6.7277490013867985E-2</v>
      </c>
      <c r="F59" s="79">
        <v>46140</v>
      </c>
      <c r="G59" s="78">
        <v>0.18229876610523071</v>
      </c>
      <c r="H59" s="79">
        <v>166011</v>
      </c>
      <c r="I59" s="78">
        <v>0.65590811573245467</v>
      </c>
      <c r="J59" s="79">
        <v>23922</v>
      </c>
      <c r="K59" s="78">
        <v>9.4515628148446662E-2</v>
      </c>
      <c r="L59" s="77">
        <v>253101</v>
      </c>
    </row>
    <row r="60" spans="1:20" s="102" customFormat="1" x14ac:dyDescent="0.2">
      <c r="A60" s="108" t="s">
        <v>167</v>
      </c>
      <c r="B60" s="107">
        <v>119690</v>
      </c>
      <c r="C60" s="106">
        <v>9.8836089235388187E-3</v>
      </c>
      <c r="D60" s="107">
        <v>1371137</v>
      </c>
      <c r="E60" s="106">
        <v>0.11322401110029448</v>
      </c>
      <c r="F60" s="107">
        <v>2530533</v>
      </c>
      <c r="G60" s="106">
        <v>0.20896314261934545</v>
      </c>
      <c r="H60" s="107">
        <v>6769540</v>
      </c>
      <c r="I60" s="106">
        <v>0.55900648301656763</v>
      </c>
      <c r="J60" s="107">
        <v>1319050</v>
      </c>
      <c r="K60" s="106">
        <v>0.10892283691698454</v>
      </c>
      <c r="L60" s="105">
        <v>12109949</v>
      </c>
      <c r="M60" s="3"/>
      <c r="N60" s="3"/>
      <c r="O60" s="104"/>
      <c r="P60" s="104"/>
      <c r="Q60" s="104"/>
      <c r="T60" s="103"/>
    </row>
    <row r="61" spans="1:20" x14ac:dyDescent="0.2">
      <c r="A61" s="208" t="s">
        <v>24</v>
      </c>
    </row>
    <row r="62" spans="1:20" x14ac:dyDescent="0.2">
      <c r="A62" s="218" t="s">
        <v>348</v>
      </c>
    </row>
    <row r="64" spans="1:20" x14ac:dyDescent="0.2">
      <c r="B64" s="3"/>
      <c r="C64" s="3"/>
      <c r="D64" s="3"/>
      <c r="E64" s="3"/>
    </row>
    <row r="65" spans="2:21" x14ac:dyDescent="0.2">
      <c r="B65" s="3"/>
      <c r="C65" s="3"/>
      <c r="D65" s="3"/>
      <c r="E65" s="3"/>
    </row>
    <row r="66" spans="2:21" x14ac:dyDescent="0.2">
      <c r="B66" s="3"/>
      <c r="C66" s="3"/>
      <c r="D66" s="3"/>
      <c r="E66" s="3"/>
    </row>
    <row r="67" spans="2:21" x14ac:dyDescent="0.2">
      <c r="B67" s="3"/>
      <c r="C67" s="3"/>
      <c r="D67" s="3"/>
      <c r="E67" s="3"/>
      <c r="P67" s="20"/>
      <c r="Q67" s="20"/>
      <c r="R67" s="20"/>
      <c r="U67" s="21"/>
    </row>
    <row r="68" spans="2:21" x14ac:dyDescent="0.2">
      <c r="B68" s="3"/>
      <c r="C68" s="3"/>
      <c r="D68" s="3"/>
      <c r="E68" s="3"/>
      <c r="P68" s="20"/>
      <c r="Q68" s="20"/>
      <c r="R68" s="20"/>
      <c r="T68" s="20"/>
    </row>
    <row r="70" spans="2:21" x14ac:dyDescent="0.2">
      <c r="P70" s="20"/>
      <c r="Q70" s="20"/>
      <c r="R70" s="20"/>
      <c r="U70" s="21"/>
    </row>
  </sheetData>
  <mergeCells count="30">
    <mergeCell ref="L19:L20"/>
    <mergeCell ref="A35:A36"/>
    <mergeCell ref="B35:C35"/>
    <mergeCell ref="D35:E35"/>
    <mergeCell ref="F35:G35"/>
    <mergeCell ref="H35:I35"/>
    <mergeCell ref="L27:L28"/>
    <mergeCell ref="J35:K35"/>
    <mergeCell ref="L35:L36"/>
    <mergeCell ref="H27:I27"/>
    <mergeCell ref="J19:K19"/>
    <mergeCell ref="A19:A20"/>
    <mergeCell ref="B19:C19"/>
    <mergeCell ref="H19:I19"/>
    <mergeCell ref="D19:E19"/>
    <mergeCell ref="F19:G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A27:A28"/>
    <mergeCell ref="B27:C27"/>
    <mergeCell ref="D27:E27"/>
    <mergeCell ref="F27:G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65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16384" width="11.42578125" style="29"/>
  </cols>
  <sheetData>
    <row r="6" spans="1:8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</row>
    <row r="7" spans="1:8" ht="15" customHeight="1" x14ac:dyDescent="0.2">
      <c r="A7" s="28" t="s">
        <v>88</v>
      </c>
      <c r="B7" s="28"/>
      <c r="C7" s="28"/>
      <c r="D7" s="28"/>
      <c r="E7" s="28"/>
      <c r="F7" s="28"/>
      <c r="G7" s="28"/>
      <c r="H7" s="28"/>
    </row>
    <row r="8" spans="1:8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</row>
    <row r="9" spans="1:8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</row>
    <row r="10" spans="1:8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28"/>
    </row>
    <row r="11" spans="1:8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</row>
    <row r="12" spans="1:8" ht="20.25" customHeight="1" x14ac:dyDescent="0.2">
      <c r="A12" s="688"/>
      <c r="B12" s="691" t="s">
        <v>37</v>
      </c>
      <c r="C12" s="692"/>
      <c r="D12" s="691" t="s">
        <v>36</v>
      </c>
      <c r="E12" s="692"/>
      <c r="F12" s="691" t="s">
        <v>87</v>
      </c>
      <c r="G12" s="692"/>
      <c r="H12" s="719" t="s">
        <v>11</v>
      </c>
    </row>
    <row r="13" spans="1:8" ht="17.25" customHeight="1" x14ac:dyDescent="0.2">
      <c r="A13" s="689"/>
      <c r="B13" s="142" t="s">
        <v>23</v>
      </c>
      <c r="C13" s="143" t="s">
        <v>12</v>
      </c>
      <c r="D13" s="142" t="s">
        <v>23</v>
      </c>
      <c r="E13" s="143" t="s">
        <v>12</v>
      </c>
      <c r="F13" s="142" t="s">
        <v>23</v>
      </c>
      <c r="G13" s="143" t="s">
        <v>12</v>
      </c>
      <c r="H13" s="694"/>
    </row>
    <row r="14" spans="1:8" ht="24" x14ac:dyDescent="0.2">
      <c r="A14" s="57" t="s">
        <v>3</v>
      </c>
      <c r="B14" s="268">
        <v>1411749</v>
      </c>
      <c r="C14" s="95">
        <v>0.1253004150027239</v>
      </c>
      <c r="D14" s="96">
        <v>5786734</v>
      </c>
      <c r="E14" s="95">
        <v>0.51360416880789184</v>
      </c>
      <c r="F14" s="96">
        <v>4068431</v>
      </c>
      <c r="G14" s="95">
        <v>0.36109541618938423</v>
      </c>
      <c r="H14" s="269">
        <v>11266914</v>
      </c>
    </row>
    <row r="15" spans="1:8" x14ac:dyDescent="0.2">
      <c r="A15" s="33" t="s">
        <v>4</v>
      </c>
      <c r="B15" s="81">
        <v>657745</v>
      </c>
      <c r="C15" s="54">
        <v>0.13354772872722312</v>
      </c>
      <c r="D15" s="14">
        <v>3130859</v>
      </c>
      <c r="E15" s="54">
        <v>0.63568572686251512</v>
      </c>
      <c r="F15" s="14">
        <v>1136564</v>
      </c>
      <c r="G15" s="54">
        <v>0.23076654441026173</v>
      </c>
      <c r="H15" s="22">
        <v>4925168</v>
      </c>
    </row>
    <row r="16" spans="1:8" x14ac:dyDescent="0.2">
      <c r="A16" s="35" t="s">
        <v>5</v>
      </c>
      <c r="B16" s="270">
        <v>754004</v>
      </c>
      <c r="C16" s="91">
        <v>0.11889533261029375</v>
      </c>
      <c r="D16" s="92">
        <v>2655875</v>
      </c>
      <c r="E16" s="91">
        <v>0.41879239565886112</v>
      </c>
      <c r="F16" s="92">
        <v>2931868</v>
      </c>
      <c r="G16" s="91">
        <v>0.4623124294161261</v>
      </c>
      <c r="H16" s="266">
        <v>6341746</v>
      </c>
    </row>
    <row r="17" spans="1:14" x14ac:dyDescent="0.2">
      <c r="A17" s="29" t="s">
        <v>24</v>
      </c>
      <c r="B17" s="8"/>
      <c r="C17" s="8"/>
      <c r="D17" s="8"/>
      <c r="E17" s="8"/>
      <c r="F17" s="7"/>
      <c r="G17" s="7"/>
      <c r="H17" s="3"/>
    </row>
    <row r="18" spans="1:14" x14ac:dyDescent="0.2">
      <c r="B18" s="8"/>
      <c r="C18" s="8"/>
      <c r="D18" s="8"/>
      <c r="E18" s="8"/>
      <c r="F18" s="7"/>
      <c r="G18" s="7"/>
      <c r="H18" s="3"/>
    </row>
    <row r="19" spans="1:14" x14ac:dyDescent="0.2">
      <c r="A19" s="683" t="s">
        <v>14</v>
      </c>
      <c r="B19" s="691" t="s">
        <v>37</v>
      </c>
      <c r="C19" s="692"/>
      <c r="D19" s="691" t="s">
        <v>36</v>
      </c>
      <c r="E19" s="692"/>
      <c r="F19" s="691" t="s">
        <v>87</v>
      </c>
      <c r="G19" s="692"/>
      <c r="H19" s="642" t="s">
        <v>11</v>
      </c>
    </row>
    <row r="20" spans="1:14" x14ac:dyDescent="0.2">
      <c r="A20" s="683"/>
      <c r="B20" s="142" t="s">
        <v>23</v>
      </c>
      <c r="C20" s="143" t="s">
        <v>12</v>
      </c>
      <c r="D20" s="142" t="s">
        <v>23</v>
      </c>
      <c r="E20" s="143" t="s">
        <v>12</v>
      </c>
      <c r="F20" s="142" t="s">
        <v>23</v>
      </c>
      <c r="G20" s="143" t="s">
        <v>12</v>
      </c>
      <c r="H20" s="642"/>
    </row>
    <row r="21" spans="1:14" x14ac:dyDescent="0.2">
      <c r="A21" s="58" t="s">
        <v>15</v>
      </c>
      <c r="B21" s="66">
        <v>27589</v>
      </c>
      <c r="C21" s="65">
        <v>8.1875944100355827E-2</v>
      </c>
      <c r="D21" s="88">
        <v>217397</v>
      </c>
      <c r="E21" s="65">
        <v>0.64516961903603087</v>
      </c>
      <c r="F21" s="88">
        <v>91975</v>
      </c>
      <c r="G21" s="65">
        <v>0.27295443686361331</v>
      </c>
      <c r="H21" s="265">
        <v>336961</v>
      </c>
    </row>
    <row r="22" spans="1:14" x14ac:dyDescent="0.2">
      <c r="A22" s="33" t="s">
        <v>16</v>
      </c>
      <c r="B22" s="81">
        <v>1193628</v>
      </c>
      <c r="C22" s="54">
        <v>0.17257708098267155</v>
      </c>
      <c r="D22" s="14">
        <v>4203480</v>
      </c>
      <c r="E22" s="54">
        <v>0.60774739564507552</v>
      </c>
      <c r="F22" s="14">
        <v>1519383</v>
      </c>
      <c r="G22" s="54">
        <v>0.21967537879028848</v>
      </c>
      <c r="H22" s="22">
        <v>6916492</v>
      </c>
    </row>
    <row r="23" spans="1:14" x14ac:dyDescent="0.2">
      <c r="A23" s="35" t="s">
        <v>17</v>
      </c>
      <c r="B23" s="270">
        <v>190532</v>
      </c>
      <c r="C23" s="91">
        <v>4.752203604583298E-2</v>
      </c>
      <c r="D23" s="92">
        <v>1362794</v>
      </c>
      <c r="E23" s="91">
        <v>0.33990482224006946</v>
      </c>
      <c r="F23" s="92">
        <v>2456015</v>
      </c>
      <c r="G23" s="91">
        <v>0.6125733911317075</v>
      </c>
      <c r="H23" s="266">
        <v>4009340</v>
      </c>
    </row>
    <row r="24" spans="1:14" x14ac:dyDescent="0.2">
      <c r="A24" s="29" t="s">
        <v>24</v>
      </c>
      <c r="B24" s="4"/>
      <c r="C24" s="4"/>
      <c r="D24" s="4"/>
      <c r="E24" s="4"/>
      <c r="F24" s="3"/>
      <c r="G24" s="3"/>
      <c r="H24" s="3"/>
    </row>
    <row r="25" spans="1:14" x14ac:dyDescent="0.2">
      <c r="B25" s="4"/>
      <c r="C25" s="4"/>
      <c r="D25" s="4"/>
      <c r="E25" s="4"/>
      <c r="F25" s="3"/>
      <c r="G25" s="3"/>
      <c r="H25" s="3"/>
      <c r="N25" s="51"/>
    </row>
    <row r="26" spans="1:14" x14ac:dyDescent="0.2">
      <c r="B26" s="4"/>
      <c r="C26" s="4"/>
      <c r="D26" s="4"/>
      <c r="E26" s="4"/>
      <c r="F26" s="3"/>
      <c r="G26" s="3"/>
      <c r="H26" s="3"/>
      <c r="N26" s="51"/>
    </row>
    <row r="27" spans="1:14" x14ac:dyDescent="0.2">
      <c r="A27" s="683" t="s">
        <v>18</v>
      </c>
      <c r="B27" s="691" t="s">
        <v>37</v>
      </c>
      <c r="C27" s="692"/>
      <c r="D27" s="691" t="s">
        <v>36</v>
      </c>
      <c r="E27" s="692"/>
      <c r="F27" s="691" t="s">
        <v>87</v>
      </c>
      <c r="G27" s="692"/>
      <c r="H27" s="642" t="s">
        <v>11</v>
      </c>
    </row>
    <row r="28" spans="1:14" x14ac:dyDescent="0.2">
      <c r="A28" s="683"/>
      <c r="B28" s="142" t="s">
        <v>23</v>
      </c>
      <c r="C28" s="143" t="s">
        <v>12</v>
      </c>
      <c r="D28" s="142" t="s">
        <v>23</v>
      </c>
      <c r="E28" s="143" t="s">
        <v>12</v>
      </c>
      <c r="F28" s="142" t="s">
        <v>23</v>
      </c>
      <c r="G28" s="143" t="s">
        <v>12</v>
      </c>
      <c r="H28" s="642"/>
    </row>
    <row r="29" spans="1:14" x14ac:dyDescent="0.2">
      <c r="A29" s="58" t="s">
        <v>19</v>
      </c>
      <c r="B29" s="66">
        <v>102171</v>
      </c>
      <c r="C29" s="65">
        <v>9.3920290334679107E-2</v>
      </c>
      <c r="D29" s="88">
        <v>555974</v>
      </c>
      <c r="E29" s="65">
        <v>0.51107691515726461</v>
      </c>
      <c r="F29" s="88">
        <v>429703</v>
      </c>
      <c r="G29" s="65">
        <v>0.39500279450805625</v>
      </c>
      <c r="H29" s="265">
        <v>1087848</v>
      </c>
    </row>
    <row r="30" spans="1:14" x14ac:dyDescent="0.2">
      <c r="A30" s="33" t="s">
        <v>20</v>
      </c>
      <c r="B30" s="81">
        <v>281833</v>
      </c>
      <c r="C30" s="54">
        <v>0.11395074087611309</v>
      </c>
      <c r="D30" s="14">
        <v>1218758</v>
      </c>
      <c r="E30" s="54">
        <v>0.49276833106374995</v>
      </c>
      <c r="F30" s="14">
        <v>972697</v>
      </c>
      <c r="G30" s="54">
        <v>0.39328092806013693</v>
      </c>
      <c r="H30" s="22">
        <v>2473288</v>
      </c>
    </row>
    <row r="31" spans="1:14" x14ac:dyDescent="0.2">
      <c r="A31" s="36" t="s">
        <v>21</v>
      </c>
      <c r="B31" s="79">
        <v>473079</v>
      </c>
      <c r="C31" s="86">
        <v>0.15874345837857717</v>
      </c>
      <c r="D31" s="79">
        <v>1492910</v>
      </c>
      <c r="E31" s="86">
        <v>0.50095163059015857</v>
      </c>
      <c r="F31" s="79">
        <v>1014160</v>
      </c>
      <c r="G31" s="86">
        <v>0.34030524658506894</v>
      </c>
      <c r="H31" s="77">
        <v>2980148</v>
      </c>
    </row>
    <row r="32" spans="1:14" x14ac:dyDescent="0.2">
      <c r="A32" s="37" t="s">
        <v>22</v>
      </c>
      <c r="B32" s="18">
        <v>554667</v>
      </c>
      <c r="C32" s="55">
        <v>0.11737419137765759</v>
      </c>
      <c r="D32" s="18">
        <v>2519092</v>
      </c>
      <c r="E32" s="55">
        <v>0.53307008800942945</v>
      </c>
      <c r="F32" s="18">
        <v>1651872</v>
      </c>
      <c r="G32" s="55">
        <v>0.34955593222490972</v>
      </c>
      <c r="H32" s="16">
        <v>4725630</v>
      </c>
    </row>
    <row r="33" spans="1:8" x14ac:dyDescent="0.2">
      <c r="A33" s="29" t="s">
        <v>24</v>
      </c>
      <c r="B33" s="4"/>
      <c r="C33" s="4"/>
      <c r="D33" s="4"/>
      <c r="E33" s="4"/>
      <c r="F33" s="3"/>
      <c r="G33" s="3"/>
      <c r="H33" s="3"/>
    </row>
    <row r="34" spans="1:8" x14ac:dyDescent="0.2">
      <c r="B34" s="4"/>
      <c r="C34" s="4"/>
      <c r="D34" s="4"/>
      <c r="E34" s="4"/>
      <c r="F34" s="3"/>
      <c r="G34" s="3"/>
      <c r="H34" s="3"/>
    </row>
    <row r="35" spans="1:8" ht="12.75" customHeight="1" x14ac:dyDescent="0.2">
      <c r="A35" s="684" t="s">
        <v>148</v>
      </c>
      <c r="B35" s="691" t="s">
        <v>37</v>
      </c>
      <c r="C35" s="692"/>
      <c r="D35" s="691" t="s">
        <v>36</v>
      </c>
      <c r="E35" s="692"/>
      <c r="F35" s="691" t="s">
        <v>87</v>
      </c>
      <c r="G35" s="692"/>
      <c r="H35" s="645" t="s">
        <v>11</v>
      </c>
    </row>
    <row r="36" spans="1:8" x14ac:dyDescent="0.2">
      <c r="A36" s="685"/>
      <c r="B36" s="142" t="s">
        <v>23</v>
      </c>
      <c r="C36" s="143" t="s">
        <v>12</v>
      </c>
      <c r="D36" s="142" t="s">
        <v>23</v>
      </c>
      <c r="E36" s="143" t="s">
        <v>12</v>
      </c>
      <c r="F36" s="142" t="s">
        <v>23</v>
      </c>
      <c r="G36" s="143" t="s">
        <v>12</v>
      </c>
      <c r="H36" s="646"/>
    </row>
    <row r="37" spans="1:8" x14ac:dyDescent="0.2">
      <c r="A37" s="36" t="s">
        <v>130</v>
      </c>
      <c r="B37" s="66">
        <v>14071</v>
      </c>
      <c r="C37" s="65">
        <v>9.431154781932613E-2</v>
      </c>
      <c r="D37" s="66">
        <v>61674</v>
      </c>
      <c r="E37" s="65">
        <v>0.41337292304805057</v>
      </c>
      <c r="F37" s="66">
        <v>73452</v>
      </c>
      <c r="G37" s="65">
        <v>0.49231552913262333</v>
      </c>
      <c r="H37" s="64">
        <v>149197</v>
      </c>
    </row>
    <row r="38" spans="1:8" x14ac:dyDescent="0.2">
      <c r="A38" s="33" t="s">
        <v>147</v>
      </c>
      <c r="B38" s="81">
        <v>18690</v>
      </c>
      <c r="C38" s="54">
        <v>2.2217255996519414E-2</v>
      </c>
      <c r="D38" s="81">
        <v>597370</v>
      </c>
      <c r="E38" s="54">
        <v>0.71010819768008582</v>
      </c>
      <c r="F38" s="81">
        <v>225178</v>
      </c>
      <c r="G38" s="54">
        <v>0.26767454632339482</v>
      </c>
      <c r="H38" s="15">
        <v>841238</v>
      </c>
    </row>
    <row r="39" spans="1:8" x14ac:dyDescent="0.2">
      <c r="A39" s="36" t="s">
        <v>131</v>
      </c>
      <c r="B39" s="79">
        <v>900943</v>
      </c>
      <c r="C39" s="78">
        <v>0.21789724321990753</v>
      </c>
      <c r="D39" s="79">
        <v>1745069</v>
      </c>
      <c r="E39" s="78">
        <v>0.4220530314664977</v>
      </c>
      <c r="F39" s="79">
        <v>1488703</v>
      </c>
      <c r="G39" s="78">
        <v>0.36004972531359475</v>
      </c>
      <c r="H39" s="77">
        <v>4134715</v>
      </c>
    </row>
    <row r="40" spans="1:8" x14ac:dyDescent="0.2">
      <c r="A40" s="33" t="s">
        <v>141</v>
      </c>
      <c r="B40" s="81">
        <v>51837</v>
      </c>
      <c r="C40" s="54">
        <v>8.6857516274159899E-2</v>
      </c>
      <c r="D40" s="81">
        <v>392117</v>
      </c>
      <c r="E40" s="54">
        <v>0.65702700211962028</v>
      </c>
      <c r="F40" s="81">
        <v>152851</v>
      </c>
      <c r="G40" s="54">
        <v>0.25611548160621977</v>
      </c>
      <c r="H40" s="15">
        <v>596805</v>
      </c>
    </row>
    <row r="41" spans="1:8" x14ac:dyDescent="0.2">
      <c r="A41" s="36" t="s">
        <v>168</v>
      </c>
      <c r="B41" s="84">
        <v>143857</v>
      </c>
      <c r="C41" s="78">
        <v>0.13222102124624541</v>
      </c>
      <c r="D41" s="84">
        <v>547073</v>
      </c>
      <c r="E41" s="78">
        <v>0.50282259991691203</v>
      </c>
      <c r="F41" s="84">
        <v>397075</v>
      </c>
      <c r="G41" s="78">
        <v>0.36495729795111048</v>
      </c>
      <c r="H41" s="83">
        <v>1088004</v>
      </c>
    </row>
    <row r="42" spans="1:8" x14ac:dyDescent="0.2">
      <c r="A42" s="33" t="s">
        <v>132</v>
      </c>
      <c r="B42" s="81">
        <v>30290</v>
      </c>
      <c r="C42" s="54">
        <v>7.2050599549475611E-2</v>
      </c>
      <c r="D42" s="81">
        <v>285402</v>
      </c>
      <c r="E42" s="54">
        <v>0.67888363197819213</v>
      </c>
      <c r="F42" s="81">
        <v>104706</v>
      </c>
      <c r="G42" s="54">
        <v>0.24906338977970927</v>
      </c>
      <c r="H42" s="15">
        <v>420399</v>
      </c>
    </row>
    <row r="43" spans="1:8" x14ac:dyDescent="0.2">
      <c r="A43" s="36" t="s">
        <v>170</v>
      </c>
      <c r="B43" s="79">
        <v>16614</v>
      </c>
      <c r="C43" s="78">
        <v>3.7062815381938403E-2</v>
      </c>
      <c r="D43" s="79">
        <v>218876</v>
      </c>
      <c r="E43" s="78">
        <v>0.48827258815078545</v>
      </c>
      <c r="F43" s="79">
        <v>212776</v>
      </c>
      <c r="G43" s="78">
        <v>0.4746645964672761</v>
      </c>
      <c r="H43" s="77">
        <v>448266</v>
      </c>
    </row>
    <row r="44" spans="1:8" x14ac:dyDescent="0.2">
      <c r="A44" s="33" t="s">
        <v>133</v>
      </c>
      <c r="B44" s="81">
        <v>8694</v>
      </c>
      <c r="C44" s="54">
        <v>0.11421589879005242</v>
      </c>
      <c r="D44" s="81">
        <v>55077</v>
      </c>
      <c r="E44" s="54">
        <v>0.72356441887045286</v>
      </c>
      <c r="F44" s="81">
        <v>12348</v>
      </c>
      <c r="G44" s="54">
        <v>0.16221968233949474</v>
      </c>
      <c r="H44" s="15">
        <v>76119</v>
      </c>
    </row>
    <row r="45" spans="1:8" x14ac:dyDescent="0.2">
      <c r="A45" s="36" t="s">
        <v>146</v>
      </c>
      <c r="B45" s="84">
        <v>33343</v>
      </c>
      <c r="C45" s="78">
        <v>0.12840676712866864</v>
      </c>
      <c r="D45" s="84">
        <v>101648</v>
      </c>
      <c r="E45" s="78">
        <v>0.39145520994196414</v>
      </c>
      <c r="F45" s="84">
        <v>124675</v>
      </c>
      <c r="G45" s="78">
        <v>0.48013417184316837</v>
      </c>
      <c r="H45" s="83">
        <v>259667</v>
      </c>
    </row>
    <row r="46" spans="1:8" x14ac:dyDescent="0.2">
      <c r="A46" s="33" t="s">
        <v>143</v>
      </c>
      <c r="B46" s="81">
        <v>12886</v>
      </c>
      <c r="C46" s="54">
        <v>5.4301884089118131E-2</v>
      </c>
      <c r="D46" s="81">
        <v>116518</v>
      </c>
      <c r="E46" s="54">
        <v>0.49100938462640592</v>
      </c>
      <c r="F46" s="81">
        <v>107899</v>
      </c>
      <c r="G46" s="54">
        <v>0.45468873128447596</v>
      </c>
      <c r="H46" s="15">
        <v>237303</v>
      </c>
    </row>
    <row r="47" spans="1:8" x14ac:dyDescent="0.2">
      <c r="A47" s="36" t="s">
        <v>172</v>
      </c>
      <c r="B47" s="79">
        <v>129548</v>
      </c>
      <c r="C47" s="78">
        <v>6.7604181452319917E-2</v>
      </c>
      <c r="D47" s="79">
        <v>1007855</v>
      </c>
      <c r="E47" s="78">
        <v>0.52594569038215866</v>
      </c>
      <c r="F47" s="79">
        <v>778869</v>
      </c>
      <c r="G47" s="78">
        <v>0.4064501281655214</v>
      </c>
      <c r="H47" s="77">
        <v>1916272</v>
      </c>
    </row>
    <row r="48" spans="1:8" x14ac:dyDescent="0.2">
      <c r="A48" s="33" t="s">
        <v>145</v>
      </c>
      <c r="B48" s="81">
        <v>6094</v>
      </c>
      <c r="C48" s="54">
        <v>3.1228541267384776E-2</v>
      </c>
      <c r="D48" s="81">
        <v>92955</v>
      </c>
      <c r="E48" s="54">
        <v>0.47634543050701539</v>
      </c>
      <c r="F48" s="81">
        <v>96094</v>
      </c>
      <c r="G48" s="54">
        <v>0.49243115269906018</v>
      </c>
      <c r="H48" s="15">
        <v>195142</v>
      </c>
    </row>
    <row r="49" spans="1:8" x14ac:dyDescent="0.2">
      <c r="A49" s="36" t="s">
        <v>134</v>
      </c>
      <c r="B49" s="84">
        <v>6829</v>
      </c>
      <c r="C49" s="78">
        <v>4.081791230335198E-2</v>
      </c>
      <c r="D49" s="84">
        <v>74023</v>
      </c>
      <c r="E49" s="78">
        <v>0.44244608616649933</v>
      </c>
      <c r="F49" s="84">
        <v>86452</v>
      </c>
      <c r="G49" s="78">
        <v>0.51673600153014876</v>
      </c>
      <c r="H49" s="83">
        <v>167304</v>
      </c>
    </row>
    <row r="50" spans="1:8" x14ac:dyDescent="0.2">
      <c r="A50" s="33" t="s">
        <v>135</v>
      </c>
      <c r="B50" s="81">
        <v>25037</v>
      </c>
      <c r="C50" s="54">
        <v>0.18839968997614623</v>
      </c>
      <c r="D50" s="81">
        <v>48759</v>
      </c>
      <c r="E50" s="54">
        <v>0.36690420112421274</v>
      </c>
      <c r="F50" s="81">
        <v>59098</v>
      </c>
      <c r="G50" s="54">
        <v>0.4447036337504609</v>
      </c>
      <c r="H50" s="15">
        <v>132893</v>
      </c>
    </row>
    <row r="51" spans="1:8" x14ac:dyDescent="0.2">
      <c r="A51" s="36" t="s">
        <v>169</v>
      </c>
      <c r="B51" s="79">
        <v>38689</v>
      </c>
      <c r="C51" s="78">
        <v>0.11975163815437187</v>
      </c>
      <c r="D51" s="79">
        <v>141713</v>
      </c>
      <c r="E51" s="78">
        <v>0.43863537175348294</v>
      </c>
      <c r="F51" s="79">
        <v>142675</v>
      </c>
      <c r="G51" s="78">
        <v>0.44161299009214522</v>
      </c>
      <c r="H51" s="77">
        <v>323077</v>
      </c>
    </row>
    <row r="52" spans="1:8" x14ac:dyDescent="0.2">
      <c r="A52" s="33" t="s">
        <v>128</v>
      </c>
      <c r="B52" s="81">
        <v>13273</v>
      </c>
      <c r="C52" s="54">
        <v>9.6032239859927357E-2</v>
      </c>
      <c r="D52" s="81">
        <v>63302</v>
      </c>
      <c r="E52" s="54">
        <v>0.45799991317811511</v>
      </c>
      <c r="F52" s="81">
        <v>61639</v>
      </c>
      <c r="G52" s="54">
        <v>0.44596784696195757</v>
      </c>
      <c r="H52" s="15">
        <v>138214</v>
      </c>
    </row>
    <row r="53" spans="1:8" x14ac:dyDescent="0.2">
      <c r="A53" s="36" t="s">
        <v>129</v>
      </c>
      <c r="B53" s="84">
        <v>0</v>
      </c>
      <c r="C53" s="78">
        <v>0</v>
      </c>
      <c r="D53" s="84">
        <v>46676</v>
      </c>
      <c r="E53" s="78">
        <v>0.98791457658687321</v>
      </c>
      <c r="F53" s="84">
        <v>571</v>
      </c>
      <c r="G53" s="78">
        <v>1.208542341312676E-2</v>
      </c>
      <c r="H53" s="83">
        <v>47247</v>
      </c>
    </row>
    <row r="54" spans="1:8" x14ac:dyDescent="0.2">
      <c r="A54" s="33" t="s">
        <v>136</v>
      </c>
      <c r="B54" s="81">
        <v>17152</v>
      </c>
      <c r="C54" s="54">
        <v>0.26155910699036233</v>
      </c>
      <c r="D54" s="81">
        <v>42294</v>
      </c>
      <c r="E54" s="54">
        <v>0.64496157130657561</v>
      </c>
      <c r="F54" s="81">
        <v>6130</v>
      </c>
      <c r="G54" s="54">
        <v>9.3479321703062099E-2</v>
      </c>
      <c r="H54" s="15">
        <v>65576</v>
      </c>
    </row>
    <row r="55" spans="1:8" x14ac:dyDescent="0.2">
      <c r="A55" s="36" t="s">
        <v>144</v>
      </c>
      <c r="B55" s="79">
        <v>3571</v>
      </c>
      <c r="C55" s="78">
        <v>1.6763212002290799E-2</v>
      </c>
      <c r="D55" s="79">
        <v>153148</v>
      </c>
      <c r="E55" s="78">
        <v>0.71891693971627879</v>
      </c>
      <c r="F55" s="79">
        <v>56307</v>
      </c>
      <c r="G55" s="78">
        <v>0.26431984828143046</v>
      </c>
      <c r="H55" s="77">
        <v>213026</v>
      </c>
    </row>
    <row r="56" spans="1:8" x14ac:dyDescent="0.2">
      <c r="A56" s="33" t="s">
        <v>137</v>
      </c>
      <c r="B56" s="81">
        <v>10174</v>
      </c>
      <c r="C56" s="54">
        <v>8.9158801517820366E-2</v>
      </c>
      <c r="D56" s="81">
        <v>36693</v>
      </c>
      <c r="E56" s="54">
        <v>0.32155532770723244</v>
      </c>
      <c r="F56" s="81">
        <v>67244</v>
      </c>
      <c r="G56" s="54">
        <v>0.58928587077494721</v>
      </c>
      <c r="H56" s="15">
        <v>114111</v>
      </c>
    </row>
    <row r="57" spans="1:8" x14ac:dyDescent="0.2">
      <c r="A57" s="36" t="s">
        <v>138</v>
      </c>
      <c r="B57" s="84">
        <v>7764</v>
      </c>
      <c r="C57" s="78">
        <v>8.9229071852158323E-2</v>
      </c>
      <c r="D57" s="84">
        <v>53906</v>
      </c>
      <c r="E57" s="78">
        <v>0.61952374385142284</v>
      </c>
      <c r="F57" s="84">
        <v>25343</v>
      </c>
      <c r="G57" s="78">
        <v>0.29125867696409691</v>
      </c>
      <c r="H57" s="83">
        <v>87012</v>
      </c>
    </row>
    <row r="58" spans="1:8" x14ac:dyDescent="0.2">
      <c r="A58" s="33" t="s">
        <v>139</v>
      </c>
      <c r="B58" s="81">
        <v>552</v>
      </c>
      <c r="C58" s="54">
        <v>2.6948782666855438E-3</v>
      </c>
      <c r="D58" s="81">
        <v>100655</v>
      </c>
      <c r="E58" s="54">
        <v>0.49140031147324892</v>
      </c>
      <c r="F58" s="81">
        <v>103626</v>
      </c>
      <c r="G58" s="54">
        <v>0.50590481026006551</v>
      </c>
      <c r="H58" s="15">
        <v>204833</v>
      </c>
    </row>
    <row r="59" spans="1:8" x14ac:dyDescent="0.2">
      <c r="A59" s="36" t="s">
        <v>140</v>
      </c>
      <c r="B59" s="79">
        <v>28508</v>
      </c>
      <c r="C59" s="78">
        <v>0.1126348769858673</v>
      </c>
      <c r="D59" s="79">
        <v>133720</v>
      </c>
      <c r="E59" s="78">
        <v>0.52832663640206878</v>
      </c>
      <c r="F59" s="79">
        <v>90873</v>
      </c>
      <c r="G59" s="78">
        <v>0.35903848661206395</v>
      </c>
      <c r="H59" s="77">
        <v>253101</v>
      </c>
    </row>
    <row r="60" spans="1:8" x14ac:dyDescent="0.2">
      <c r="A60" s="37" t="s">
        <v>11</v>
      </c>
      <c r="B60" s="109">
        <v>1518414</v>
      </c>
      <c r="C60" s="106">
        <v>0.12539010629653363</v>
      </c>
      <c r="D60" s="109">
        <v>6116522</v>
      </c>
      <c r="E60" s="106">
        <v>0.50510028473465507</v>
      </c>
      <c r="F60" s="109">
        <v>4474584</v>
      </c>
      <c r="G60" s="106">
        <v>0.3695096089688113</v>
      </c>
      <c r="H60" s="105">
        <v>12109520</v>
      </c>
    </row>
    <row r="61" spans="1:8" x14ac:dyDescent="0.2">
      <c r="A61" s="208" t="s">
        <v>24</v>
      </c>
    </row>
    <row r="62" spans="1:8" x14ac:dyDescent="0.2">
      <c r="A62" s="218" t="s">
        <v>348</v>
      </c>
    </row>
    <row r="65" ht="12.75" customHeight="1" x14ac:dyDescent="0.2"/>
  </sheetData>
  <mergeCells count="22">
    <mergeCell ref="A35:A36"/>
    <mergeCell ref="B35:C35"/>
    <mergeCell ref="F35:G35"/>
    <mergeCell ref="H19:H20"/>
    <mergeCell ref="D35:E35"/>
    <mergeCell ref="D19:E19"/>
    <mergeCell ref="H35:H36"/>
    <mergeCell ref="D27:E27"/>
    <mergeCell ref="H27:H28"/>
    <mergeCell ref="A19:A20"/>
    <mergeCell ref="B19:C19"/>
    <mergeCell ref="A27:A28"/>
    <mergeCell ref="F19:G19"/>
    <mergeCell ref="B27:C27"/>
    <mergeCell ref="F27:G27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65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16384" width="11.42578125" style="29"/>
  </cols>
  <sheetData>
    <row r="6" spans="1:8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</row>
    <row r="7" spans="1:8" ht="15" customHeight="1" x14ac:dyDescent="0.2">
      <c r="A7" s="28" t="s">
        <v>89</v>
      </c>
      <c r="B7" s="28"/>
      <c r="C7" s="28"/>
      <c r="D7" s="28"/>
      <c r="E7" s="28"/>
      <c r="F7" s="28"/>
      <c r="G7" s="28"/>
      <c r="H7" s="28"/>
    </row>
    <row r="8" spans="1:8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</row>
    <row r="9" spans="1:8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</row>
    <row r="10" spans="1:8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28"/>
    </row>
    <row r="11" spans="1:8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</row>
    <row r="12" spans="1:8" ht="24.75" customHeight="1" x14ac:dyDescent="0.2">
      <c r="A12" s="688"/>
      <c r="B12" s="691" t="s">
        <v>37</v>
      </c>
      <c r="C12" s="692"/>
      <c r="D12" s="691" t="s">
        <v>36</v>
      </c>
      <c r="E12" s="692"/>
      <c r="F12" s="720" t="s">
        <v>90</v>
      </c>
      <c r="G12" s="721"/>
      <c r="H12" s="693" t="s">
        <v>11</v>
      </c>
    </row>
    <row r="13" spans="1:8" ht="17.25" customHeight="1" x14ac:dyDescent="0.2">
      <c r="A13" s="689"/>
      <c r="B13" s="31" t="s">
        <v>23</v>
      </c>
      <c r="C13" s="32" t="s">
        <v>12</v>
      </c>
      <c r="D13" s="31" t="s">
        <v>23</v>
      </c>
      <c r="E13" s="32" t="s">
        <v>12</v>
      </c>
      <c r="F13" s="31" t="s">
        <v>23</v>
      </c>
      <c r="G13" s="32" t="s">
        <v>12</v>
      </c>
      <c r="H13" s="694"/>
    </row>
    <row r="14" spans="1:8" ht="24" x14ac:dyDescent="0.2">
      <c r="A14" s="57" t="s">
        <v>3</v>
      </c>
      <c r="B14" s="268">
        <v>1408179</v>
      </c>
      <c r="C14" s="95">
        <v>0.1249835580532522</v>
      </c>
      <c r="D14" s="96">
        <v>9203404</v>
      </c>
      <c r="E14" s="95">
        <v>0.81685224543295532</v>
      </c>
      <c r="F14" s="96">
        <v>655332</v>
      </c>
      <c r="G14" s="95">
        <v>5.8164285269240536E-2</v>
      </c>
      <c r="H14" s="269">
        <v>11266914</v>
      </c>
    </row>
    <row r="15" spans="1:8" x14ac:dyDescent="0.2">
      <c r="A15" s="33" t="s">
        <v>4</v>
      </c>
      <c r="B15" s="81">
        <v>328227</v>
      </c>
      <c r="C15" s="54">
        <v>6.6642802844491797E-2</v>
      </c>
      <c r="D15" s="14">
        <v>4111728</v>
      </c>
      <c r="E15" s="54">
        <v>0.83484015164558856</v>
      </c>
      <c r="F15" s="14">
        <v>485213</v>
      </c>
      <c r="G15" s="54">
        <v>9.851704550991966E-2</v>
      </c>
      <c r="H15" s="22">
        <v>4925168</v>
      </c>
    </row>
    <row r="16" spans="1:8" x14ac:dyDescent="0.2">
      <c r="A16" s="35" t="s">
        <v>5</v>
      </c>
      <c r="B16" s="270">
        <v>1079952</v>
      </c>
      <c r="C16" s="91">
        <v>0.1702925345795937</v>
      </c>
      <c r="D16" s="92">
        <v>5091676</v>
      </c>
      <c r="E16" s="91">
        <v>0.80288236078833808</v>
      </c>
      <c r="F16" s="92">
        <v>170118</v>
      </c>
      <c r="G16" s="91">
        <v>2.6825104632068202E-2</v>
      </c>
      <c r="H16" s="266">
        <v>6341746</v>
      </c>
    </row>
    <row r="17" spans="1:14" x14ac:dyDescent="0.2">
      <c r="A17" s="29" t="s">
        <v>24</v>
      </c>
      <c r="B17" s="8"/>
      <c r="C17" s="8"/>
      <c r="D17" s="8"/>
      <c r="E17" s="8"/>
      <c r="F17" s="7"/>
      <c r="G17" s="7"/>
      <c r="H17" s="3"/>
    </row>
    <row r="18" spans="1:14" x14ac:dyDescent="0.2">
      <c r="B18" s="8"/>
      <c r="C18" s="8"/>
      <c r="D18" s="8"/>
      <c r="E18" s="8"/>
      <c r="F18" s="7"/>
      <c r="G18" s="7"/>
      <c r="H18" s="3"/>
    </row>
    <row r="19" spans="1:14" ht="36" customHeight="1" x14ac:dyDescent="0.2">
      <c r="A19" s="683" t="s">
        <v>14</v>
      </c>
      <c r="B19" s="691" t="s">
        <v>37</v>
      </c>
      <c r="C19" s="692"/>
      <c r="D19" s="691" t="s">
        <v>36</v>
      </c>
      <c r="E19" s="692"/>
      <c r="F19" s="720" t="s">
        <v>90</v>
      </c>
      <c r="G19" s="721"/>
      <c r="H19" s="642" t="s">
        <v>11</v>
      </c>
    </row>
    <row r="20" spans="1:14" x14ac:dyDescent="0.2">
      <c r="A20" s="683"/>
      <c r="B20" s="142" t="s">
        <v>23</v>
      </c>
      <c r="C20" s="143" t="s">
        <v>12</v>
      </c>
      <c r="D20" s="142" t="s">
        <v>23</v>
      </c>
      <c r="E20" s="143" t="s">
        <v>12</v>
      </c>
      <c r="F20" s="142" t="s">
        <v>23</v>
      </c>
      <c r="G20" s="143" t="s">
        <v>12</v>
      </c>
      <c r="H20" s="642"/>
    </row>
    <row r="21" spans="1:14" x14ac:dyDescent="0.2">
      <c r="A21" s="58" t="s">
        <v>15</v>
      </c>
      <c r="B21" s="66">
        <v>46371</v>
      </c>
      <c r="C21" s="65">
        <v>0.13761533233816375</v>
      </c>
      <c r="D21" s="88">
        <v>288764</v>
      </c>
      <c r="E21" s="65">
        <v>0.85696564290822974</v>
      </c>
      <c r="F21" s="88">
        <v>1826</v>
      </c>
      <c r="G21" s="65">
        <v>5.4190247536065007E-3</v>
      </c>
      <c r="H21" s="265">
        <v>336961</v>
      </c>
    </row>
    <row r="22" spans="1:14" x14ac:dyDescent="0.2">
      <c r="A22" s="33" t="s">
        <v>16</v>
      </c>
      <c r="B22" s="81">
        <v>1114187</v>
      </c>
      <c r="C22" s="54">
        <v>0.16109134515011367</v>
      </c>
      <c r="D22" s="14">
        <v>5589892</v>
      </c>
      <c r="E22" s="54">
        <v>0.80819756604937876</v>
      </c>
      <c r="F22" s="14">
        <v>212412</v>
      </c>
      <c r="G22" s="54">
        <v>3.0710944218543156E-2</v>
      </c>
      <c r="H22" s="22">
        <v>6916492</v>
      </c>
    </row>
    <row r="23" spans="1:14" x14ac:dyDescent="0.2">
      <c r="A23" s="35" t="s">
        <v>17</v>
      </c>
      <c r="B23" s="270">
        <v>247621</v>
      </c>
      <c r="C23" s="91">
        <v>6.1761037976325282E-2</v>
      </c>
      <c r="D23" s="92">
        <v>3321684</v>
      </c>
      <c r="E23" s="91">
        <v>0.82848648405972058</v>
      </c>
      <c r="F23" s="92">
        <v>440035</v>
      </c>
      <c r="G23" s="91">
        <v>0.10975247796395417</v>
      </c>
      <c r="H23" s="266">
        <v>4009340</v>
      </c>
    </row>
    <row r="24" spans="1:14" x14ac:dyDescent="0.2">
      <c r="A24" s="29" t="s">
        <v>24</v>
      </c>
      <c r="B24" s="4"/>
      <c r="C24" s="4"/>
      <c r="D24" s="4"/>
      <c r="E24" s="4"/>
      <c r="F24" s="3"/>
      <c r="G24" s="3"/>
      <c r="H24" s="3"/>
    </row>
    <row r="25" spans="1:14" x14ac:dyDescent="0.2">
      <c r="B25" s="4"/>
      <c r="C25" s="4"/>
      <c r="D25" s="4"/>
      <c r="E25" s="4"/>
      <c r="F25" s="3"/>
      <c r="G25" s="3"/>
      <c r="H25" s="3"/>
      <c r="M25" s="59"/>
      <c r="N25" s="51"/>
    </row>
    <row r="26" spans="1:14" x14ac:dyDescent="0.2">
      <c r="B26" s="4"/>
      <c r="C26" s="4"/>
      <c r="D26" s="4"/>
      <c r="E26" s="4"/>
      <c r="F26" s="3"/>
      <c r="G26" s="3"/>
      <c r="H26" s="3"/>
    </row>
    <row r="27" spans="1:14" ht="33.75" customHeight="1" x14ac:dyDescent="0.2">
      <c r="A27" s="683" t="s">
        <v>18</v>
      </c>
      <c r="B27" s="691" t="s">
        <v>37</v>
      </c>
      <c r="C27" s="692"/>
      <c r="D27" s="691" t="s">
        <v>36</v>
      </c>
      <c r="E27" s="692"/>
      <c r="F27" s="720" t="s">
        <v>90</v>
      </c>
      <c r="G27" s="721"/>
      <c r="H27" s="642" t="s">
        <v>11</v>
      </c>
    </row>
    <row r="28" spans="1:14" x14ac:dyDescent="0.2">
      <c r="A28" s="683"/>
      <c r="B28" s="142" t="s">
        <v>23</v>
      </c>
      <c r="C28" s="143" t="s">
        <v>12</v>
      </c>
      <c r="D28" s="142" t="s">
        <v>23</v>
      </c>
      <c r="E28" s="143" t="s">
        <v>12</v>
      </c>
      <c r="F28" s="142" t="s">
        <v>23</v>
      </c>
      <c r="G28" s="143" t="s">
        <v>12</v>
      </c>
      <c r="H28" s="642"/>
    </row>
    <row r="29" spans="1:14" x14ac:dyDescent="0.2">
      <c r="A29" s="58" t="s">
        <v>19</v>
      </c>
      <c r="B29" s="66">
        <v>53443</v>
      </c>
      <c r="C29" s="65">
        <v>4.9127267780057507E-2</v>
      </c>
      <c r="D29" s="88">
        <v>1005122</v>
      </c>
      <c r="E29" s="65">
        <v>0.92395444951868277</v>
      </c>
      <c r="F29" s="88">
        <v>29283</v>
      </c>
      <c r="G29" s="65">
        <v>2.6918282701259736E-2</v>
      </c>
      <c r="H29" s="265">
        <v>1087848</v>
      </c>
    </row>
    <row r="30" spans="1:14" x14ac:dyDescent="0.2">
      <c r="A30" s="33" t="s">
        <v>20</v>
      </c>
      <c r="B30" s="81">
        <v>216914</v>
      </c>
      <c r="C30" s="54">
        <v>8.770268565569396E-2</v>
      </c>
      <c r="D30" s="14">
        <v>2099250</v>
      </c>
      <c r="E30" s="54">
        <v>0.84876892622290656</v>
      </c>
      <c r="F30" s="14">
        <v>157124</v>
      </c>
      <c r="G30" s="54">
        <v>6.3528388121399534E-2</v>
      </c>
      <c r="H30" s="22">
        <v>2473288</v>
      </c>
    </row>
    <row r="31" spans="1:14" x14ac:dyDescent="0.2">
      <c r="A31" s="36" t="s">
        <v>21</v>
      </c>
      <c r="B31" s="79">
        <v>444236</v>
      </c>
      <c r="C31" s="86">
        <v>0.14906507998931598</v>
      </c>
      <c r="D31" s="79">
        <v>2381195</v>
      </c>
      <c r="E31" s="86">
        <v>0.79901904200730967</v>
      </c>
      <c r="F31" s="79">
        <v>154718</v>
      </c>
      <c r="G31" s="86">
        <v>5.1916213557179042E-2</v>
      </c>
      <c r="H31" s="77">
        <v>2980148</v>
      </c>
    </row>
    <row r="32" spans="1:14" x14ac:dyDescent="0.2">
      <c r="A32" s="37" t="s">
        <v>22</v>
      </c>
      <c r="B32" s="18">
        <v>693586</v>
      </c>
      <c r="C32" s="55">
        <v>0.14677111834824139</v>
      </c>
      <c r="D32" s="18">
        <v>3717837</v>
      </c>
      <c r="E32" s="55">
        <v>0.7867389110023425</v>
      </c>
      <c r="F32" s="18">
        <v>314207</v>
      </c>
      <c r="G32" s="55">
        <v>6.6489970649416058E-2</v>
      </c>
      <c r="H32" s="16">
        <v>4725630</v>
      </c>
    </row>
    <row r="33" spans="1:8" x14ac:dyDescent="0.2">
      <c r="A33" s="29" t="s">
        <v>24</v>
      </c>
      <c r="B33" s="4"/>
      <c r="C33" s="4"/>
      <c r="D33" s="4"/>
      <c r="E33" s="4"/>
      <c r="F33" s="3"/>
      <c r="G33" s="3"/>
      <c r="H33" s="3"/>
    </row>
    <row r="34" spans="1:8" x14ac:dyDescent="0.2">
      <c r="B34" s="4"/>
      <c r="C34" s="4"/>
      <c r="D34" s="4"/>
      <c r="E34" s="4"/>
      <c r="F34" s="3"/>
      <c r="G34" s="3"/>
      <c r="H34" s="3"/>
    </row>
    <row r="35" spans="1:8" ht="12" customHeight="1" x14ac:dyDescent="0.2">
      <c r="A35" s="684" t="s">
        <v>148</v>
      </c>
      <c r="B35" s="691" t="s">
        <v>37</v>
      </c>
      <c r="C35" s="692"/>
      <c r="D35" s="691" t="s">
        <v>36</v>
      </c>
      <c r="E35" s="692"/>
      <c r="F35" s="720" t="s">
        <v>90</v>
      </c>
      <c r="G35" s="721"/>
      <c r="H35" s="645" t="s">
        <v>11</v>
      </c>
    </row>
    <row r="36" spans="1:8" x14ac:dyDescent="0.2">
      <c r="A36" s="685"/>
      <c r="B36" s="142" t="s">
        <v>23</v>
      </c>
      <c r="C36" s="143" t="s">
        <v>12</v>
      </c>
      <c r="D36" s="142" t="s">
        <v>23</v>
      </c>
      <c r="E36" s="143" t="s">
        <v>12</v>
      </c>
      <c r="F36" s="142" t="s">
        <v>23</v>
      </c>
      <c r="G36" s="143" t="s">
        <v>12</v>
      </c>
      <c r="H36" s="646"/>
    </row>
    <row r="37" spans="1:8" x14ac:dyDescent="0.2">
      <c r="A37" s="36" t="s">
        <v>130</v>
      </c>
      <c r="B37" s="66">
        <v>21213</v>
      </c>
      <c r="C37" s="65">
        <v>0.14218114305247426</v>
      </c>
      <c r="D37" s="66">
        <v>121023</v>
      </c>
      <c r="E37" s="65">
        <v>0.8111624228369203</v>
      </c>
      <c r="F37" s="66">
        <v>6960</v>
      </c>
      <c r="G37" s="65">
        <v>4.6649731562967083E-2</v>
      </c>
      <c r="H37" s="64">
        <v>149197</v>
      </c>
    </row>
    <row r="38" spans="1:8" x14ac:dyDescent="0.2">
      <c r="A38" s="33" t="s">
        <v>147</v>
      </c>
      <c r="B38" s="81">
        <v>9029</v>
      </c>
      <c r="C38" s="54">
        <v>1.0732991139249535E-2</v>
      </c>
      <c r="D38" s="81">
        <v>785022</v>
      </c>
      <c r="E38" s="54">
        <v>0.93317467827178513</v>
      </c>
      <c r="F38" s="81">
        <v>47187</v>
      </c>
      <c r="G38" s="54">
        <v>5.609233058896531E-2</v>
      </c>
      <c r="H38" s="15">
        <v>841238</v>
      </c>
    </row>
    <row r="39" spans="1:8" x14ac:dyDescent="0.2">
      <c r="A39" s="36" t="s">
        <v>131</v>
      </c>
      <c r="B39" s="79">
        <v>988953</v>
      </c>
      <c r="C39" s="78">
        <v>0.23918286991969218</v>
      </c>
      <c r="D39" s="79">
        <v>3052496</v>
      </c>
      <c r="E39" s="78">
        <v>0.73826031540263359</v>
      </c>
      <c r="F39" s="79">
        <v>93265</v>
      </c>
      <c r="G39" s="78">
        <v>2.2556572823036171E-2</v>
      </c>
      <c r="H39" s="77">
        <v>4134715</v>
      </c>
    </row>
    <row r="40" spans="1:8" x14ac:dyDescent="0.2">
      <c r="A40" s="33" t="s">
        <v>141</v>
      </c>
      <c r="B40" s="81">
        <v>24020</v>
      </c>
      <c r="C40" s="54">
        <v>4.024765208066286E-2</v>
      </c>
      <c r="D40" s="81">
        <v>477479</v>
      </c>
      <c r="E40" s="54">
        <v>0.80005864562126661</v>
      </c>
      <c r="F40" s="81">
        <v>95306</v>
      </c>
      <c r="G40" s="54">
        <v>0.15969370229807056</v>
      </c>
      <c r="H40" s="15">
        <v>596805</v>
      </c>
    </row>
    <row r="41" spans="1:8" x14ac:dyDescent="0.2">
      <c r="A41" s="36" t="s">
        <v>168</v>
      </c>
      <c r="B41" s="84">
        <v>163113</v>
      </c>
      <c r="C41" s="78">
        <v>0.14991948559012649</v>
      </c>
      <c r="D41" s="84">
        <v>827601</v>
      </c>
      <c r="E41" s="78">
        <v>0.76065988727982614</v>
      </c>
      <c r="F41" s="84">
        <v>97290</v>
      </c>
      <c r="G41" s="78">
        <v>8.9420627130047323E-2</v>
      </c>
      <c r="H41" s="83">
        <v>1088004</v>
      </c>
    </row>
    <row r="42" spans="1:8" x14ac:dyDescent="0.2">
      <c r="A42" s="33" t="s">
        <v>132</v>
      </c>
      <c r="B42" s="81">
        <v>19959</v>
      </c>
      <c r="C42" s="54">
        <v>4.7476326061669988E-2</v>
      </c>
      <c r="D42" s="81">
        <v>371959</v>
      </c>
      <c r="E42" s="54">
        <v>0.88477612934379002</v>
      </c>
      <c r="F42" s="81">
        <v>28481</v>
      </c>
      <c r="G42" s="54">
        <v>6.7747544594539952E-2</v>
      </c>
      <c r="H42" s="15">
        <v>420399</v>
      </c>
    </row>
    <row r="43" spans="1:8" x14ac:dyDescent="0.2">
      <c r="A43" s="36" t="s">
        <v>170</v>
      </c>
      <c r="B43" s="79">
        <v>6864</v>
      </c>
      <c r="C43" s="78">
        <v>1.5299537937905809E-2</v>
      </c>
      <c r="D43" s="79">
        <v>397237</v>
      </c>
      <c r="E43" s="78">
        <v>0.88542286594403985</v>
      </c>
      <c r="F43" s="79">
        <v>44539</v>
      </c>
      <c r="G43" s="78">
        <v>9.9275367164392017E-2</v>
      </c>
      <c r="H43" s="77">
        <v>448641</v>
      </c>
    </row>
    <row r="44" spans="1:8" x14ac:dyDescent="0.2">
      <c r="A44" s="33" t="s">
        <v>133</v>
      </c>
      <c r="B44" s="81">
        <v>8720</v>
      </c>
      <c r="C44" s="54">
        <v>0.11455746922581747</v>
      </c>
      <c r="D44" s="81">
        <v>66031</v>
      </c>
      <c r="E44" s="54">
        <v>0.86747067092315977</v>
      </c>
      <c r="F44" s="81">
        <v>1368</v>
      </c>
      <c r="G44" s="54">
        <v>1.7971859851022742E-2</v>
      </c>
      <c r="H44" s="15">
        <v>76119</v>
      </c>
    </row>
    <row r="45" spans="1:8" x14ac:dyDescent="0.2">
      <c r="A45" s="36" t="s">
        <v>146</v>
      </c>
      <c r="B45" s="84">
        <v>43648</v>
      </c>
      <c r="C45" s="78">
        <v>0.16809221040794556</v>
      </c>
      <c r="D45" s="84">
        <v>197767</v>
      </c>
      <c r="E45" s="78">
        <v>0.76161776429041816</v>
      </c>
      <c r="F45" s="84">
        <v>18251</v>
      </c>
      <c r="G45" s="78">
        <v>7.0286174215437466E-2</v>
      </c>
      <c r="H45" s="83">
        <v>259667</v>
      </c>
    </row>
    <row r="46" spans="1:8" x14ac:dyDescent="0.2">
      <c r="A46" s="33" t="s">
        <v>143</v>
      </c>
      <c r="B46" s="81">
        <v>14480</v>
      </c>
      <c r="C46" s="54">
        <v>6.1019034736181171E-2</v>
      </c>
      <c r="D46" s="81">
        <v>213570</v>
      </c>
      <c r="E46" s="54">
        <v>0.89998862214131303</v>
      </c>
      <c r="F46" s="81">
        <v>9253</v>
      </c>
      <c r="G46" s="54">
        <v>3.8992343122505824E-2</v>
      </c>
      <c r="H46" s="15">
        <v>237303</v>
      </c>
    </row>
    <row r="47" spans="1:8" x14ac:dyDescent="0.2">
      <c r="A47" s="36" t="s">
        <v>172</v>
      </c>
      <c r="B47" s="79">
        <v>155325</v>
      </c>
      <c r="C47" s="78">
        <v>8.1055820885552785E-2</v>
      </c>
      <c r="D47" s="79">
        <v>1593477</v>
      </c>
      <c r="E47" s="78">
        <v>0.83155053144856261</v>
      </c>
      <c r="F47" s="79">
        <v>167469</v>
      </c>
      <c r="G47" s="78">
        <v>8.7393125819299144E-2</v>
      </c>
      <c r="H47" s="77">
        <v>1916272</v>
      </c>
    </row>
    <row r="48" spans="1:8" x14ac:dyDescent="0.2">
      <c r="A48" s="33" t="s">
        <v>145</v>
      </c>
      <c r="B48" s="81">
        <v>1179</v>
      </c>
      <c r="C48" s="54">
        <v>6.0417542097549477E-3</v>
      </c>
      <c r="D48" s="81">
        <v>155699</v>
      </c>
      <c r="E48" s="54">
        <v>0.79787539330333812</v>
      </c>
      <c r="F48" s="81">
        <v>38265</v>
      </c>
      <c r="G48" s="54">
        <v>0.19608797696036731</v>
      </c>
      <c r="H48" s="15">
        <v>195142</v>
      </c>
    </row>
    <row r="49" spans="1:8" x14ac:dyDescent="0.2">
      <c r="A49" s="36" t="s">
        <v>134</v>
      </c>
      <c r="B49" s="84">
        <v>8535</v>
      </c>
      <c r="C49" s="78">
        <v>5.1014918949935449E-2</v>
      </c>
      <c r="D49" s="84">
        <v>142289</v>
      </c>
      <c r="E49" s="78">
        <v>0.85048175775833212</v>
      </c>
      <c r="F49" s="84">
        <v>16480</v>
      </c>
      <c r="G49" s="78">
        <v>9.850332329173242E-2</v>
      </c>
      <c r="H49" s="83">
        <v>167304</v>
      </c>
    </row>
    <row r="50" spans="1:8" x14ac:dyDescent="0.2">
      <c r="A50" s="33" t="s">
        <v>135</v>
      </c>
      <c r="B50" s="81">
        <v>31625</v>
      </c>
      <c r="C50" s="54">
        <v>0.23797340717720272</v>
      </c>
      <c r="D50" s="81">
        <v>88906</v>
      </c>
      <c r="E50" s="54">
        <v>0.669004386988028</v>
      </c>
      <c r="F50" s="81">
        <v>12362</v>
      </c>
      <c r="G50" s="54">
        <v>9.302220583476932E-2</v>
      </c>
      <c r="H50" s="15">
        <v>132893</v>
      </c>
    </row>
    <row r="51" spans="1:8" x14ac:dyDescent="0.2">
      <c r="A51" s="36" t="s">
        <v>169</v>
      </c>
      <c r="B51" s="79">
        <v>40219</v>
      </c>
      <c r="C51" s="78">
        <v>0.1244873513125354</v>
      </c>
      <c r="D51" s="79">
        <v>273034</v>
      </c>
      <c r="E51" s="78">
        <v>0.84510503687975314</v>
      </c>
      <c r="F51" s="79">
        <v>9824</v>
      </c>
      <c r="G51" s="78">
        <v>3.0407611807711475E-2</v>
      </c>
      <c r="H51" s="77">
        <v>323077</v>
      </c>
    </row>
    <row r="52" spans="1:8" x14ac:dyDescent="0.2">
      <c r="A52" s="33" t="s">
        <v>128</v>
      </c>
      <c r="B52" s="81">
        <v>19005</v>
      </c>
      <c r="C52" s="54">
        <v>0.13750416021531828</v>
      </c>
      <c r="D52" s="81">
        <v>111827</v>
      </c>
      <c r="E52" s="54">
        <v>0.80908591025511167</v>
      </c>
      <c r="F52" s="81">
        <v>7382</v>
      </c>
      <c r="G52" s="54">
        <v>5.3409929529570084E-2</v>
      </c>
      <c r="H52" s="15">
        <v>138214</v>
      </c>
    </row>
    <row r="53" spans="1:8" x14ac:dyDescent="0.2">
      <c r="A53" s="36" t="s">
        <v>129</v>
      </c>
      <c r="B53" s="84">
        <v>0</v>
      </c>
      <c r="C53" s="78">
        <v>0</v>
      </c>
      <c r="D53" s="84">
        <v>47209</v>
      </c>
      <c r="E53" s="78">
        <v>0.9991957161301247</v>
      </c>
      <c r="F53" s="84">
        <v>38</v>
      </c>
      <c r="G53" s="78">
        <v>8.0428386987533597E-4</v>
      </c>
      <c r="H53" s="83">
        <v>47247</v>
      </c>
    </row>
    <row r="54" spans="1:8" x14ac:dyDescent="0.2">
      <c r="A54" s="33" t="s">
        <v>136</v>
      </c>
      <c r="B54" s="81">
        <v>18058</v>
      </c>
      <c r="C54" s="54">
        <v>0.27537513724533363</v>
      </c>
      <c r="D54" s="81">
        <v>45469</v>
      </c>
      <c r="E54" s="54">
        <v>0.6933786751250457</v>
      </c>
      <c r="F54" s="81">
        <v>2048</v>
      </c>
      <c r="G54" s="54">
        <v>3.1230938148102964E-2</v>
      </c>
      <c r="H54" s="15">
        <v>65576</v>
      </c>
    </row>
    <row r="55" spans="1:8" x14ac:dyDescent="0.2">
      <c r="A55" s="36" t="s">
        <v>144</v>
      </c>
      <c r="B55" s="79">
        <v>11000</v>
      </c>
      <c r="C55" s="78">
        <v>5.1636889393782921E-2</v>
      </c>
      <c r="D55" s="79">
        <v>198748</v>
      </c>
      <c r="E55" s="78">
        <v>0.9329753175668698</v>
      </c>
      <c r="F55" s="79">
        <v>3277</v>
      </c>
      <c r="G55" s="78">
        <v>1.5383098776675147E-2</v>
      </c>
      <c r="H55" s="77">
        <v>213026</v>
      </c>
    </row>
    <row r="56" spans="1:8" x14ac:dyDescent="0.2">
      <c r="A56" s="33" t="s">
        <v>137</v>
      </c>
      <c r="B56" s="81">
        <v>15978</v>
      </c>
      <c r="C56" s="54">
        <v>0.13995410192176305</v>
      </c>
      <c r="D56" s="81">
        <v>88242</v>
      </c>
      <c r="E56" s="54">
        <v>0.77292714118038641</v>
      </c>
      <c r="F56" s="81">
        <v>9946</v>
      </c>
      <c r="G56" s="54">
        <v>8.7118756897850494E-2</v>
      </c>
      <c r="H56" s="15">
        <v>114166</v>
      </c>
    </row>
    <row r="57" spans="1:8" x14ac:dyDescent="0.2">
      <c r="A57" s="36" t="s">
        <v>138</v>
      </c>
      <c r="B57" s="84">
        <v>3578</v>
      </c>
      <c r="C57" s="78">
        <v>4.1120764951960646E-2</v>
      </c>
      <c r="D57" s="84">
        <v>78432</v>
      </c>
      <c r="E57" s="78">
        <v>0.90139291132257615</v>
      </c>
      <c r="F57" s="84">
        <v>5003</v>
      </c>
      <c r="G57" s="78">
        <v>5.7497816393141173E-2</v>
      </c>
      <c r="H57" s="83">
        <v>87012</v>
      </c>
    </row>
    <row r="58" spans="1:8" x14ac:dyDescent="0.2">
      <c r="A58" s="33" t="s">
        <v>139</v>
      </c>
      <c r="B58" s="81">
        <v>10272</v>
      </c>
      <c r="C58" s="54">
        <v>5.0148169484409248E-2</v>
      </c>
      <c r="D58" s="81">
        <v>190858</v>
      </c>
      <c r="E58" s="54">
        <v>0.93177368880990852</v>
      </c>
      <c r="F58" s="81">
        <v>3703</v>
      </c>
      <c r="G58" s="54">
        <v>1.8078141705682189E-2</v>
      </c>
      <c r="H58" s="15">
        <v>204833</v>
      </c>
    </row>
    <row r="59" spans="1:8" x14ac:dyDescent="0.2">
      <c r="A59" s="36" t="s">
        <v>140</v>
      </c>
      <c r="B59" s="79">
        <v>35378</v>
      </c>
      <c r="C59" s="78">
        <v>0.13977819131492961</v>
      </c>
      <c r="D59" s="79">
        <v>193619</v>
      </c>
      <c r="E59" s="78">
        <v>0.76498710001145787</v>
      </c>
      <c r="F59" s="79">
        <v>24104</v>
      </c>
      <c r="G59" s="78">
        <v>9.5234708673612514E-2</v>
      </c>
      <c r="H59" s="77">
        <v>253101</v>
      </c>
    </row>
    <row r="60" spans="1:8" x14ac:dyDescent="0.2">
      <c r="A60" s="37" t="s">
        <v>11</v>
      </c>
      <c r="B60" s="109">
        <v>1650151</v>
      </c>
      <c r="C60" s="106">
        <v>0.13626407510056401</v>
      </c>
      <c r="D60" s="109">
        <v>9717995</v>
      </c>
      <c r="E60" s="106">
        <v>0.80248025817449764</v>
      </c>
      <c r="F60" s="109">
        <v>741804</v>
      </c>
      <c r="G60" s="106">
        <v>6.1255749301669229E-2</v>
      </c>
      <c r="H60" s="105">
        <v>12109949</v>
      </c>
    </row>
    <row r="61" spans="1:8" x14ac:dyDescent="0.2">
      <c r="A61" s="208" t="s">
        <v>24</v>
      </c>
    </row>
    <row r="62" spans="1:8" x14ac:dyDescent="0.2">
      <c r="A62" s="218" t="s">
        <v>348</v>
      </c>
    </row>
    <row r="65" ht="12.75" customHeight="1" x14ac:dyDescent="0.2"/>
  </sheetData>
  <mergeCells count="22">
    <mergeCell ref="A35:A36"/>
    <mergeCell ref="B35:C35"/>
    <mergeCell ref="F35:G35"/>
    <mergeCell ref="H19:H20"/>
    <mergeCell ref="D35:E35"/>
    <mergeCell ref="D19:E19"/>
    <mergeCell ref="H35:H36"/>
    <mergeCell ref="D27:E27"/>
    <mergeCell ref="H27:H28"/>
    <mergeCell ref="A19:A20"/>
    <mergeCell ref="B19:C19"/>
    <mergeCell ref="A27:A28"/>
    <mergeCell ref="F19:G19"/>
    <mergeCell ref="B27:C27"/>
    <mergeCell ref="F27:G27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>
    <tabColor rgb="FF92D050"/>
  </sheetPr>
  <dimension ref="A6:K62"/>
  <sheetViews>
    <sheetView showGridLines="0" topLeftCell="A19" zoomScale="70" zoomScaleNormal="70" workbookViewId="0">
      <selection activeCell="B26" sqref="A26:XFD33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2.85546875" style="29" customWidth="1"/>
    <col min="9" max="9" width="14.42578125" style="29" customWidth="1"/>
    <col min="10" max="16384" width="11.42578125" style="29"/>
  </cols>
  <sheetData>
    <row r="6" spans="1:10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</row>
    <row r="7" spans="1:10" ht="15" customHeight="1" x14ac:dyDescent="0.2">
      <c r="A7" s="28" t="s">
        <v>110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30"/>
      <c r="J10" s="28"/>
    </row>
    <row r="11" spans="1:10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0" ht="20.25" customHeight="1" x14ac:dyDescent="0.2">
      <c r="A12" s="688"/>
      <c r="B12" s="691" t="s">
        <v>111</v>
      </c>
      <c r="C12" s="692"/>
      <c r="D12" s="691" t="s">
        <v>112</v>
      </c>
      <c r="E12" s="692"/>
      <c r="F12" s="720" t="s">
        <v>113</v>
      </c>
      <c r="G12" s="721"/>
      <c r="H12" s="720" t="s">
        <v>114</v>
      </c>
      <c r="I12" s="721"/>
      <c r="J12" s="706" t="s">
        <v>11</v>
      </c>
    </row>
    <row r="13" spans="1:10" ht="17.25" customHeight="1" x14ac:dyDescent="0.2">
      <c r="A13" s="689"/>
      <c r="B13" s="31" t="s">
        <v>109</v>
      </c>
      <c r="C13" s="32" t="s">
        <v>12</v>
      </c>
      <c r="D13" s="31" t="s">
        <v>109</v>
      </c>
      <c r="E13" s="32" t="s">
        <v>12</v>
      </c>
      <c r="F13" s="31" t="s">
        <v>109</v>
      </c>
      <c r="G13" s="32" t="s">
        <v>12</v>
      </c>
      <c r="H13" s="31" t="s">
        <v>109</v>
      </c>
      <c r="I13" s="32" t="s">
        <v>12</v>
      </c>
      <c r="J13" s="707"/>
    </row>
    <row r="14" spans="1:10" ht="24" x14ac:dyDescent="0.2">
      <c r="A14" s="57" t="s">
        <v>3</v>
      </c>
      <c r="B14" s="268">
        <v>4042</v>
      </c>
      <c r="C14" s="95">
        <v>5.398892973157805E-4</v>
      </c>
      <c r="D14" s="96">
        <v>20353</v>
      </c>
      <c r="E14" s="95">
        <v>2.7185469738416823E-3</v>
      </c>
      <c r="F14" s="96">
        <v>713017</v>
      </c>
      <c r="G14" s="95">
        <v>9.523756731919987E-2</v>
      </c>
      <c r="H14" s="96">
        <v>6749308</v>
      </c>
      <c r="I14" s="95">
        <v>0.90150399640964263</v>
      </c>
      <c r="J14" s="94">
        <v>7486720</v>
      </c>
    </row>
    <row r="15" spans="1:10" x14ac:dyDescent="0.2">
      <c r="A15" s="33" t="s">
        <v>4</v>
      </c>
      <c r="B15" s="81">
        <v>1346</v>
      </c>
      <c r="C15" s="54">
        <v>4.3251038539053182E-4</v>
      </c>
      <c r="D15" s="14">
        <v>12177</v>
      </c>
      <c r="E15" s="54">
        <v>3.9128372681281618E-3</v>
      </c>
      <c r="F15" s="14">
        <v>254637</v>
      </c>
      <c r="G15" s="54">
        <v>8.1822546065890678E-2</v>
      </c>
      <c r="H15" s="14">
        <v>2843905</v>
      </c>
      <c r="I15" s="54">
        <v>0.91383242761074324</v>
      </c>
      <c r="J15" s="15">
        <v>3112064</v>
      </c>
    </row>
    <row r="16" spans="1:10" x14ac:dyDescent="0.2">
      <c r="A16" s="35" t="s">
        <v>5</v>
      </c>
      <c r="B16" s="270">
        <v>2696</v>
      </c>
      <c r="C16" s="91">
        <v>6.1627702841091959E-4</v>
      </c>
      <c r="D16" s="92">
        <v>8176</v>
      </c>
      <c r="E16" s="91">
        <v>1.868946952628961E-3</v>
      </c>
      <c r="F16" s="92">
        <v>458380</v>
      </c>
      <c r="G16" s="91">
        <v>0.1047808101939901</v>
      </c>
      <c r="H16" s="92">
        <v>3905403</v>
      </c>
      <c r="I16" s="91">
        <v>0.89273373723556781</v>
      </c>
      <c r="J16" s="90">
        <v>4374656</v>
      </c>
    </row>
    <row r="17" spans="1:11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7"/>
      <c r="J17" s="3"/>
    </row>
    <row r="18" spans="1:11" x14ac:dyDescent="0.2">
      <c r="B18" s="8"/>
      <c r="C18" s="8"/>
      <c r="D18" s="8"/>
      <c r="E18" s="8"/>
      <c r="F18" s="7"/>
      <c r="G18" s="7"/>
      <c r="H18" s="7"/>
      <c r="I18" s="7"/>
      <c r="J18" s="3"/>
    </row>
    <row r="19" spans="1:11" ht="12" customHeight="1" x14ac:dyDescent="0.2">
      <c r="A19" s="683" t="s">
        <v>14</v>
      </c>
      <c r="B19" s="691" t="s">
        <v>111</v>
      </c>
      <c r="C19" s="692"/>
      <c r="D19" s="691" t="s">
        <v>112</v>
      </c>
      <c r="E19" s="692"/>
      <c r="F19" s="720" t="s">
        <v>113</v>
      </c>
      <c r="G19" s="721"/>
      <c r="H19" s="720" t="s">
        <v>114</v>
      </c>
      <c r="I19" s="721"/>
      <c r="J19" s="706" t="s">
        <v>11</v>
      </c>
    </row>
    <row r="20" spans="1:11" x14ac:dyDescent="0.2">
      <c r="A20" s="683"/>
      <c r="B20" s="142" t="s">
        <v>109</v>
      </c>
      <c r="C20" s="143" t="s">
        <v>12</v>
      </c>
      <c r="D20" s="142" t="s">
        <v>109</v>
      </c>
      <c r="E20" s="143" t="s">
        <v>12</v>
      </c>
      <c r="F20" s="142" t="s">
        <v>109</v>
      </c>
      <c r="G20" s="143" t="s">
        <v>12</v>
      </c>
      <c r="H20" s="142" t="s">
        <v>109</v>
      </c>
      <c r="I20" s="143" t="s">
        <v>12</v>
      </c>
      <c r="J20" s="707"/>
    </row>
    <row r="21" spans="1:11" x14ac:dyDescent="0.2">
      <c r="A21" s="58" t="s">
        <v>15</v>
      </c>
      <c r="B21" s="66">
        <v>155</v>
      </c>
      <c r="C21" s="65">
        <v>7.3443704216142453E-4</v>
      </c>
      <c r="D21" s="88">
        <v>210</v>
      </c>
      <c r="E21" s="65">
        <v>9.9504373454128493E-4</v>
      </c>
      <c r="F21" s="88">
        <v>22096</v>
      </c>
      <c r="G21" s="65">
        <v>0.10469755408773443</v>
      </c>
      <c r="H21" s="88">
        <v>188585</v>
      </c>
      <c r="I21" s="65">
        <v>0.89357296513556284</v>
      </c>
      <c r="J21" s="64">
        <v>211046</v>
      </c>
    </row>
    <row r="22" spans="1:11" x14ac:dyDescent="0.2">
      <c r="A22" s="33" t="s">
        <v>16</v>
      </c>
      <c r="B22" s="81">
        <v>2998</v>
      </c>
      <c r="C22" s="54">
        <v>6.6327052101027733E-4</v>
      </c>
      <c r="D22" s="14">
        <v>6681</v>
      </c>
      <c r="E22" s="54">
        <v>1.4780888428517888E-3</v>
      </c>
      <c r="F22" s="14">
        <v>412883</v>
      </c>
      <c r="G22" s="54">
        <v>9.13452710227773E-2</v>
      </c>
      <c r="H22" s="14">
        <v>4097464</v>
      </c>
      <c r="I22" s="54">
        <v>0.9065133696133606</v>
      </c>
      <c r="J22" s="15">
        <v>4520026</v>
      </c>
    </row>
    <row r="23" spans="1:11" x14ac:dyDescent="0.2">
      <c r="A23" s="35" t="s">
        <v>17</v>
      </c>
      <c r="B23" s="270">
        <v>889</v>
      </c>
      <c r="C23" s="91">
        <v>3.2284481115031166E-4</v>
      </c>
      <c r="D23" s="92">
        <v>13188</v>
      </c>
      <c r="E23" s="91">
        <v>4.7892883795841515E-3</v>
      </c>
      <c r="F23" s="92">
        <v>278038</v>
      </c>
      <c r="G23" s="91">
        <v>0.10097089494106902</v>
      </c>
      <c r="H23" s="92">
        <v>2461530</v>
      </c>
      <c r="I23" s="91">
        <v>0.89391697186819652</v>
      </c>
      <c r="J23" s="90">
        <v>2753645</v>
      </c>
    </row>
    <row r="24" spans="1:11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</row>
    <row r="25" spans="1:11" x14ac:dyDescent="0.2">
      <c r="B25" s="4"/>
      <c r="C25" s="4"/>
      <c r="D25" s="4"/>
      <c r="E25" s="4"/>
      <c r="F25" s="3"/>
      <c r="G25" s="3"/>
      <c r="H25" s="3"/>
      <c r="I25" s="3"/>
      <c r="J25" s="3"/>
    </row>
    <row r="26" spans="1:11" x14ac:dyDescent="0.2">
      <c r="B26" s="4"/>
      <c r="C26" s="4"/>
      <c r="D26" s="4"/>
      <c r="E26" s="4"/>
      <c r="F26" s="3"/>
      <c r="G26" s="3"/>
      <c r="H26" s="3"/>
      <c r="I26" s="3"/>
      <c r="J26" s="3"/>
    </row>
    <row r="27" spans="1:11" ht="12" customHeight="1" x14ac:dyDescent="0.2">
      <c r="A27" s="683" t="s">
        <v>18</v>
      </c>
      <c r="B27" s="691" t="s">
        <v>111</v>
      </c>
      <c r="C27" s="692"/>
      <c r="D27" s="691" t="s">
        <v>112</v>
      </c>
      <c r="E27" s="692"/>
      <c r="F27" s="720" t="s">
        <v>113</v>
      </c>
      <c r="G27" s="721"/>
      <c r="H27" s="720" t="s">
        <v>114</v>
      </c>
      <c r="I27" s="721"/>
      <c r="J27" s="706" t="s">
        <v>11</v>
      </c>
    </row>
    <row r="28" spans="1:11" x14ac:dyDescent="0.2">
      <c r="A28" s="683"/>
      <c r="B28" s="142" t="s">
        <v>109</v>
      </c>
      <c r="C28" s="143" t="s">
        <v>12</v>
      </c>
      <c r="D28" s="142" t="s">
        <v>109</v>
      </c>
      <c r="E28" s="143" t="s">
        <v>12</v>
      </c>
      <c r="F28" s="142" t="s">
        <v>109</v>
      </c>
      <c r="G28" s="143" t="s">
        <v>12</v>
      </c>
      <c r="H28" s="142" t="s">
        <v>109</v>
      </c>
      <c r="I28" s="143" t="s">
        <v>12</v>
      </c>
      <c r="J28" s="707"/>
    </row>
    <row r="29" spans="1:11" x14ac:dyDescent="0.2">
      <c r="A29" s="58" t="s">
        <v>19</v>
      </c>
      <c r="B29" s="66">
        <v>676</v>
      </c>
      <c r="C29" s="65">
        <v>6.9524507903270425E-4</v>
      </c>
      <c r="D29" s="88">
        <v>3674</v>
      </c>
      <c r="E29" s="65">
        <v>3.7785952963996384E-3</v>
      </c>
      <c r="F29" s="88">
        <v>113282</v>
      </c>
      <c r="G29" s="65">
        <v>0.11650703112867279</v>
      </c>
      <c r="H29" s="88">
        <v>854688</v>
      </c>
      <c r="I29" s="65">
        <v>0.87902015696494673</v>
      </c>
      <c r="J29" s="64">
        <v>972319</v>
      </c>
      <c r="K29" s="52"/>
    </row>
    <row r="30" spans="1:11" x14ac:dyDescent="0.2">
      <c r="A30" s="33" t="s">
        <v>20</v>
      </c>
      <c r="B30" s="81">
        <v>1015</v>
      </c>
      <c r="C30" s="54">
        <v>5.9016706088663444E-4</v>
      </c>
      <c r="D30" s="14">
        <v>8524</v>
      </c>
      <c r="E30" s="54">
        <v>4.9562404206873615E-3</v>
      </c>
      <c r="F30" s="14">
        <v>148581</v>
      </c>
      <c r="G30" s="54">
        <v>8.6391736033100519E-2</v>
      </c>
      <c r="H30" s="14">
        <v>1561732</v>
      </c>
      <c r="I30" s="54">
        <v>0.90806185648532545</v>
      </c>
      <c r="J30" s="15">
        <v>1719852</v>
      </c>
      <c r="K30" s="53"/>
    </row>
    <row r="31" spans="1:11" x14ac:dyDescent="0.2">
      <c r="A31" s="36" t="s">
        <v>21</v>
      </c>
      <c r="B31" s="79">
        <v>561</v>
      </c>
      <c r="C31" s="86">
        <v>2.9085683000273747E-4</v>
      </c>
      <c r="D31" s="79">
        <v>1418</v>
      </c>
      <c r="E31" s="86">
        <v>7.351782262814291E-4</v>
      </c>
      <c r="F31" s="79">
        <v>143318</v>
      </c>
      <c r="G31" s="86">
        <v>7.4304846991679732E-2</v>
      </c>
      <c r="H31" s="79">
        <v>1783487</v>
      </c>
      <c r="I31" s="86">
        <v>0.9246691179520361</v>
      </c>
      <c r="J31" s="77">
        <v>1928784</v>
      </c>
      <c r="K31" s="53"/>
    </row>
    <row r="32" spans="1:11" x14ac:dyDescent="0.2">
      <c r="A32" s="37" t="s">
        <v>22</v>
      </c>
      <c r="B32" s="18">
        <v>1791</v>
      </c>
      <c r="C32" s="55">
        <v>6.2496401484420387E-4</v>
      </c>
      <c r="D32" s="18">
        <v>6737</v>
      </c>
      <c r="E32" s="55">
        <v>2.350855705195646E-3</v>
      </c>
      <c r="F32" s="18">
        <v>307836</v>
      </c>
      <c r="G32" s="55">
        <v>0.10741843800869925</v>
      </c>
      <c r="H32" s="18">
        <v>2549400</v>
      </c>
      <c r="I32" s="55">
        <v>0.88960539332429556</v>
      </c>
      <c r="J32" s="16">
        <v>2865765</v>
      </c>
      <c r="K32" s="53"/>
    </row>
    <row r="33" spans="1:11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53"/>
    </row>
    <row r="34" spans="1:11" x14ac:dyDescent="0.2">
      <c r="B34" s="4"/>
      <c r="C34" s="4"/>
      <c r="D34" s="4"/>
      <c r="E34" s="4"/>
      <c r="F34" s="3"/>
      <c r="G34" s="3"/>
      <c r="H34" s="3"/>
      <c r="I34" s="3"/>
    </row>
    <row r="35" spans="1:11" ht="12.75" customHeight="1" x14ac:dyDescent="0.2">
      <c r="A35" s="684" t="s">
        <v>3</v>
      </c>
      <c r="B35" s="691" t="s">
        <v>111</v>
      </c>
      <c r="C35" s="692"/>
      <c r="D35" s="691" t="s">
        <v>112</v>
      </c>
      <c r="E35" s="692"/>
      <c r="F35" s="720" t="s">
        <v>113</v>
      </c>
      <c r="G35" s="721"/>
      <c r="H35" s="720" t="s">
        <v>114</v>
      </c>
      <c r="I35" s="721"/>
      <c r="J35" s="706" t="s">
        <v>11</v>
      </c>
    </row>
    <row r="36" spans="1:11" x14ac:dyDescent="0.2">
      <c r="A36" s="685"/>
      <c r="B36" s="142" t="s">
        <v>109</v>
      </c>
      <c r="C36" s="143" t="s">
        <v>12</v>
      </c>
      <c r="D36" s="142" t="s">
        <v>109</v>
      </c>
      <c r="E36" s="143" t="s">
        <v>12</v>
      </c>
      <c r="F36" s="142" t="s">
        <v>109</v>
      </c>
      <c r="G36" s="143" t="s">
        <v>12</v>
      </c>
      <c r="H36" s="142" t="s">
        <v>109</v>
      </c>
      <c r="I36" s="143" t="s">
        <v>12</v>
      </c>
      <c r="J36" s="707"/>
    </row>
    <row r="37" spans="1:11" x14ac:dyDescent="0.2">
      <c r="A37" s="36" t="s">
        <v>130</v>
      </c>
      <c r="B37" s="66">
        <v>0</v>
      </c>
      <c r="C37" s="65">
        <v>0</v>
      </c>
      <c r="D37" s="66">
        <v>130</v>
      </c>
      <c r="E37" s="65">
        <v>1.3090191418876056E-3</v>
      </c>
      <c r="F37" s="66">
        <v>11874</v>
      </c>
      <c r="G37" s="65">
        <v>0.11956379454441099</v>
      </c>
      <c r="H37" s="66">
        <v>87307</v>
      </c>
      <c r="I37" s="65">
        <v>0.87912718631370135</v>
      </c>
      <c r="J37" s="63">
        <v>99311</v>
      </c>
    </row>
    <row r="38" spans="1:11" x14ac:dyDescent="0.2">
      <c r="A38" s="33" t="s">
        <v>147</v>
      </c>
      <c r="B38" s="81">
        <v>0</v>
      </c>
      <c r="C38" s="54">
        <v>0</v>
      </c>
      <c r="D38" s="81">
        <v>3097</v>
      </c>
      <c r="E38" s="54">
        <v>5.9609391991900665E-3</v>
      </c>
      <c r="F38" s="81">
        <v>93071</v>
      </c>
      <c r="G38" s="54">
        <v>0.17913806012522399</v>
      </c>
      <c r="H38" s="81">
        <v>423381</v>
      </c>
      <c r="I38" s="54">
        <v>0.81490100067558591</v>
      </c>
      <c r="J38" s="34">
        <v>519549</v>
      </c>
    </row>
    <row r="39" spans="1:11" x14ac:dyDescent="0.2">
      <c r="A39" s="36" t="s">
        <v>131</v>
      </c>
      <c r="B39" s="79">
        <v>2352</v>
      </c>
      <c r="C39" s="78">
        <v>8.6657858416091832E-4</v>
      </c>
      <c r="D39" s="79">
        <v>8079</v>
      </c>
      <c r="E39" s="78">
        <v>2.9766532233996851E-3</v>
      </c>
      <c r="F39" s="79">
        <v>253330</v>
      </c>
      <c r="G39" s="78">
        <v>9.3337735002332251E-2</v>
      </c>
      <c r="H39" s="79">
        <v>2450362</v>
      </c>
      <c r="I39" s="78">
        <v>0.9028194016333827</v>
      </c>
      <c r="J39" s="63">
        <v>2714122</v>
      </c>
    </row>
    <row r="40" spans="1:11" x14ac:dyDescent="0.2">
      <c r="A40" s="33" t="s">
        <v>141</v>
      </c>
      <c r="B40" s="81">
        <v>0</v>
      </c>
      <c r="C40" s="54">
        <v>0</v>
      </c>
      <c r="D40" s="81">
        <v>1007</v>
      </c>
      <c r="E40" s="54">
        <v>2.6050491906756314E-3</v>
      </c>
      <c r="F40" s="81">
        <v>9856</v>
      </c>
      <c r="G40" s="54">
        <v>2.5496886616980161E-2</v>
      </c>
      <c r="H40" s="81">
        <v>375694</v>
      </c>
      <c r="I40" s="54">
        <v>0.97189806419234426</v>
      </c>
      <c r="J40" s="34">
        <v>386557</v>
      </c>
    </row>
    <row r="41" spans="1:11" x14ac:dyDescent="0.2">
      <c r="A41" s="36" t="s">
        <v>168</v>
      </c>
      <c r="B41" s="84">
        <v>918</v>
      </c>
      <c r="C41" s="78">
        <v>1.2614187250601853E-3</v>
      </c>
      <c r="D41" s="84">
        <v>7489</v>
      </c>
      <c r="E41" s="78">
        <v>1.0290593498884235E-2</v>
      </c>
      <c r="F41" s="84">
        <v>71058</v>
      </c>
      <c r="G41" s="78">
        <v>9.7640404973122707E-2</v>
      </c>
      <c r="H41" s="84">
        <v>648286</v>
      </c>
      <c r="I41" s="78">
        <v>0.89080620870846117</v>
      </c>
      <c r="J41" s="63">
        <v>727752</v>
      </c>
    </row>
    <row r="42" spans="1:11" x14ac:dyDescent="0.2">
      <c r="A42" s="33" t="s">
        <v>132</v>
      </c>
      <c r="B42" s="81">
        <v>0</v>
      </c>
      <c r="C42" s="54">
        <v>0</v>
      </c>
      <c r="D42" s="81">
        <v>1371</v>
      </c>
      <c r="E42" s="54">
        <v>5.138391769578172E-3</v>
      </c>
      <c r="F42" s="81">
        <v>111126</v>
      </c>
      <c r="G42" s="54">
        <v>0.41649082697749379</v>
      </c>
      <c r="H42" s="81">
        <v>154318</v>
      </c>
      <c r="I42" s="54">
        <v>0.57837078125292807</v>
      </c>
      <c r="J42" s="34">
        <v>266815</v>
      </c>
    </row>
    <row r="43" spans="1:11" x14ac:dyDescent="0.2">
      <c r="A43" s="36" t="s">
        <v>170</v>
      </c>
      <c r="B43" s="79">
        <v>0</v>
      </c>
      <c r="C43" s="78">
        <v>0</v>
      </c>
      <c r="D43" s="79">
        <v>198</v>
      </c>
      <c r="E43" s="78">
        <v>6.8627756808185424E-4</v>
      </c>
      <c r="F43" s="79">
        <v>7976</v>
      </c>
      <c r="G43" s="78">
        <v>2.7645201429398327E-2</v>
      </c>
      <c r="H43" s="79">
        <v>280340</v>
      </c>
      <c r="I43" s="78">
        <v>0.97167198705084346</v>
      </c>
      <c r="J43" s="63">
        <v>288513</v>
      </c>
    </row>
    <row r="44" spans="1:11" x14ac:dyDescent="0.2">
      <c r="A44" s="33" t="s">
        <v>133</v>
      </c>
      <c r="B44" s="81">
        <v>42</v>
      </c>
      <c r="C44" s="54">
        <v>8.1920848856033865E-4</v>
      </c>
      <c r="D44" s="81">
        <v>208</v>
      </c>
      <c r="E44" s="54">
        <v>4.0570325147750103E-3</v>
      </c>
      <c r="F44" s="81">
        <v>10509</v>
      </c>
      <c r="G44" s="54">
        <v>0.20497766681620472</v>
      </c>
      <c r="H44" s="81">
        <v>40511</v>
      </c>
      <c r="I44" s="54">
        <v>0.79016559714447332</v>
      </c>
      <c r="J44" s="34">
        <v>51269</v>
      </c>
    </row>
    <row r="45" spans="1:11" x14ac:dyDescent="0.2">
      <c r="A45" s="36" t="s">
        <v>146</v>
      </c>
      <c r="B45" s="84">
        <v>93</v>
      </c>
      <c r="C45" s="78">
        <v>5.3591185690577174E-4</v>
      </c>
      <c r="D45" s="84">
        <v>499</v>
      </c>
      <c r="E45" s="78">
        <v>2.8754840494191409E-3</v>
      </c>
      <c r="F45" s="84">
        <v>10042</v>
      </c>
      <c r="G45" s="78">
        <v>5.7866955559653328E-2</v>
      </c>
      <c r="H45" s="84">
        <v>162901</v>
      </c>
      <c r="I45" s="78">
        <v>0.9387158860409367</v>
      </c>
      <c r="J45" s="63">
        <v>173536</v>
      </c>
    </row>
    <row r="46" spans="1:11" x14ac:dyDescent="0.2">
      <c r="A46" s="33" t="s">
        <v>143</v>
      </c>
      <c r="B46" s="81">
        <v>233</v>
      </c>
      <c r="C46" s="54">
        <v>1.4931398873416343E-3</v>
      </c>
      <c r="D46" s="81">
        <v>1093</v>
      </c>
      <c r="E46" s="54">
        <v>7.0042999865425164E-3</v>
      </c>
      <c r="F46" s="81">
        <v>9067</v>
      </c>
      <c r="G46" s="54">
        <v>5.8104289092388829E-2</v>
      </c>
      <c r="H46" s="81">
        <v>145654</v>
      </c>
      <c r="I46" s="54">
        <v>0.93339827103372697</v>
      </c>
      <c r="J46" s="34">
        <v>156047</v>
      </c>
    </row>
    <row r="47" spans="1:11" x14ac:dyDescent="0.2">
      <c r="A47" s="36" t="s">
        <v>172</v>
      </c>
      <c r="B47" s="79">
        <v>0</v>
      </c>
      <c r="C47" s="78">
        <v>0</v>
      </c>
      <c r="D47" s="79">
        <v>1564</v>
      </c>
      <c r="E47" s="78">
        <v>1.1930689104092211E-3</v>
      </c>
      <c r="F47" s="79">
        <v>156469</v>
      </c>
      <c r="G47" s="78">
        <v>0.1193595264340284</v>
      </c>
      <c r="H47" s="79">
        <v>1152872</v>
      </c>
      <c r="I47" s="78">
        <v>0.87944740465556237</v>
      </c>
      <c r="J47" s="63">
        <v>1310905</v>
      </c>
    </row>
    <row r="48" spans="1:11" x14ac:dyDescent="0.2">
      <c r="A48" s="33" t="s">
        <v>145</v>
      </c>
      <c r="B48" s="81">
        <v>0</v>
      </c>
      <c r="C48" s="54">
        <v>0</v>
      </c>
      <c r="D48" s="81">
        <v>1445</v>
      </c>
      <c r="E48" s="54">
        <v>1.1589855467684755E-2</v>
      </c>
      <c r="F48" s="81">
        <v>33104</v>
      </c>
      <c r="G48" s="54">
        <v>0.26551596913649561</v>
      </c>
      <c r="H48" s="81">
        <v>90129</v>
      </c>
      <c r="I48" s="54">
        <v>0.72289417539581968</v>
      </c>
      <c r="J48" s="34">
        <v>124678</v>
      </c>
    </row>
    <row r="49" spans="1:10" x14ac:dyDescent="0.2">
      <c r="A49" s="36" t="s">
        <v>134</v>
      </c>
      <c r="B49" s="84">
        <v>0</v>
      </c>
      <c r="C49" s="78">
        <v>0</v>
      </c>
      <c r="D49" s="84">
        <v>1460</v>
      </c>
      <c r="E49" s="78">
        <v>1.3473979530625617E-2</v>
      </c>
      <c r="F49" s="84">
        <v>7294</v>
      </c>
      <c r="G49" s="78">
        <v>6.7314525134509071E-2</v>
      </c>
      <c r="H49" s="84">
        <v>99603</v>
      </c>
      <c r="I49" s="78">
        <v>0.91921149533486535</v>
      </c>
      <c r="J49" s="63">
        <v>108357</v>
      </c>
    </row>
    <row r="50" spans="1:10" x14ac:dyDescent="0.2">
      <c r="A50" s="33" t="s">
        <v>135</v>
      </c>
      <c r="B50" s="81">
        <v>0</v>
      </c>
      <c r="C50" s="54">
        <v>0</v>
      </c>
      <c r="D50" s="81">
        <v>842</v>
      </c>
      <c r="E50" s="54">
        <v>8.3908000159445134E-3</v>
      </c>
      <c r="F50" s="81">
        <v>14955</v>
      </c>
      <c r="G50" s="54">
        <v>0.14903137082951329</v>
      </c>
      <c r="H50" s="81">
        <v>84551</v>
      </c>
      <c r="I50" s="54">
        <v>0.84257782915454216</v>
      </c>
      <c r="J50" s="34">
        <v>100348</v>
      </c>
    </row>
    <row r="51" spans="1:10" x14ac:dyDescent="0.2">
      <c r="A51" s="36" t="s">
        <v>169</v>
      </c>
      <c r="B51" s="79">
        <v>369</v>
      </c>
      <c r="C51" s="78">
        <v>1.6871810816248148E-3</v>
      </c>
      <c r="D51" s="79">
        <v>0</v>
      </c>
      <c r="E51" s="78">
        <v>0</v>
      </c>
      <c r="F51" s="79">
        <v>9801</v>
      </c>
      <c r="G51" s="78">
        <v>4.4813175558278621E-2</v>
      </c>
      <c r="H51" s="79">
        <v>208538</v>
      </c>
      <c r="I51" s="78">
        <v>0.95349964336009652</v>
      </c>
      <c r="J51" s="63">
        <v>218708</v>
      </c>
    </row>
    <row r="52" spans="1:10" x14ac:dyDescent="0.2">
      <c r="A52" s="33" t="s">
        <v>128</v>
      </c>
      <c r="B52" s="81">
        <v>76</v>
      </c>
      <c r="C52" s="54">
        <v>7.9076058682759341E-4</v>
      </c>
      <c r="D52" s="81">
        <v>752</v>
      </c>
      <c r="E52" s="54">
        <v>7.8243679117677659E-3</v>
      </c>
      <c r="F52" s="81">
        <v>7241</v>
      </c>
      <c r="G52" s="54">
        <v>7.534075538445531E-2</v>
      </c>
      <c r="H52" s="81">
        <v>88042</v>
      </c>
      <c r="I52" s="54">
        <v>0.91605452086151284</v>
      </c>
      <c r="J52" s="34">
        <v>96110</v>
      </c>
    </row>
    <row r="53" spans="1:10" x14ac:dyDescent="0.2">
      <c r="A53" s="36" t="s">
        <v>129</v>
      </c>
      <c r="B53" s="84">
        <v>1072</v>
      </c>
      <c r="C53" s="78">
        <v>3.1948500923883891E-2</v>
      </c>
      <c r="D53" s="84">
        <v>758</v>
      </c>
      <c r="E53" s="78">
        <v>2.2590451212970139E-2</v>
      </c>
      <c r="F53" s="84">
        <v>3222</v>
      </c>
      <c r="G53" s="78">
        <v>9.6024319008165937E-2</v>
      </c>
      <c r="H53" s="84">
        <v>28502</v>
      </c>
      <c r="I53" s="78">
        <v>0.84943672885498001</v>
      </c>
      <c r="J53" s="63">
        <v>33554</v>
      </c>
    </row>
    <row r="54" spans="1:10" x14ac:dyDescent="0.2">
      <c r="A54" s="33" t="s">
        <v>136</v>
      </c>
      <c r="B54" s="81">
        <v>11</v>
      </c>
      <c r="C54" s="54">
        <v>2.5851331343564195E-4</v>
      </c>
      <c r="D54" s="81">
        <v>1430</v>
      </c>
      <c r="E54" s="54">
        <v>3.3606730746633451E-2</v>
      </c>
      <c r="F54" s="81">
        <v>14678</v>
      </c>
      <c r="G54" s="54">
        <v>0.34495076496439564</v>
      </c>
      <c r="H54" s="81">
        <v>26432</v>
      </c>
      <c r="I54" s="54">
        <v>0.62118399097553523</v>
      </c>
      <c r="J54" s="34">
        <v>42551</v>
      </c>
    </row>
    <row r="55" spans="1:10" x14ac:dyDescent="0.2">
      <c r="A55" s="36" t="s">
        <v>144</v>
      </c>
      <c r="B55" s="79">
        <v>0</v>
      </c>
      <c r="C55" s="78">
        <v>0</v>
      </c>
      <c r="D55" s="79">
        <v>376</v>
      </c>
      <c r="E55" s="78">
        <v>2.8154670979722647E-3</v>
      </c>
      <c r="F55" s="79">
        <v>1499</v>
      </c>
      <c r="G55" s="78">
        <v>1.1224428669841555E-2</v>
      </c>
      <c r="H55" s="79">
        <v>131673</v>
      </c>
      <c r="I55" s="78">
        <v>0.98596010423218616</v>
      </c>
      <c r="J55" s="63">
        <v>133548</v>
      </c>
    </row>
    <row r="56" spans="1:10" x14ac:dyDescent="0.2">
      <c r="A56" s="33" t="s">
        <v>137</v>
      </c>
      <c r="B56" s="81">
        <v>0</v>
      </c>
      <c r="C56" s="54">
        <v>0</v>
      </c>
      <c r="D56" s="81">
        <v>677</v>
      </c>
      <c r="E56" s="54">
        <v>9.3750432747566233E-3</v>
      </c>
      <c r="F56" s="81">
        <v>15281</v>
      </c>
      <c r="G56" s="54">
        <v>0.21161009790480939</v>
      </c>
      <c r="H56" s="81">
        <v>56256</v>
      </c>
      <c r="I56" s="54">
        <v>0.77902870674255331</v>
      </c>
      <c r="J56" s="34">
        <v>72213</v>
      </c>
    </row>
    <row r="57" spans="1:10" x14ac:dyDescent="0.2">
      <c r="A57" s="36" t="s">
        <v>138</v>
      </c>
      <c r="B57" s="84">
        <v>0</v>
      </c>
      <c r="C57" s="78">
        <v>0</v>
      </c>
      <c r="D57" s="84">
        <v>204</v>
      </c>
      <c r="E57" s="78">
        <v>3.5558034547070821E-3</v>
      </c>
      <c r="F57" s="84">
        <v>7317</v>
      </c>
      <c r="G57" s="78">
        <v>0.127538303323979</v>
      </c>
      <c r="H57" s="84">
        <v>49849</v>
      </c>
      <c r="I57" s="78">
        <v>0.86888846281222221</v>
      </c>
      <c r="J57" s="63">
        <v>57371</v>
      </c>
    </row>
    <row r="58" spans="1:10" x14ac:dyDescent="0.2">
      <c r="A58" s="33" t="s">
        <v>139</v>
      </c>
      <c r="B58" s="81">
        <v>442</v>
      </c>
      <c r="C58" s="54">
        <v>3.364747796166319E-3</v>
      </c>
      <c r="D58" s="81">
        <v>406</v>
      </c>
      <c r="E58" s="54">
        <v>3.0906959394649898E-3</v>
      </c>
      <c r="F58" s="81">
        <v>18530</v>
      </c>
      <c r="G58" s="54">
        <v>0.14106058068543414</v>
      </c>
      <c r="H58" s="81">
        <v>111984</v>
      </c>
      <c r="I58" s="54">
        <v>0.85248397557893452</v>
      </c>
      <c r="J58" s="34">
        <v>131362</v>
      </c>
    </row>
    <row r="59" spans="1:10" x14ac:dyDescent="0.2">
      <c r="A59" s="36" t="s">
        <v>140</v>
      </c>
      <c r="B59" s="79">
        <v>439</v>
      </c>
      <c r="C59" s="78">
        <v>2.6181601312062026E-3</v>
      </c>
      <c r="D59" s="79">
        <v>1044</v>
      </c>
      <c r="E59" s="78">
        <v>6.2263306992694197E-3</v>
      </c>
      <c r="F59" s="79">
        <v>16409</v>
      </c>
      <c r="G59" s="78">
        <v>9.7861935291486513E-2</v>
      </c>
      <c r="H59" s="79">
        <v>149784</v>
      </c>
      <c r="I59" s="78">
        <v>0.8932995377963322</v>
      </c>
      <c r="J59" s="63">
        <v>167675</v>
      </c>
    </row>
    <row r="60" spans="1:10" x14ac:dyDescent="0.2">
      <c r="A60" s="37" t="s">
        <v>11</v>
      </c>
      <c r="B60" s="109">
        <v>6046</v>
      </c>
      <c r="C60" s="106">
        <v>7.5756351235313436E-4</v>
      </c>
      <c r="D60" s="109">
        <v>34126</v>
      </c>
      <c r="E60" s="106">
        <v>4.2759861764080486E-3</v>
      </c>
      <c r="F60" s="109">
        <v>893707</v>
      </c>
      <c r="G60" s="106">
        <v>0.11198144458064549</v>
      </c>
      <c r="H60" s="109">
        <v>7046970</v>
      </c>
      <c r="I60" s="106">
        <v>0.88298500573059335</v>
      </c>
      <c r="J60" s="38">
        <v>7980849</v>
      </c>
    </row>
    <row r="61" spans="1:10" x14ac:dyDescent="0.2">
      <c r="A61" s="208" t="s">
        <v>24</v>
      </c>
    </row>
    <row r="62" spans="1:10" x14ac:dyDescent="0.2">
      <c r="A62" s="218" t="s">
        <v>348</v>
      </c>
    </row>
  </sheetData>
  <mergeCells count="26">
    <mergeCell ref="A27:A28"/>
    <mergeCell ref="B27:C27"/>
    <mergeCell ref="J35:J36"/>
    <mergeCell ref="A35:A36"/>
    <mergeCell ref="B35:C35"/>
    <mergeCell ref="D35:E35"/>
    <mergeCell ref="F35:G35"/>
    <mergeCell ref="H35:I35"/>
    <mergeCell ref="J27:J28"/>
    <mergeCell ref="D27:E27"/>
    <mergeCell ref="F27:G27"/>
    <mergeCell ref="H27:I27"/>
    <mergeCell ref="J19:J20"/>
    <mergeCell ref="A19:A20"/>
    <mergeCell ref="H19:I19"/>
    <mergeCell ref="B19:C19"/>
    <mergeCell ref="D19:E19"/>
    <mergeCell ref="F19:G19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>
    <tabColor rgb="FF92D050"/>
  </sheetPr>
  <dimension ref="A6:K62"/>
  <sheetViews>
    <sheetView showGridLines="0" topLeftCell="A19" zoomScale="70" zoomScaleNormal="70" workbookViewId="0">
      <selection activeCell="G66" sqref="G66"/>
    </sheetView>
  </sheetViews>
  <sheetFormatPr baseColWidth="10" defaultRowHeight="12" x14ac:dyDescent="0.2"/>
  <cols>
    <col min="1" max="1" width="24" style="29" customWidth="1"/>
    <col min="2" max="2" width="19.42578125" style="29" customWidth="1"/>
    <col min="3" max="3" width="6.42578125" style="29" customWidth="1"/>
    <col min="4" max="4" width="14.140625" style="29" customWidth="1"/>
    <col min="5" max="5" width="12.140625" style="29" customWidth="1"/>
    <col min="6" max="6" width="12.85546875" style="29" customWidth="1"/>
    <col min="7" max="7" width="14.42578125" style="29" customWidth="1"/>
    <col min="8" max="8" width="12.85546875" style="29" customWidth="1"/>
    <col min="9" max="9" width="14.42578125" style="29" customWidth="1"/>
    <col min="10" max="16384" width="11.42578125" style="29"/>
  </cols>
  <sheetData>
    <row r="6" spans="1:10" s="27" customFormat="1" ht="16.5" x14ac:dyDescent="0.2">
      <c r="A6" s="686" t="s">
        <v>1</v>
      </c>
      <c r="B6" s="686"/>
      <c r="C6" s="686"/>
      <c r="D6" s="686"/>
      <c r="E6" s="686"/>
      <c r="F6" s="686"/>
      <c r="G6" s="686"/>
      <c r="H6" s="686"/>
      <c r="I6" s="686"/>
      <c r="J6" s="686"/>
    </row>
    <row r="7" spans="1:10" ht="15" customHeight="1" x14ac:dyDescent="0.2">
      <c r="A7" s="28" t="s">
        <v>115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28" t="s">
        <v>346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5" customHeight="1" x14ac:dyDescent="0.2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5" customHeight="1" x14ac:dyDescent="0.2">
      <c r="A10" s="587" t="s">
        <v>347</v>
      </c>
      <c r="B10" s="30"/>
      <c r="C10" s="30"/>
      <c r="D10" s="30"/>
      <c r="E10" s="30"/>
      <c r="F10" s="30"/>
      <c r="G10" s="30"/>
      <c r="H10" s="30"/>
      <c r="I10" s="30"/>
      <c r="J10" s="28"/>
    </row>
    <row r="11" spans="1:10" ht="14.25" x14ac:dyDescent="0.25">
      <c r="A11" s="687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0" ht="20.25" customHeight="1" x14ac:dyDescent="0.2">
      <c r="A12" s="688"/>
      <c r="B12" s="691" t="s">
        <v>111</v>
      </c>
      <c r="C12" s="692"/>
      <c r="D12" s="691" t="s">
        <v>112</v>
      </c>
      <c r="E12" s="692"/>
      <c r="F12" s="720" t="s">
        <v>113</v>
      </c>
      <c r="G12" s="721"/>
      <c r="H12" s="720" t="s">
        <v>114</v>
      </c>
      <c r="I12" s="721"/>
      <c r="J12" s="706" t="s">
        <v>11</v>
      </c>
    </row>
    <row r="13" spans="1:10" ht="17.25" customHeight="1" x14ac:dyDescent="0.2">
      <c r="A13" s="689"/>
      <c r="B13" s="31" t="s">
        <v>109</v>
      </c>
      <c r="C13" s="32" t="s">
        <v>12</v>
      </c>
      <c r="D13" s="31" t="s">
        <v>109</v>
      </c>
      <c r="E13" s="32" t="s">
        <v>12</v>
      </c>
      <c r="F13" s="31" t="s">
        <v>109</v>
      </c>
      <c r="G13" s="32" t="s">
        <v>12</v>
      </c>
      <c r="H13" s="31" t="s">
        <v>109</v>
      </c>
      <c r="I13" s="32" t="s">
        <v>12</v>
      </c>
      <c r="J13" s="707"/>
    </row>
    <row r="14" spans="1:10" ht="24" x14ac:dyDescent="0.2">
      <c r="A14" s="57" t="s">
        <v>3</v>
      </c>
      <c r="B14" s="268">
        <v>8147</v>
      </c>
      <c r="C14" s="95">
        <v>1.0881934946144641E-3</v>
      </c>
      <c r="D14" s="96">
        <v>179270</v>
      </c>
      <c r="E14" s="95">
        <v>2.3945065395794152E-2</v>
      </c>
      <c r="F14" s="96">
        <v>2006294</v>
      </c>
      <c r="G14" s="95">
        <v>0.26798037057616686</v>
      </c>
      <c r="H14" s="96">
        <v>5293009</v>
      </c>
      <c r="I14" s="95">
        <v>0.7069863705334245</v>
      </c>
      <c r="J14" s="94">
        <v>7486720</v>
      </c>
    </row>
    <row r="15" spans="1:10" x14ac:dyDescent="0.2">
      <c r="A15" s="33" t="s">
        <v>4</v>
      </c>
      <c r="B15" s="81">
        <v>1480</v>
      </c>
      <c r="C15" s="54">
        <v>4.7556862583802902E-4</v>
      </c>
      <c r="D15" s="14">
        <v>66674</v>
      </c>
      <c r="E15" s="54">
        <v>2.1424366594003208E-2</v>
      </c>
      <c r="F15" s="14">
        <v>800663</v>
      </c>
      <c r="G15" s="54">
        <v>0.2572771639657796</v>
      </c>
      <c r="H15" s="14">
        <v>2243247</v>
      </c>
      <c r="I15" s="54">
        <v>0.72082290081437916</v>
      </c>
      <c r="J15" s="15">
        <v>3112064</v>
      </c>
    </row>
    <row r="16" spans="1:10" x14ac:dyDescent="0.2">
      <c r="A16" s="35" t="s">
        <v>5</v>
      </c>
      <c r="B16" s="270">
        <v>6666</v>
      </c>
      <c r="C16" s="91">
        <v>1.523776955262311E-3</v>
      </c>
      <c r="D16" s="92">
        <v>112596</v>
      </c>
      <c r="E16" s="91">
        <v>2.5738252333440619E-2</v>
      </c>
      <c r="F16" s="92">
        <v>1205631</v>
      </c>
      <c r="G16" s="91">
        <v>0.27559446959943823</v>
      </c>
      <c r="H16" s="92">
        <v>3049762</v>
      </c>
      <c r="I16" s="91">
        <v>0.69714327252245667</v>
      </c>
      <c r="J16" s="90">
        <v>4374656</v>
      </c>
    </row>
    <row r="17" spans="1:11" x14ac:dyDescent="0.2">
      <c r="A17" s="29" t="s">
        <v>24</v>
      </c>
      <c r="B17" s="8"/>
      <c r="C17" s="8"/>
      <c r="D17" s="8"/>
      <c r="E17" s="8"/>
      <c r="F17" s="7"/>
      <c r="G17" s="7"/>
      <c r="H17" s="7"/>
      <c r="I17" s="7"/>
      <c r="J17" s="3"/>
    </row>
    <row r="18" spans="1:11" x14ac:dyDescent="0.2">
      <c r="B18" s="8"/>
      <c r="C18" s="8"/>
      <c r="D18" s="8"/>
      <c r="E18" s="8"/>
      <c r="F18" s="7"/>
      <c r="G18" s="7"/>
      <c r="H18" s="7"/>
      <c r="I18" s="7"/>
      <c r="J18" s="3"/>
    </row>
    <row r="19" spans="1:11" ht="12" customHeight="1" x14ac:dyDescent="0.2">
      <c r="A19" s="683" t="s">
        <v>14</v>
      </c>
      <c r="B19" s="691" t="s">
        <v>111</v>
      </c>
      <c r="C19" s="692"/>
      <c r="D19" s="691" t="s">
        <v>112</v>
      </c>
      <c r="E19" s="692"/>
      <c r="F19" s="720" t="s">
        <v>113</v>
      </c>
      <c r="G19" s="721"/>
      <c r="H19" s="720" t="s">
        <v>114</v>
      </c>
      <c r="I19" s="721"/>
      <c r="J19" s="706" t="s">
        <v>11</v>
      </c>
    </row>
    <row r="20" spans="1:11" x14ac:dyDescent="0.2">
      <c r="A20" s="683"/>
      <c r="B20" s="142" t="s">
        <v>109</v>
      </c>
      <c r="C20" s="143" t="s">
        <v>12</v>
      </c>
      <c r="D20" s="142" t="s">
        <v>109</v>
      </c>
      <c r="E20" s="143" t="s">
        <v>12</v>
      </c>
      <c r="F20" s="142" t="s">
        <v>109</v>
      </c>
      <c r="G20" s="143" t="s">
        <v>12</v>
      </c>
      <c r="H20" s="142" t="s">
        <v>109</v>
      </c>
      <c r="I20" s="143" t="s">
        <v>12</v>
      </c>
      <c r="J20" s="707"/>
    </row>
    <row r="21" spans="1:11" x14ac:dyDescent="0.2">
      <c r="A21" s="58" t="s">
        <v>15</v>
      </c>
      <c r="B21" s="66">
        <v>336</v>
      </c>
      <c r="C21" s="65">
        <v>1.5920699752660558E-3</v>
      </c>
      <c r="D21" s="88">
        <v>1990</v>
      </c>
      <c r="E21" s="65">
        <v>9.429223960653127E-3</v>
      </c>
      <c r="F21" s="88">
        <v>58442</v>
      </c>
      <c r="G21" s="65">
        <v>0.27691593301934175</v>
      </c>
      <c r="H21" s="88">
        <v>150278</v>
      </c>
      <c r="I21" s="65">
        <v>0.71206277304473908</v>
      </c>
      <c r="J21" s="64">
        <v>211046</v>
      </c>
    </row>
    <row r="22" spans="1:11" x14ac:dyDescent="0.2">
      <c r="A22" s="33" t="s">
        <v>16</v>
      </c>
      <c r="B22" s="81">
        <v>6124</v>
      </c>
      <c r="C22" s="54">
        <v>1.354859463197778E-3</v>
      </c>
      <c r="D22" s="14">
        <v>105436</v>
      </c>
      <c r="E22" s="54">
        <v>2.3326414494075919E-2</v>
      </c>
      <c r="F22" s="14">
        <v>1152862</v>
      </c>
      <c r="G22" s="54">
        <v>0.25505649746262521</v>
      </c>
      <c r="H22" s="14">
        <v>3255604</v>
      </c>
      <c r="I22" s="54">
        <v>0.72026222858010114</v>
      </c>
      <c r="J22" s="15">
        <v>4520026</v>
      </c>
    </row>
    <row r="23" spans="1:11" x14ac:dyDescent="0.2">
      <c r="A23" s="35" t="s">
        <v>17</v>
      </c>
      <c r="B23" s="270">
        <v>1687</v>
      </c>
      <c r="C23" s="91">
        <v>6.1264251564744189E-4</v>
      </c>
      <c r="D23" s="92">
        <v>71570</v>
      </c>
      <c r="E23" s="91">
        <v>2.5991004650200007E-2</v>
      </c>
      <c r="F23" s="92">
        <v>794989</v>
      </c>
      <c r="G23" s="91">
        <v>0.28870424473742984</v>
      </c>
      <c r="H23" s="92">
        <v>1885399</v>
      </c>
      <c r="I23" s="91">
        <v>0.68469210809672276</v>
      </c>
      <c r="J23" s="90">
        <v>2753645</v>
      </c>
    </row>
    <row r="24" spans="1:11" x14ac:dyDescent="0.2">
      <c r="A24" s="29" t="s">
        <v>24</v>
      </c>
      <c r="B24" s="4"/>
      <c r="C24" s="4"/>
      <c r="D24" s="4"/>
      <c r="E24" s="4"/>
      <c r="F24" s="3"/>
      <c r="G24" s="3"/>
      <c r="H24" s="3"/>
      <c r="I24" s="3"/>
      <c r="J24" s="3"/>
    </row>
    <row r="25" spans="1:11" x14ac:dyDescent="0.2">
      <c r="B25" s="4"/>
      <c r="C25" s="4"/>
      <c r="D25" s="4"/>
      <c r="E25" s="4"/>
      <c r="F25" s="3"/>
      <c r="G25" s="3"/>
      <c r="H25" s="3"/>
      <c r="I25" s="3"/>
      <c r="J25" s="3"/>
    </row>
    <row r="26" spans="1:11" x14ac:dyDescent="0.2">
      <c r="B26" s="4"/>
      <c r="C26" s="4"/>
      <c r="D26" s="4"/>
      <c r="E26" s="4"/>
      <c r="F26" s="3"/>
      <c r="G26" s="3"/>
      <c r="H26" s="3"/>
      <c r="I26" s="3"/>
      <c r="J26" s="3"/>
    </row>
    <row r="27" spans="1:11" ht="12" customHeight="1" x14ac:dyDescent="0.2">
      <c r="A27" s="683" t="s">
        <v>18</v>
      </c>
      <c r="B27" s="691" t="s">
        <v>111</v>
      </c>
      <c r="C27" s="692"/>
      <c r="D27" s="691" t="s">
        <v>112</v>
      </c>
      <c r="E27" s="692"/>
      <c r="F27" s="720" t="s">
        <v>113</v>
      </c>
      <c r="G27" s="721"/>
      <c r="H27" s="720" t="s">
        <v>114</v>
      </c>
      <c r="I27" s="721"/>
      <c r="J27" s="706" t="s">
        <v>11</v>
      </c>
    </row>
    <row r="28" spans="1:11" x14ac:dyDescent="0.2">
      <c r="A28" s="683"/>
      <c r="B28" s="142" t="s">
        <v>109</v>
      </c>
      <c r="C28" s="143" t="s">
        <v>12</v>
      </c>
      <c r="D28" s="142" t="s">
        <v>109</v>
      </c>
      <c r="E28" s="143" t="s">
        <v>12</v>
      </c>
      <c r="F28" s="142" t="s">
        <v>109</v>
      </c>
      <c r="G28" s="143" t="s">
        <v>12</v>
      </c>
      <c r="H28" s="142" t="s">
        <v>109</v>
      </c>
      <c r="I28" s="143" t="s">
        <v>12</v>
      </c>
      <c r="J28" s="707"/>
    </row>
    <row r="29" spans="1:11" x14ac:dyDescent="0.2">
      <c r="A29" s="58" t="s">
        <v>19</v>
      </c>
      <c r="B29" s="66">
        <v>2943</v>
      </c>
      <c r="C29" s="65">
        <v>3.02678441951664E-3</v>
      </c>
      <c r="D29" s="88">
        <v>36625</v>
      </c>
      <c r="E29" s="65">
        <v>3.7667679023036679E-2</v>
      </c>
      <c r="F29" s="88">
        <v>223067</v>
      </c>
      <c r="G29" s="65">
        <v>0.22941750598311872</v>
      </c>
      <c r="H29" s="88">
        <v>709685</v>
      </c>
      <c r="I29" s="65">
        <v>0.72988905904337975</v>
      </c>
      <c r="J29" s="64">
        <v>972319</v>
      </c>
      <c r="K29" s="52"/>
    </row>
    <row r="30" spans="1:11" x14ac:dyDescent="0.2">
      <c r="A30" s="33" t="s">
        <v>20</v>
      </c>
      <c r="B30" s="81">
        <v>1184</v>
      </c>
      <c r="C30" s="54">
        <v>6.8843133013770947E-4</v>
      </c>
      <c r="D30" s="14">
        <v>41326</v>
      </c>
      <c r="E30" s="54">
        <v>2.4028811781478872E-2</v>
      </c>
      <c r="F30" s="14">
        <v>428085</v>
      </c>
      <c r="G30" s="54">
        <v>0.24890804557601467</v>
      </c>
      <c r="H30" s="14">
        <v>1249258</v>
      </c>
      <c r="I30" s="54">
        <v>0.72637529275774892</v>
      </c>
      <c r="J30" s="15">
        <v>1719852</v>
      </c>
      <c r="K30" s="53"/>
    </row>
    <row r="31" spans="1:11" x14ac:dyDescent="0.2">
      <c r="A31" s="36" t="s">
        <v>21</v>
      </c>
      <c r="B31" s="79">
        <v>664</v>
      </c>
      <c r="C31" s="86">
        <v>3.442583513757891E-4</v>
      </c>
      <c r="D31" s="79">
        <v>27932</v>
      </c>
      <c r="E31" s="86">
        <v>1.4481663058175514E-2</v>
      </c>
      <c r="F31" s="79">
        <v>477164</v>
      </c>
      <c r="G31" s="86">
        <v>0.24739110237330877</v>
      </c>
      <c r="H31" s="79">
        <v>1423024</v>
      </c>
      <c r="I31" s="86">
        <v>0.73778297621713995</v>
      </c>
      <c r="J31" s="77">
        <v>1928784</v>
      </c>
      <c r="K31" s="53"/>
    </row>
    <row r="32" spans="1:11" x14ac:dyDescent="0.2">
      <c r="A32" s="37" t="s">
        <v>22</v>
      </c>
      <c r="B32" s="18">
        <v>3356</v>
      </c>
      <c r="C32" s="55">
        <v>1.1710660155316295E-3</v>
      </c>
      <c r="D32" s="18">
        <v>73388</v>
      </c>
      <c r="E32" s="55">
        <v>2.5608519889104654E-2</v>
      </c>
      <c r="F32" s="18">
        <v>877978</v>
      </c>
      <c r="G32" s="55">
        <v>0.30636775869619454</v>
      </c>
      <c r="H32" s="18">
        <v>1911042</v>
      </c>
      <c r="I32" s="55">
        <v>0.66685230645220384</v>
      </c>
      <c r="J32" s="16">
        <v>2865765</v>
      </c>
      <c r="K32" s="53"/>
    </row>
    <row r="33" spans="1:11" x14ac:dyDescent="0.2">
      <c r="A33" s="29" t="s">
        <v>24</v>
      </c>
      <c r="B33" s="4"/>
      <c r="C33" s="4"/>
      <c r="D33" s="4"/>
      <c r="E33" s="4"/>
      <c r="F33" s="3"/>
      <c r="G33" s="3"/>
      <c r="H33" s="3"/>
      <c r="I33" s="3"/>
      <c r="J33" s="3"/>
      <c r="K33" s="53"/>
    </row>
    <row r="35" spans="1:11" ht="12" customHeight="1" x14ac:dyDescent="0.2">
      <c r="A35" s="722" t="s">
        <v>3</v>
      </c>
      <c r="B35" s="710" t="s">
        <v>111</v>
      </c>
      <c r="C35" s="709"/>
      <c r="D35" s="710" t="s">
        <v>112</v>
      </c>
      <c r="E35" s="709"/>
      <c r="F35" s="650" t="s">
        <v>113</v>
      </c>
      <c r="G35" s="651"/>
      <c r="H35" s="650" t="s">
        <v>114</v>
      </c>
      <c r="I35" s="651"/>
      <c r="J35" s="652" t="s">
        <v>11</v>
      </c>
    </row>
    <row r="36" spans="1:11" x14ac:dyDescent="0.2">
      <c r="A36" s="723"/>
      <c r="B36" s="203" t="s">
        <v>109</v>
      </c>
      <c r="C36" s="204" t="s">
        <v>12</v>
      </c>
      <c r="D36" s="203" t="s">
        <v>109</v>
      </c>
      <c r="E36" s="204" t="s">
        <v>12</v>
      </c>
      <c r="F36" s="203" t="s">
        <v>109</v>
      </c>
      <c r="G36" s="204" t="s">
        <v>12</v>
      </c>
      <c r="H36" s="203" t="s">
        <v>109</v>
      </c>
      <c r="I36" s="204" t="s">
        <v>12</v>
      </c>
      <c r="J36" s="652"/>
    </row>
    <row r="37" spans="1:11" x14ac:dyDescent="0.2">
      <c r="A37" s="193" t="s">
        <v>130</v>
      </c>
      <c r="B37" s="194">
        <v>70</v>
      </c>
      <c r="C37" s="195">
        <v>7.0485646101640302E-4</v>
      </c>
      <c r="D37" s="194">
        <v>3198</v>
      </c>
      <c r="E37" s="195">
        <v>3.2201870890435101E-2</v>
      </c>
      <c r="F37" s="194">
        <v>22192</v>
      </c>
      <c r="G37" s="195">
        <v>0.22345963689822879</v>
      </c>
      <c r="H37" s="194">
        <v>73850</v>
      </c>
      <c r="I37" s="195">
        <v>0.7436235663723052</v>
      </c>
      <c r="J37" s="200">
        <v>99311</v>
      </c>
    </row>
    <row r="38" spans="1:11" x14ac:dyDescent="0.2">
      <c r="A38" s="186" t="s">
        <v>147</v>
      </c>
      <c r="B38" s="187">
        <v>0</v>
      </c>
      <c r="C38" s="188">
        <v>0</v>
      </c>
      <c r="D38" s="187">
        <v>9235</v>
      </c>
      <c r="E38" s="188">
        <v>1.7775031806432116E-2</v>
      </c>
      <c r="F38" s="187">
        <v>302987</v>
      </c>
      <c r="G38" s="188">
        <v>0.5831730982063289</v>
      </c>
      <c r="H38" s="187">
        <v>207327</v>
      </c>
      <c r="I38" s="188">
        <v>0.39905186998723891</v>
      </c>
      <c r="J38" s="189">
        <v>519549</v>
      </c>
    </row>
    <row r="39" spans="1:11" x14ac:dyDescent="0.2">
      <c r="A39" s="193" t="s">
        <v>131</v>
      </c>
      <c r="B39" s="194">
        <v>2319</v>
      </c>
      <c r="C39" s="195">
        <v>8.5441995606682383E-4</v>
      </c>
      <c r="D39" s="194">
        <v>62175</v>
      </c>
      <c r="E39" s="195">
        <v>2.2907960659100807E-2</v>
      </c>
      <c r="F39" s="194">
        <v>735008</v>
      </c>
      <c r="G39" s="195">
        <v>0.2708087550964916</v>
      </c>
      <c r="H39" s="194">
        <v>1914620</v>
      </c>
      <c r="I39" s="195">
        <v>0.70542886428834073</v>
      </c>
      <c r="J39" s="200">
        <v>2714122</v>
      </c>
    </row>
    <row r="40" spans="1:11" x14ac:dyDescent="0.2">
      <c r="A40" s="186" t="s">
        <v>141</v>
      </c>
      <c r="B40" s="187">
        <v>702</v>
      </c>
      <c r="C40" s="188">
        <v>1.816032305714293E-3</v>
      </c>
      <c r="D40" s="187">
        <v>9056</v>
      </c>
      <c r="E40" s="188">
        <v>2.3427334131835668E-2</v>
      </c>
      <c r="F40" s="187">
        <v>51828</v>
      </c>
      <c r="G40" s="188">
        <v>0.13407595775008602</v>
      </c>
      <c r="H40" s="187">
        <v>324971</v>
      </c>
      <c r="I40" s="188">
        <v>0.84068067581236405</v>
      </c>
      <c r="J40" s="189">
        <v>386557</v>
      </c>
    </row>
    <row r="41" spans="1:11" x14ac:dyDescent="0.2">
      <c r="A41" s="193" t="s">
        <v>168</v>
      </c>
      <c r="B41" s="194">
        <v>2508</v>
      </c>
      <c r="C41" s="195">
        <v>3.446228935131748E-3</v>
      </c>
      <c r="D41" s="194">
        <v>18356</v>
      </c>
      <c r="E41" s="195">
        <v>2.5222878123316736E-2</v>
      </c>
      <c r="F41" s="194">
        <v>134148</v>
      </c>
      <c r="G41" s="195">
        <v>0.18433202519539624</v>
      </c>
      <c r="H41" s="194">
        <v>572739</v>
      </c>
      <c r="I41" s="195">
        <v>0.78699749365168359</v>
      </c>
      <c r="J41" s="200">
        <v>727752</v>
      </c>
    </row>
    <row r="42" spans="1:11" x14ac:dyDescent="0.2">
      <c r="A42" s="186" t="s">
        <v>132</v>
      </c>
      <c r="B42" s="187">
        <v>345</v>
      </c>
      <c r="C42" s="188">
        <v>1.2930307516443979E-3</v>
      </c>
      <c r="D42" s="187">
        <v>15623</v>
      </c>
      <c r="E42" s="188">
        <v>5.8553679515769355E-2</v>
      </c>
      <c r="F42" s="187">
        <v>122018</v>
      </c>
      <c r="G42" s="188">
        <v>0.45731311957723514</v>
      </c>
      <c r="H42" s="187">
        <v>128829</v>
      </c>
      <c r="I42" s="188">
        <v>0.48284017015535108</v>
      </c>
      <c r="J42" s="189">
        <v>266815</v>
      </c>
    </row>
    <row r="43" spans="1:11" x14ac:dyDescent="0.2">
      <c r="A43" s="193" t="s">
        <v>170</v>
      </c>
      <c r="B43" s="194">
        <v>304</v>
      </c>
      <c r="C43" s="195">
        <v>1.0536786903883014E-3</v>
      </c>
      <c r="D43" s="194">
        <v>3059</v>
      </c>
      <c r="E43" s="195">
        <v>1.0602641822032282E-2</v>
      </c>
      <c r="F43" s="194">
        <v>48266</v>
      </c>
      <c r="G43" s="195">
        <v>0.16729228838908472</v>
      </c>
      <c r="H43" s="194">
        <v>236883</v>
      </c>
      <c r="I43" s="195">
        <v>0.8210479250501711</v>
      </c>
      <c r="J43" s="200">
        <v>288513</v>
      </c>
    </row>
    <row r="44" spans="1:11" x14ac:dyDescent="0.2">
      <c r="A44" s="186" t="s">
        <v>133</v>
      </c>
      <c r="B44" s="187">
        <v>42</v>
      </c>
      <c r="C44" s="188">
        <v>8.1920848856033865E-4</v>
      </c>
      <c r="D44" s="187">
        <v>1638</v>
      </c>
      <c r="E44" s="188">
        <v>3.1949131053853205E-2</v>
      </c>
      <c r="F44" s="187">
        <v>20443</v>
      </c>
      <c r="G44" s="188">
        <v>0.39873997932473815</v>
      </c>
      <c r="H44" s="187">
        <v>29147</v>
      </c>
      <c r="I44" s="188">
        <v>0.56851118609686169</v>
      </c>
      <c r="J44" s="189">
        <v>51269</v>
      </c>
    </row>
    <row r="45" spans="1:11" x14ac:dyDescent="0.2">
      <c r="A45" s="193" t="s">
        <v>146</v>
      </c>
      <c r="B45" s="194">
        <v>141</v>
      </c>
      <c r="C45" s="195">
        <v>8.1251152498617002E-4</v>
      </c>
      <c r="D45" s="194">
        <v>5800</v>
      </c>
      <c r="E45" s="195">
        <v>3.342245989304813E-2</v>
      </c>
      <c r="F45" s="194">
        <v>42796</v>
      </c>
      <c r="G45" s="195">
        <v>0.24661165406601512</v>
      </c>
      <c r="H45" s="194">
        <v>124799</v>
      </c>
      <c r="I45" s="195">
        <v>0.71915337451595063</v>
      </c>
      <c r="J45" s="200">
        <v>173536</v>
      </c>
    </row>
    <row r="46" spans="1:11" x14ac:dyDescent="0.2">
      <c r="A46" s="186" t="s">
        <v>143</v>
      </c>
      <c r="B46" s="187">
        <v>0</v>
      </c>
      <c r="C46" s="188">
        <v>0</v>
      </c>
      <c r="D46" s="187">
        <v>1632</v>
      </c>
      <c r="E46" s="188">
        <v>1.0458387537088184E-2</v>
      </c>
      <c r="F46" s="187">
        <v>17910</v>
      </c>
      <c r="G46" s="188">
        <v>0.11477311322870673</v>
      </c>
      <c r="H46" s="187">
        <v>136504</v>
      </c>
      <c r="I46" s="188">
        <v>0.87476209090850832</v>
      </c>
      <c r="J46" s="189">
        <v>156047</v>
      </c>
    </row>
    <row r="47" spans="1:11" x14ac:dyDescent="0.2">
      <c r="A47" s="193" t="s">
        <v>172</v>
      </c>
      <c r="B47" s="194">
        <v>436</v>
      </c>
      <c r="C47" s="195">
        <v>3.3259465788901558E-4</v>
      </c>
      <c r="D47" s="194">
        <v>11698</v>
      </c>
      <c r="E47" s="195">
        <v>8.9236062109763863E-3</v>
      </c>
      <c r="F47" s="194">
        <v>293142</v>
      </c>
      <c r="G47" s="195">
        <v>0.22361803486904086</v>
      </c>
      <c r="H47" s="194">
        <v>1005629</v>
      </c>
      <c r="I47" s="195">
        <v>0.76712576426209378</v>
      </c>
      <c r="J47" s="200">
        <v>1310905</v>
      </c>
    </row>
    <row r="48" spans="1:11" x14ac:dyDescent="0.2">
      <c r="A48" s="186" t="s">
        <v>145</v>
      </c>
      <c r="B48" s="187">
        <v>128</v>
      </c>
      <c r="C48" s="188">
        <v>1.0266446365838401E-3</v>
      </c>
      <c r="D48" s="187">
        <v>2763</v>
      </c>
      <c r="E48" s="188">
        <v>2.2161086960008982E-2</v>
      </c>
      <c r="F48" s="187">
        <v>34932</v>
      </c>
      <c r="G48" s="188">
        <v>0.28017773785270855</v>
      </c>
      <c r="H48" s="187">
        <v>86856</v>
      </c>
      <c r="I48" s="188">
        <v>0.69664255121192187</v>
      </c>
      <c r="J48" s="189">
        <v>124678</v>
      </c>
    </row>
    <row r="49" spans="1:10" x14ac:dyDescent="0.2">
      <c r="A49" s="193" t="s">
        <v>134</v>
      </c>
      <c r="B49" s="194">
        <v>383</v>
      </c>
      <c r="C49" s="195">
        <v>3.5346124385134325E-3</v>
      </c>
      <c r="D49" s="194">
        <v>4436</v>
      </c>
      <c r="E49" s="195">
        <v>4.0938748765654273E-2</v>
      </c>
      <c r="F49" s="194">
        <v>32002</v>
      </c>
      <c r="G49" s="195">
        <v>0.29533855680758975</v>
      </c>
      <c r="H49" s="194">
        <v>71536</v>
      </c>
      <c r="I49" s="195">
        <v>0.66018808198824253</v>
      </c>
      <c r="J49" s="200">
        <v>108357</v>
      </c>
    </row>
    <row r="50" spans="1:10" x14ac:dyDescent="0.2">
      <c r="A50" s="186" t="s">
        <v>135</v>
      </c>
      <c r="B50" s="187">
        <v>96</v>
      </c>
      <c r="C50" s="188">
        <v>9.5667078566588268E-4</v>
      </c>
      <c r="D50" s="187">
        <v>5058</v>
      </c>
      <c r="E50" s="188">
        <v>5.0404592019771197E-2</v>
      </c>
      <c r="F50" s="187">
        <v>34649</v>
      </c>
      <c r="G50" s="188">
        <v>0.34528839638059555</v>
      </c>
      <c r="H50" s="187">
        <v>60546</v>
      </c>
      <c r="I50" s="188">
        <v>0.60336030613465141</v>
      </c>
      <c r="J50" s="189">
        <v>100348</v>
      </c>
    </row>
    <row r="51" spans="1:10" x14ac:dyDescent="0.2">
      <c r="A51" s="193" t="s">
        <v>169</v>
      </c>
      <c r="B51" s="194">
        <v>849</v>
      </c>
      <c r="C51" s="195">
        <v>3.8818881796733543E-3</v>
      </c>
      <c r="D51" s="194">
        <v>5770</v>
      </c>
      <c r="E51" s="195">
        <v>2.6382208241125152E-2</v>
      </c>
      <c r="F51" s="194">
        <v>48987</v>
      </c>
      <c r="G51" s="195">
        <v>0.22398357627521626</v>
      </c>
      <c r="H51" s="194">
        <v>163102</v>
      </c>
      <c r="I51" s="195">
        <v>0.74575232730398522</v>
      </c>
      <c r="J51" s="200">
        <v>218708</v>
      </c>
    </row>
    <row r="52" spans="1:10" x14ac:dyDescent="0.2">
      <c r="A52" s="186" t="s">
        <v>128</v>
      </c>
      <c r="B52" s="187">
        <v>76</v>
      </c>
      <c r="C52" s="188">
        <v>7.9076058682759341E-4</v>
      </c>
      <c r="D52" s="187">
        <v>2563</v>
      </c>
      <c r="E52" s="188">
        <v>2.6667360316304234E-2</v>
      </c>
      <c r="F52" s="187">
        <v>23040</v>
      </c>
      <c r="G52" s="188">
        <v>0.23972531474352304</v>
      </c>
      <c r="H52" s="187">
        <v>70431</v>
      </c>
      <c r="I52" s="188">
        <v>0.73281656435334508</v>
      </c>
      <c r="J52" s="189">
        <v>96110</v>
      </c>
    </row>
    <row r="53" spans="1:10" x14ac:dyDescent="0.2">
      <c r="A53" s="193" t="s">
        <v>129</v>
      </c>
      <c r="B53" s="194">
        <v>336</v>
      </c>
      <c r="C53" s="195">
        <v>1.0013709244799428E-2</v>
      </c>
      <c r="D53" s="194">
        <v>1355</v>
      </c>
      <c r="E53" s="195">
        <v>4.038266674614055E-2</v>
      </c>
      <c r="F53" s="194">
        <v>5855</v>
      </c>
      <c r="G53" s="195">
        <v>0.17449484413184718</v>
      </c>
      <c r="H53" s="194">
        <v>26009</v>
      </c>
      <c r="I53" s="195">
        <v>0.7751385825832986</v>
      </c>
      <c r="J53" s="200">
        <v>33554</v>
      </c>
    </row>
    <row r="54" spans="1:10" x14ac:dyDescent="0.2">
      <c r="A54" s="186" t="s">
        <v>136</v>
      </c>
      <c r="B54" s="187">
        <v>490</v>
      </c>
      <c r="C54" s="188">
        <v>1.1515593053042231E-2</v>
      </c>
      <c r="D54" s="187">
        <v>8370</v>
      </c>
      <c r="E54" s="188">
        <v>0.19670513031421119</v>
      </c>
      <c r="F54" s="187">
        <v>9357</v>
      </c>
      <c r="G54" s="188">
        <v>0.21990082489248197</v>
      </c>
      <c r="H54" s="187">
        <v>24334</v>
      </c>
      <c r="I54" s="188">
        <v>0.57187845174026464</v>
      </c>
      <c r="J54" s="189">
        <v>42551</v>
      </c>
    </row>
    <row r="55" spans="1:10" x14ac:dyDescent="0.2">
      <c r="A55" s="193" t="s">
        <v>144</v>
      </c>
      <c r="B55" s="194">
        <v>42</v>
      </c>
      <c r="C55" s="195">
        <v>3.1449366519902954E-4</v>
      </c>
      <c r="D55" s="194">
        <v>1034</v>
      </c>
      <c r="E55" s="195">
        <v>7.7425345194237277E-3</v>
      </c>
      <c r="F55" s="194">
        <v>12277</v>
      </c>
      <c r="G55" s="195">
        <v>9.1929493515440136E-2</v>
      </c>
      <c r="H55" s="194">
        <v>120196</v>
      </c>
      <c r="I55" s="195">
        <v>0.90002096624434658</v>
      </c>
      <c r="J55" s="200">
        <v>133548</v>
      </c>
    </row>
    <row r="56" spans="1:10" x14ac:dyDescent="0.2">
      <c r="A56" s="186" t="s">
        <v>137</v>
      </c>
      <c r="B56" s="187">
        <v>522</v>
      </c>
      <c r="C56" s="188">
        <v>7.2286153462672925E-3</v>
      </c>
      <c r="D56" s="187">
        <v>6621</v>
      </c>
      <c r="E56" s="188">
        <v>9.1687092351792607E-2</v>
      </c>
      <c r="F56" s="187">
        <v>32403</v>
      </c>
      <c r="G56" s="188">
        <v>0.44871422043122428</v>
      </c>
      <c r="H56" s="187">
        <v>32667</v>
      </c>
      <c r="I56" s="188">
        <v>0.45237007187071582</v>
      </c>
      <c r="J56" s="189">
        <v>72213</v>
      </c>
    </row>
    <row r="57" spans="1:10" x14ac:dyDescent="0.2">
      <c r="A57" s="193" t="s">
        <v>138</v>
      </c>
      <c r="B57" s="194">
        <v>228</v>
      </c>
      <c r="C57" s="195">
        <v>3.9741332729079154E-3</v>
      </c>
      <c r="D57" s="194">
        <v>803</v>
      </c>
      <c r="E57" s="195">
        <v>1.399661850063621E-2</v>
      </c>
      <c r="F57" s="194">
        <v>14858</v>
      </c>
      <c r="G57" s="195">
        <v>0.25898101828449915</v>
      </c>
      <c r="H57" s="194">
        <v>41482</v>
      </c>
      <c r="I57" s="195">
        <v>0.72304822994195672</v>
      </c>
      <c r="J57" s="200">
        <v>57371</v>
      </c>
    </row>
    <row r="58" spans="1:10" x14ac:dyDescent="0.2">
      <c r="A58" s="186" t="s">
        <v>139</v>
      </c>
      <c r="B58" s="187">
        <v>642</v>
      </c>
      <c r="C58" s="188">
        <v>4.8872581111737033E-3</v>
      </c>
      <c r="D58" s="187">
        <v>4391</v>
      </c>
      <c r="E58" s="188">
        <v>3.342671396598712E-2</v>
      </c>
      <c r="F58" s="187">
        <v>51625</v>
      </c>
      <c r="G58" s="188">
        <v>0.39299797506128104</v>
      </c>
      <c r="H58" s="187">
        <v>74704</v>
      </c>
      <c r="I58" s="188">
        <v>0.5686880528615581</v>
      </c>
      <c r="J58" s="189">
        <v>131362</v>
      </c>
    </row>
    <row r="59" spans="1:10" x14ac:dyDescent="0.2">
      <c r="A59" s="193" t="s">
        <v>140</v>
      </c>
      <c r="B59" s="194">
        <v>885</v>
      </c>
      <c r="C59" s="195">
        <v>5.2780676904726409E-3</v>
      </c>
      <c r="D59" s="194">
        <v>5026</v>
      </c>
      <c r="E59" s="195">
        <v>2.9974653347249143E-2</v>
      </c>
      <c r="F59" s="194">
        <v>34053</v>
      </c>
      <c r="G59" s="195">
        <v>0.20308930967645744</v>
      </c>
      <c r="H59" s="194">
        <v>127712</v>
      </c>
      <c r="I59" s="195">
        <v>0.76166393320411507</v>
      </c>
      <c r="J59" s="200">
        <v>167675</v>
      </c>
    </row>
    <row r="60" spans="1:10" x14ac:dyDescent="0.2">
      <c r="A60" s="196" t="s">
        <v>11</v>
      </c>
      <c r="B60" s="197">
        <v>11544</v>
      </c>
      <c r="C60" s="198">
        <v>1.4464626507781314E-3</v>
      </c>
      <c r="D60" s="197">
        <v>189658</v>
      </c>
      <c r="E60" s="198">
        <v>2.3764138376756658E-2</v>
      </c>
      <c r="F60" s="197">
        <v>2124774</v>
      </c>
      <c r="G60" s="198">
        <v>0.2662340811109194</v>
      </c>
      <c r="H60" s="197">
        <v>5654874</v>
      </c>
      <c r="I60" s="198">
        <v>0.70855544316149821</v>
      </c>
      <c r="J60" s="199">
        <v>7980849</v>
      </c>
    </row>
    <row r="61" spans="1:10" x14ac:dyDescent="0.2">
      <c r="A61" s="208" t="s">
        <v>24</v>
      </c>
    </row>
    <row r="62" spans="1:10" x14ac:dyDescent="0.2">
      <c r="A62" s="218" t="s">
        <v>348</v>
      </c>
    </row>
  </sheetData>
  <mergeCells count="26">
    <mergeCell ref="A27:A28"/>
    <mergeCell ref="B27:C27"/>
    <mergeCell ref="J35:J36"/>
    <mergeCell ref="A35:A36"/>
    <mergeCell ref="B35:C35"/>
    <mergeCell ref="D35:E35"/>
    <mergeCell ref="F35:G35"/>
    <mergeCell ref="H35:I35"/>
    <mergeCell ref="J27:J28"/>
    <mergeCell ref="D27:E27"/>
    <mergeCell ref="F27:G27"/>
    <mergeCell ref="H27:I27"/>
    <mergeCell ref="J19:J20"/>
    <mergeCell ref="A19:A20"/>
    <mergeCell ref="H19:I19"/>
    <mergeCell ref="B19:C19"/>
    <mergeCell ref="D19:E19"/>
    <mergeCell ref="F19:G19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>
    <tabColor rgb="FF92D050"/>
  </sheetPr>
  <dimension ref="A4:W62"/>
  <sheetViews>
    <sheetView showGridLines="0" zoomScale="60" zoomScaleNormal="60" workbookViewId="0">
      <selection activeCell="S37" activeCellId="8" sqref="C38:C60 E37:E60 G37:G60 I37:I60 K37:K60 M37:M60 O37:O60 Q37:Q60 S37:S60"/>
    </sheetView>
  </sheetViews>
  <sheetFormatPr baseColWidth="10" defaultRowHeight="12" x14ac:dyDescent="0.2"/>
  <cols>
    <col min="1" max="1" width="24" style="501" customWidth="1"/>
    <col min="2" max="2" width="19.42578125" style="501" customWidth="1"/>
    <col min="3" max="3" width="8.140625" style="501" customWidth="1"/>
    <col min="4" max="4" width="14.140625" style="501" customWidth="1"/>
    <col min="5" max="5" width="12.140625" style="501" customWidth="1"/>
    <col min="6" max="6" width="12.85546875" style="501" customWidth="1"/>
    <col min="7" max="7" width="14.42578125" style="501" customWidth="1"/>
    <col min="8" max="8" width="12.85546875" style="501" customWidth="1"/>
    <col min="9" max="9" width="14.42578125" style="501" customWidth="1"/>
    <col min="10" max="10" width="12.85546875" style="501" customWidth="1"/>
    <col min="11" max="11" width="14.42578125" style="501" customWidth="1"/>
    <col min="12" max="12" width="12.85546875" style="501" customWidth="1"/>
    <col min="13" max="13" width="14.42578125" style="501" customWidth="1"/>
    <col min="14" max="14" width="12.85546875" style="501" customWidth="1"/>
    <col min="15" max="15" width="14.42578125" style="501" customWidth="1"/>
    <col min="16" max="16" width="12.85546875" style="501" customWidth="1"/>
    <col min="17" max="17" width="14.42578125" style="501" customWidth="1"/>
    <col min="18" max="18" width="12.85546875" style="501" customWidth="1"/>
    <col min="19" max="19" width="14.42578125" style="501" customWidth="1"/>
    <col min="20" max="20" width="15.42578125" style="501" customWidth="1"/>
    <col min="21" max="16384" width="11.42578125" style="501"/>
  </cols>
  <sheetData>
    <row r="4" spans="1:23" x14ac:dyDescent="0.2">
      <c r="G4" s="501" t="s">
        <v>0</v>
      </c>
    </row>
    <row r="6" spans="1:23" s="499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</row>
    <row r="7" spans="1:23" ht="15" customHeight="1" x14ac:dyDescent="0.2">
      <c r="A7" s="429" t="s">
        <v>322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</row>
    <row r="8" spans="1:23" ht="15" customHeight="1" x14ac:dyDescent="0.2">
      <c r="A8" s="429" t="s">
        <v>346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</row>
    <row r="9" spans="1:23" ht="15" customHeight="1" x14ac:dyDescent="0.2">
      <c r="A9" s="429" t="s">
        <v>3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</row>
    <row r="10" spans="1:23" ht="15" customHeight="1" x14ac:dyDescent="0.2">
      <c r="A10" s="583" t="s">
        <v>347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29"/>
    </row>
    <row r="11" spans="1:23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</row>
    <row r="12" spans="1:23" ht="33.75" customHeight="1" x14ac:dyDescent="0.2">
      <c r="A12" s="655"/>
      <c r="B12" s="710" t="s">
        <v>116</v>
      </c>
      <c r="C12" s="709"/>
      <c r="D12" s="710" t="s">
        <v>117</v>
      </c>
      <c r="E12" s="709"/>
      <c r="F12" s="710" t="s">
        <v>118</v>
      </c>
      <c r="G12" s="709"/>
      <c r="H12" s="710" t="s">
        <v>119</v>
      </c>
      <c r="I12" s="709"/>
      <c r="J12" s="710" t="s">
        <v>120</v>
      </c>
      <c r="K12" s="709"/>
      <c r="L12" s="710" t="s">
        <v>121</v>
      </c>
      <c r="M12" s="709"/>
      <c r="N12" s="710" t="s">
        <v>122</v>
      </c>
      <c r="O12" s="709"/>
      <c r="P12" s="710" t="s">
        <v>123</v>
      </c>
      <c r="Q12" s="709"/>
      <c r="R12" s="710" t="s">
        <v>101</v>
      </c>
      <c r="S12" s="709"/>
      <c r="T12" s="717" t="s">
        <v>11</v>
      </c>
      <c r="U12" s="514"/>
      <c r="W12" s="550"/>
    </row>
    <row r="13" spans="1:23" ht="17.25" customHeight="1" x14ac:dyDescent="0.2">
      <c r="A13" s="656"/>
      <c r="B13" s="518" t="s">
        <v>109</v>
      </c>
      <c r="C13" s="519" t="s">
        <v>12</v>
      </c>
      <c r="D13" s="518" t="s">
        <v>109</v>
      </c>
      <c r="E13" s="519" t="s">
        <v>12</v>
      </c>
      <c r="F13" s="518" t="s">
        <v>109</v>
      </c>
      <c r="G13" s="519" t="s">
        <v>12</v>
      </c>
      <c r="H13" s="518" t="s">
        <v>109</v>
      </c>
      <c r="I13" s="519" t="s">
        <v>12</v>
      </c>
      <c r="J13" s="518" t="s">
        <v>109</v>
      </c>
      <c r="K13" s="519" t="s">
        <v>12</v>
      </c>
      <c r="L13" s="518" t="s">
        <v>109</v>
      </c>
      <c r="M13" s="519" t="s">
        <v>12</v>
      </c>
      <c r="N13" s="518" t="s">
        <v>109</v>
      </c>
      <c r="O13" s="519" t="s">
        <v>12</v>
      </c>
      <c r="P13" s="518" t="s">
        <v>109</v>
      </c>
      <c r="Q13" s="519" t="s">
        <v>12</v>
      </c>
      <c r="R13" s="518" t="s">
        <v>109</v>
      </c>
      <c r="S13" s="519" t="s">
        <v>12</v>
      </c>
      <c r="T13" s="718"/>
      <c r="W13" s="550"/>
    </row>
    <row r="14" spans="1:23" ht="24" x14ac:dyDescent="0.2">
      <c r="A14" s="502" t="s">
        <v>3</v>
      </c>
      <c r="B14" s="449">
        <v>1115183</v>
      </c>
      <c r="C14" s="452">
        <v>0.14895481599418703</v>
      </c>
      <c r="D14" s="449">
        <v>80221</v>
      </c>
      <c r="E14" s="452">
        <v>1.0715106214737561E-2</v>
      </c>
      <c r="F14" s="449">
        <v>73210</v>
      </c>
      <c r="G14" s="452">
        <v>9.7786480594973507E-3</v>
      </c>
      <c r="H14" s="449">
        <v>235362</v>
      </c>
      <c r="I14" s="452">
        <v>3.1437264917079842E-2</v>
      </c>
      <c r="J14" s="449">
        <v>121210</v>
      </c>
      <c r="K14" s="452">
        <v>1.6190000427423492E-2</v>
      </c>
      <c r="L14" s="449">
        <v>36640</v>
      </c>
      <c r="M14" s="452">
        <v>4.893998974183621E-3</v>
      </c>
      <c r="N14" s="449">
        <v>203620</v>
      </c>
      <c r="O14" s="452">
        <v>2.7197491024106686E-2</v>
      </c>
      <c r="P14" s="449">
        <v>216797</v>
      </c>
      <c r="Q14" s="452">
        <v>2.895754081894341E-2</v>
      </c>
      <c r="R14" s="449">
        <v>6115635</v>
      </c>
      <c r="S14" s="452">
        <v>0.81686439455462467</v>
      </c>
      <c r="T14" s="450">
        <v>7486720</v>
      </c>
    </row>
    <row r="15" spans="1:23" x14ac:dyDescent="0.2">
      <c r="A15" s="505" t="s">
        <v>4</v>
      </c>
      <c r="B15" s="443">
        <v>423728</v>
      </c>
      <c r="C15" s="453">
        <v>0.13615658289803809</v>
      </c>
      <c r="D15" s="443">
        <v>23560</v>
      </c>
      <c r="E15" s="453">
        <v>7.5705383950972734E-3</v>
      </c>
      <c r="F15" s="443">
        <v>22363</v>
      </c>
      <c r="G15" s="453">
        <v>7.1859062024431375E-3</v>
      </c>
      <c r="H15" s="443">
        <v>63569</v>
      </c>
      <c r="I15" s="453">
        <v>2.0426636470201126E-2</v>
      </c>
      <c r="J15" s="443">
        <v>39683</v>
      </c>
      <c r="K15" s="453">
        <v>1.2751344445358451E-2</v>
      </c>
      <c r="L15" s="443">
        <v>9748</v>
      </c>
      <c r="M15" s="453">
        <v>3.1323263274791262E-3</v>
      </c>
      <c r="N15" s="443">
        <v>73176</v>
      </c>
      <c r="O15" s="453">
        <v>2.3513655246164604E-2</v>
      </c>
      <c r="P15" s="443">
        <v>103249</v>
      </c>
      <c r="Q15" s="453">
        <v>3.3177016925101797E-2</v>
      </c>
      <c r="R15" s="443">
        <v>2578256</v>
      </c>
      <c r="S15" s="453">
        <v>0.82847139390449553</v>
      </c>
      <c r="T15" s="533">
        <v>3112064</v>
      </c>
    </row>
    <row r="16" spans="1:23" x14ac:dyDescent="0.2">
      <c r="A16" s="509" t="s">
        <v>5</v>
      </c>
      <c r="B16" s="446">
        <v>691455</v>
      </c>
      <c r="C16" s="454">
        <v>0.15805928511864703</v>
      </c>
      <c r="D16" s="446">
        <v>56661</v>
      </c>
      <c r="E16" s="454">
        <v>1.2952104119729644E-2</v>
      </c>
      <c r="F16" s="446">
        <v>50847</v>
      </c>
      <c r="G16" s="454">
        <v>1.1623085335166925E-2</v>
      </c>
      <c r="H16" s="446">
        <v>171793</v>
      </c>
      <c r="I16" s="454">
        <v>3.9270059177224446E-2</v>
      </c>
      <c r="J16" s="446">
        <v>81527</v>
      </c>
      <c r="K16" s="454">
        <v>1.863620819557012E-2</v>
      </c>
      <c r="L16" s="446">
        <v>26893</v>
      </c>
      <c r="M16" s="454">
        <v>6.1474547941598153E-3</v>
      </c>
      <c r="N16" s="446">
        <v>130443</v>
      </c>
      <c r="O16" s="454">
        <v>2.9817887395031748E-2</v>
      </c>
      <c r="P16" s="446">
        <v>113548</v>
      </c>
      <c r="Q16" s="454">
        <v>2.5955869444363167E-2</v>
      </c>
      <c r="R16" s="446">
        <v>3537379</v>
      </c>
      <c r="S16" s="454">
        <v>0.80860735106943271</v>
      </c>
      <c r="T16" s="534">
        <v>4374656</v>
      </c>
      <c r="W16" s="550"/>
    </row>
    <row r="17" spans="1:23" x14ac:dyDescent="0.2">
      <c r="A17" s="501" t="s">
        <v>24</v>
      </c>
      <c r="B17" s="472"/>
      <c r="C17" s="296"/>
      <c r="D17" s="472"/>
      <c r="E17" s="296"/>
      <c r="F17" s="472"/>
      <c r="G17" s="296"/>
      <c r="H17" s="472"/>
      <c r="I17" s="296"/>
      <c r="J17" s="472"/>
      <c r="K17" s="296"/>
      <c r="L17" s="472"/>
      <c r="M17" s="296"/>
      <c r="N17" s="472"/>
      <c r="O17" s="296"/>
      <c r="P17" s="472"/>
      <c r="Q17" s="296"/>
      <c r="R17" s="472"/>
      <c r="S17" s="296"/>
      <c r="T17" s="460"/>
    </row>
    <row r="18" spans="1:23" x14ac:dyDescent="0.2">
      <c r="B18" s="472"/>
      <c r="C18" s="296"/>
      <c r="D18" s="472"/>
      <c r="E18" s="296"/>
      <c r="F18" s="472"/>
      <c r="G18" s="296"/>
      <c r="H18" s="472"/>
      <c r="I18" s="296"/>
      <c r="J18" s="472"/>
      <c r="K18" s="296"/>
      <c r="L18" s="472"/>
      <c r="M18" s="296"/>
      <c r="N18" s="472"/>
      <c r="O18" s="296"/>
      <c r="P18" s="472"/>
      <c r="Q18" s="296"/>
      <c r="R18" s="472"/>
      <c r="S18" s="296"/>
      <c r="T18" s="460"/>
    </row>
    <row r="19" spans="1:23" ht="12" customHeight="1" x14ac:dyDescent="0.2">
      <c r="A19" s="649" t="s">
        <v>14</v>
      </c>
      <c r="B19" s="710" t="s">
        <v>116</v>
      </c>
      <c r="C19" s="709"/>
      <c r="D19" s="710" t="s">
        <v>117</v>
      </c>
      <c r="E19" s="709"/>
      <c r="F19" s="710" t="s">
        <v>118</v>
      </c>
      <c r="G19" s="709"/>
      <c r="H19" s="710" t="s">
        <v>119</v>
      </c>
      <c r="I19" s="709"/>
      <c r="J19" s="710" t="s">
        <v>120</v>
      </c>
      <c r="K19" s="709"/>
      <c r="L19" s="710" t="s">
        <v>121</v>
      </c>
      <c r="M19" s="709"/>
      <c r="N19" s="710" t="s">
        <v>122</v>
      </c>
      <c r="O19" s="709"/>
      <c r="P19" s="710" t="s">
        <v>123</v>
      </c>
      <c r="Q19" s="709"/>
      <c r="R19" s="710" t="s">
        <v>101</v>
      </c>
      <c r="S19" s="709"/>
      <c r="T19" s="715" t="s">
        <v>11</v>
      </c>
      <c r="U19" s="514"/>
      <c r="W19" s="550"/>
    </row>
    <row r="20" spans="1:23" x14ac:dyDescent="0.2">
      <c r="A20" s="649"/>
      <c r="B20" s="518" t="s">
        <v>109</v>
      </c>
      <c r="C20" s="519" t="s">
        <v>12</v>
      </c>
      <c r="D20" s="518" t="s">
        <v>109</v>
      </c>
      <c r="E20" s="519" t="s">
        <v>12</v>
      </c>
      <c r="F20" s="518" t="s">
        <v>109</v>
      </c>
      <c r="G20" s="519" t="s">
        <v>12</v>
      </c>
      <c r="H20" s="518" t="s">
        <v>109</v>
      </c>
      <c r="I20" s="519" t="s">
        <v>12</v>
      </c>
      <c r="J20" s="518" t="s">
        <v>109</v>
      </c>
      <c r="K20" s="519" t="s">
        <v>12</v>
      </c>
      <c r="L20" s="518" t="s">
        <v>109</v>
      </c>
      <c r="M20" s="519" t="s">
        <v>12</v>
      </c>
      <c r="N20" s="518" t="s">
        <v>109</v>
      </c>
      <c r="O20" s="519" t="s">
        <v>12</v>
      </c>
      <c r="P20" s="518" t="s">
        <v>109</v>
      </c>
      <c r="Q20" s="519" t="s">
        <v>12</v>
      </c>
      <c r="R20" s="518" t="s">
        <v>109</v>
      </c>
      <c r="S20" s="519" t="s">
        <v>12</v>
      </c>
      <c r="T20" s="716"/>
      <c r="W20" s="550"/>
    </row>
    <row r="21" spans="1:23" x14ac:dyDescent="0.2">
      <c r="A21" s="513" t="s">
        <v>15</v>
      </c>
      <c r="B21" s="444">
        <v>12235</v>
      </c>
      <c r="C21" s="455">
        <v>5.7973143295774382E-2</v>
      </c>
      <c r="D21" s="444">
        <v>0</v>
      </c>
      <c r="E21" s="455">
        <v>0</v>
      </c>
      <c r="F21" s="444">
        <v>1007</v>
      </c>
      <c r="G21" s="455">
        <v>4.7714716223003512E-3</v>
      </c>
      <c r="H21" s="444">
        <v>8470</v>
      </c>
      <c r="I21" s="455">
        <v>4.013343062649849E-2</v>
      </c>
      <c r="J21" s="444">
        <v>8519</v>
      </c>
      <c r="K21" s="455">
        <v>4.0365607497891455E-2</v>
      </c>
      <c r="L21" s="444">
        <v>952</v>
      </c>
      <c r="M21" s="455">
        <v>4.5108649299204912E-3</v>
      </c>
      <c r="N21" s="444">
        <v>1971</v>
      </c>
      <c r="O21" s="455">
        <v>9.3391961941946301E-3</v>
      </c>
      <c r="P21" s="444">
        <v>693</v>
      </c>
      <c r="Q21" s="455">
        <v>3.2836443239862398E-3</v>
      </c>
      <c r="R21" s="444">
        <v>194154</v>
      </c>
      <c r="S21" s="455">
        <v>0.91996057731489822</v>
      </c>
      <c r="T21" s="535">
        <v>211046</v>
      </c>
      <c r="V21" s="550"/>
      <c r="W21" s="550"/>
    </row>
    <row r="22" spans="1:23" x14ac:dyDescent="0.2">
      <c r="A22" s="505" t="s">
        <v>16</v>
      </c>
      <c r="B22" s="443">
        <v>703802</v>
      </c>
      <c r="C22" s="453">
        <v>0.15570751141696973</v>
      </c>
      <c r="D22" s="443">
        <v>50942</v>
      </c>
      <c r="E22" s="453">
        <v>1.1270289153203985E-2</v>
      </c>
      <c r="F22" s="443">
        <v>31845</v>
      </c>
      <c r="G22" s="453">
        <v>7.0453134561615357E-3</v>
      </c>
      <c r="H22" s="443">
        <v>116603</v>
      </c>
      <c r="I22" s="453">
        <v>2.5796975504123205E-2</v>
      </c>
      <c r="J22" s="443">
        <v>76914</v>
      </c>
      <c r="K22" s="453">
        <v>1.7016273800194954E-2</v>
      </c>
      <c r="L22" s="443">
        <v>22375</v>
      </c>
      <c r="M22" s="453">
        <v>4.9501927643779038E-3</v>
      </c>
      <c r="N22" s="443">
        <v>156122</v>
      </c>
      <c r="O22" s="453">
        <v>3.4540066804925461E-2</v>
      </c>
      <c r="P22" s="443">
        <v>92569</v>
      </c>
      <c r="Q22" s="453">
        <v>2.0479749452768634E-2</v>
      </c>
      <c r="R22" s="443">
        <v>3678609</v>
      </c>
      <c r="S22" s="453">
        <v>0.81384686725253352</v>
      </c>
      <c r="T22" s="533">
        <v>4520026</v>
      </c>
      <c r="W22" s="550"/>
    </row>
    <row r="23" spans="1:23" x14ac:dyDescent="0.2">
      <c r="A23" s="509" t="s">
        <v>17</v>
      </c>
      <c r="B23" s="446">
        <v>399146</v>
      </c>
      <c r="C23" s="454">
        <v>0.14495187288121744</v>
      </c>
      <c r="D23" s="446">
        <v>29279</v>
      </c>
      <c r="E23" s="454">
        <v>1.0632815776906609E-2</v>
      </c>
      <c r="F23" s="446">
        <v>40358</v>
      </c>
      <c r="G23" s="454">
        <v>1.4656210223176916E-2</v>
      </c>
      <c r="H23" s="446">
        <v>110289</v>
      </c>
      <c r="I23" s="454">
        <v>4.0052003798601493E-2</v>
      </c>
      <c r="J23" s="446">
        <v>35777</v>
      </c>
      <c r="K23" s="454">
        <v>1.299259708495467E-2</v>
      </c>
      <c r="L23" s="446">
        <v>13313</v>
      </c>
      <c r="M23" s="454">
        <v>4.8346827568550048E-3</v>
      </c>
      <c r="N23" s="446">
        <v>45527</v>
      </c>
      <c r="O23" s="454">
        <v>1.6533358512081261E-2</v>
      </c>
      <c r="P23" s="446">
        <v>123535</v>
      </c>
      <c r="Q23" s="454">
        <v>4.4862355169239317E-2</v>
      </c>
      <c r="R23" s="446">
        <v>2240870</v>
      </c>
      <c r="S23" s="454">
        <v>0.81378318555950391</v>
      </c>
      <c r="T23" s="534">
        <v>2753645</v>
      </c>
      <c r="W23" s="550"/>
    </row>
    <row r="24" spans="1:23" x14ac:dyDescent="0.2">
      <c r="A24" s="501" t="s">
        <v>24</v>
      </c>
      <c r="B24" s="460"/>
      <c r="C24" s="296"/>
      <c r="D24" s="460"/>
      <c r="E24" s="296"/>
      <c r="F24" s="460"/>
      <c r="G24" s="296"/>
      <c r="H24" s="460"/>
      <c r="I24" s="296"/>
      <c r="J24" s="460"/>
      <c r="K24" s="296"/>
      <c r="L24" s="460"/>
      <c r="M24" s="296"/>
      <c r="N24" s="460"/>
      <c r="O24" s="296"/>
      <c r="P24" s="460"/>
      <c r="Q24" s="296"/>
      <c r="R24" s="460"/>
      <c r="S24" s="296"/>
      <c r="T24" s="460"/>
    </row>
    <row r="25" spans="1:23" x14ac:dyDescent="0.2">
      <c r="B25" s="460"/>
      <c r="C25" s="296"/>
      <c r="D25" s="460"/>
      <c r="E25" s="296"/>
      <c r="F25" s="460"/>
      <c r="G25" s="296"/>
      <c r="H25" s="460"/>
      <c r="I25" s="296"/>
      <c r="J25" s="460"/>
      <c r="K25" s="296"/>
      <c r="L25" s="460"/>
      <c r="M25" s="296"/>
      <c r="N25" s="460"/>
      <c r="O25" s="296"/>
      <c r="P25" s="460"/>
      <c r="Q25" s="296"/>
      <c r="R25" s="460"/>
      <c r="S25" s="296"/>
      <c r="T25" s="460"/>
    </row>
    <row r="26" spans="1:23" x14ac:dyDescent="0.2">
      <c r="B26" s="460"/>
      <c r="C26" s="296"/>
      <c r="D26" s="460"/>
      <c r="E26" s="296"/>
      <c r="F26" s="460"/>
      <c r="G26" s="296"/>
      <c r="H26" s="460"/>
      <c r="I26" s="296"/>
      <c r="J26" s="460"/>
      <c r="K26" s="296"/>
      <c r="L26" s="460"/>
      <c r="M26" s="296"/>
      <c r="N26" s="460"/>
      <c r="O26" s="296"/>
      <c r="P26" s="460"/>
      <c r="Q26" s="296"/>
      <c r="R26" s="460"/>
      <c r="S26" s="296"/>
      <c r="T26" s="460"/>
    </row>
    <row r="27" spans="1:23" ht="12" customHeight="1" x14ac:dyDescent="0.2">
      <c r="A27" s="649" t="s">
        <v>18</v>
      </c>
      <c r="B27" s="710" t="s">
        <v>116</v>
      </c>
      <c r="C27" s="709"/>
      <c r="D27" s="710" t="s">
        <v>117</v>
      </c>
      <c r="E27" s="709"/>
      <c r="F27" s="710" t="s">
        <v>118</v>
      </c>
      <c r="G27" s="709"/>
      <c r="H27" s="710" t="s">
        <v>119</v>
      </c>
      <c r="I27" s="709"/>
      <c r="J27" s="710" t="s">
        <v>120</v>
      </c>
      <c r="K27" s="709"/>
      <c r="L27" s="710" t="s">
        <v>121</v>
      </c>
      <c r="M27" s="709"/>
      <c r="N27" s="710" t="s">
        <v>122</v>
      </c>
      <c r="O27" s="709"/>
      <c r="P27" s="710" t="s">
        <v>123</v>
      </c>
      <c r="Q27" s="709"/>
      <c r="R27" s="710" t="s">
        <v>101</v>
      </c>
      <c r="S27" s="709"/>
      <c r="T27" s="715" t="s">
        <v>11</v>
      </c>
      <c r="U27" s="514"/>
      <c r="W27" s="550"/>
    </row>
    <row r="28" spans="1:23" x14ac:dyDescent="0.2">
      <c r="A28" s="649"/>
      <c r="B28" s="518" t="s">
        <v>109</v>
      </c>
      <c r="C28" s="519" t="s">
        <v>12</v>
      </c>
      <c r="D28" s="518" t="s">
        <v>109</v>
      </c>
      <c r="E28" s="519" t="s">
        <v>12</v>
      </c>
      <c r="F28" s="518" t="s">
        <v>109</v>
      </c>
      <c r="G28" s="519" t="s">
        <v>12</v>
      </c>
      <c r="H28" s="518" t="s">
        <v>109</v>
      </c>
      <c r="I28" s="519" t="s">
        <v>12</v>
      </c>
      <c r="J28" s="518" t="s">
        <v>109</v>
      </c>
      <c r="K28" s="519" t="s">
        <v>12</v>
      </c>
      <c r="L28" s="518" t="s">
        <v>109</v>
      </c>
      <c r="M28" s="519" t="s">
        <v>12</v>
      </c>
      <c r="N28" s="518" t="s">
        <v>109</v>
      </c>
      <c r="O28" s="519" t="s">
        <v>12</v>
      </c>
      <c r="P28" s="518" t="s">
        <v>109</v>
      </c>
      <c r="Q28" s="519" t="s">
        <v>12</v>
      </c>
      <c r="R28" s="518" t="s">
        <v>109</v>
      </c>
      <c r="S28" s="519" t="s">
        <v>12</v>
      </c>
      <c r="T28" s="716"/>
      <c r="W28" s="550"/>
    </row>
    <row r="29" spans="1:23" x14ac:dyDescent="0.2">
      <c r="A29" s="513" t="s">
        <v>19</v>
      </c>
      <c r="B29" s="444">
        <v>95617</v>
      </c>
      <c r="C29" s="456">
        <v>9.8339125328210181E-2</v>
      </c>
      <c r="D29" s="444">
        <v>1970</v>
      </c>
      <c r="E29" s="456">
        <v>2.0260840320923484E-3</v>
      </c>
      <c r="F29" s="444">
        <v>3707</v>
      </c>
      <c r="G29" s="456">
        <v>3.8125347751098147E-3</v>
      </c>
      <c r="H29" s="444">
        <v>14824</v>
      </c>
      <c r="I29" s="456">
        <v>1.5246025224231964E-2</v>
      </c>
      <c r="J29" s="444">
        <v>6749</v>
      </c>
      <c r="K29" s="456">
        <v>6.941137630756984E-3</v>
      </c>
      <c r="L29" s="444">
        <v>779</v>
      </c>
      <c r="M29" s="456">
        <v>8.011773913705276E-4</v>
      </c>
      <c r="N29" s="444">
        <v>8820</v>
      </c>
      <c r="O29" s="456">
        <v>9.0710970370835083E-3</v>
      </c>
      <c r="P29" s="444">
        <v>31397</v>
      </c>
      <c r="Q29" s="456">
        <v>3.2290842820103277E-2</v>
      </c>
      <c r="R29" s="444">
        <v>848822</v>
      </c>
      <c r="S29" s="456">
        <v>0.87298715750694988</v>
      </c>
      <c r="T29" s="535">
        <v>972319</v>
      </c>
      <c r="U29" s="432"/>
      <c r="W29" s="550"/>
    </row>
    <row r="30" spans="1:23" x14ac:dyDescent="0.2">
      <c r="A30" s="505" t="s">
        <v>20</v>
      </c>
      <c r="B30" s="443">
        <v>232150</v>
      </c>
      <c r="C30" s="453">
        <v>0.13498254500968687</v>
      </c>
      <c r="D30" s="443">
        <v>14284</v>
      </c>
      <c r="E30" s="453">
        <v>8.3053658105464896E-3</v>
      </c>
      <c r="F30" s="443">
        <v>20959</v>
      </c>
      <c r="G30" s="453">
        <v>1.2186513723273864E-2</v>
      </c>
      <c r="H30" s="443">
        <v>40172</v>
      </c>
      <c r="I30" s="453">
        <v>2.3357823812746679E-2</v>
      </c>
      <c r="J30" s="443">
        <v>23522</v>
      </c>
      <c r="K30" s="453">
        <v>1.3676758232685137E-2</v>
      </c>
      <c r="L30" s="443">
        <v>2436</v>
      </c>
      <c r="M30" s="453">
        <v>1.4164009461279227E-3</v>
      </c>
      <c r="N30" s="443">
        <v>50090</v>
      </c>
      <c r="O30" s="453">
        <v>2.9124599093410364E-2</v>
      </c>
      <c r="P30" s="443">
        <v>50674</v>
      </c>
      <c r="Q30" s="453">
        <v>2.9464163195437747E-2</v>
      </c>
      <c r="R30" s="443">
        <v>1428358</v>
      </c>
      <c r="S30" s="453">
        <v>0.83051216034868114</v>
      </c>
      <c r="T30" s="533">
        <v>1719852</v>
      </c>
      <c r="U30" s="433"/>
      <c r="W30" s="514"/>
    </row>
    <row r="31" spans="1:23" x14ac:dyDescent="0.2">
      <c r="A31" s="515" t="s">
        <v>21</v>
      </c>
      <c r="B31" s="441">
        <v>263372</v>
      </c>
      <c r="C31" s="457">
        <v>0.13654820861226555</v>
      </c>
      <c r="D31" s="441">
        <v>26260</v>
      </c>
      <c r="E31" s="457">
        <v>1.3614795643265395E-2</v>
      </c>
      <c r="F31" s="441">
        <v>15373</v>
      </c>
      <c r="G31" s="457">
        <v>7.9703066802710928E-3</v>
      </c>
      <c r="H31" s="441">
        <v>57391</v>
      </c>
      <c r="I31" s="457">
        <v>2.9755016632240831E-2</v>
      </c>
      <c r="J31" s="441">
        <v>17151</v>
      </c>
      <c r="K31" s="457">
        <v>8.8921310006719254E-3</v>
      </c>
      <c r="L31" s="441">
        <v>12970</v>
      </c>
      <c r="M31" s="457">
        <v>6.7244440020240732E-3</v>
      </c>
      <c r="N31" s="441">
        <v>55281</v>
      </c>
      <c r="O31" s="457">
        <v>2.8661063136152104E-2</v>
      </c>
      <c r="P31" s="441">
        <v>55011</v>
      </c>
      <c r="Q31" s="457">
        <v>2.852107856556255E-2</v>
      </c>
      <c r="R31" s="441">
        <v>1606908</v>
      </c>
      <c r="S31" s="457">
        <v>0.83311972724784111</v>
      </c>
      <c r="T31" s="537">
        <v>1928784</v>
      </c>
      <c r="U31" s="433"/>
      <c r="W31" s="514"/>
    </row>
    <row r="32" spans="1:23" x14ac:dyDescent="0.2">
      <c r="A32" s="516" t="s">
        <v>22</v>
      </c>
      <c r="B32" s="439">
        <v>524044</v>
      </c>
      <c r="C32" s="458">
        <v>0.18286356348130428</v>
      </c>
      <c r="D32" s="439">
        <v>37706</v>
      </c>
      <c r="E32" s="458">
        <v>1.3157394273431353E-2</v>
      </c>
      <c r="F32" s="439">
        <v>33170</v>
      </c>
      <c r="G32" s="458">
        <v>1.1574570838851057E-2</v>
      </c>
      <c r="H32" s="439">
        <v>122975</v>
      </c>
      <c r="I32" s="458">
        <v>4.29117530572116E-2</v>
      </c>
      <c r="J32" s="439">
        <v>73789</v>
      </c>
      <c r="K32" s="458">
        <v>2.5748447622188142E-2</v>
      </c>
      <c r="L32" s="439">
        <v>20455</v>
      </c>
      <c r="M32" s="458">
        <v>7.137710175119035E-3</v>
      </c>
      <c r="N32" s="439">
        <v>89429</v>
      </c>
      <c r="O32" s="458">
        <v>3.1205978159409443E-2</v>
      </c>
      <c r="P32" s="439">
        <v>79715</v>
      </c>
      <c r="Q32" s="458">
        <v>2.7816307338529155E-2</v>
      </c>
      <c r="R32" s="439">
        <v>2231547</v>
      </c>
      <c r="S32" s="458">
        <v>0.77869155356423159</v>
      </c>
      <c r="T32" s="536">
        <v>2865765</v>
      </c>
      <c r="U32" s="433"/>
      <c r="W32" s="550"/>
    </row>
    <row r="33" spans="1:23" x14ac:dyDescent="0.2">
      <c r="A33" s="501" t="s">
        <v>24</v>
      </c>
      <c r="B33" s="460"/>
      <c r="C33" s="296"/>
      <c r="D33" s="460"/>
      <c r="E33" s="296"/>
      <c r="F33" s="460"/>
      <c r="G33" s="296"/>
      <c r="H33" s="460"/>
      <c r="I33" s="296"/>
      <c r="J33" s="460"/>
      <c r="K33" s="296"/>
      <c r="L33" s="460"/>
      <c r="M33" s="296"/>
      <c r="N33" s="460"/>
      <c r="O33" s="296"/>
      <c r="P33" s="460"/>
      <c r="Q33" s="296"/>
      <c r="R33" s="460"/>
      <c r="S33" s="296"/>
      <c r="T33" s="460"/>
      <c r="U33" s="433"/>
      <c r="W33" s="550"/>
    </row>
    <row r="35" spans="1:23" ht="12" customHeight="1" x14ac:dyDescent="0.2">
      <c r="A35" s="658" t="s">
        <v>149</v>
      </c>
      <c r="B35" s="710" t="s">
        <v>116</v>
      </c>
      <c r="C35" s="709"/>
      <c r="D35" s="710" t="s">
        <v>117</v>
      </c>
      <c r="E35" s="709"/>
      <c r="F35" s="710" t="s">
        <v>118</v>
      </c>
      <c r="G35" s="709"/>
      <c r="H35" s="710" t="s">
        <v>119</v>
      </c>
      <c r="I35" s="709"/>
      <c r="J35" s="710" t="s">
        <v>120</v>
      </c>
      <c r="K35" s="709"/>
      <c r="L35" s="710" t="s">
        <v>121</v>
      </c>
      <c r="M35" s="709"/>
      <c r="N35" s="710" t="s">
        <v>122</v>
      </c>
      <c r="O35" s="709"/>
      <c r="P35" s="710" t="s">
        <v>123</v>
      </c>
      <c r="Q35" s="709"/>
      <c r="R35" s="710" t="s">
        <v>101</v>
      </c>
      <c r="S35" s="709"/>
      <c r="T35" s="715" t="s">
        <v>11</v>
      </c>
    </row>
    <row r="36" spans="1:23" x14ac:dyDescent="0.2">
      <c r="A36" s="659"/>
      <c r="B36" s="518" t="s">
        <v>109</v>
      </c>
      <c r="C36" s="519" t="s">
        <v>12</v>
      </c>
      <c r="D36" s="518" t="s">
        <v>109</v>
      </c>
      <c r="E36" s="519" t="s">
        <v>12</v>
      </c>
      <c r="F36" s="518" t="s">
        <v>109</v>
      </c>
      <c r="G36" s="519" t="s">
        <v>12</v>
      </c>
      <c r="H36" s="518" t="s">
        <v>109</v>
      </c>
      <c r="I36" s="519" t="s">
        <v>12</v>
      </c>
      <c r="J36" s="518" t="s">
        <v>109</v>
      </c>
      <c r="K36" s="519" t="s">
        <v>12</v>
      </c>
      <c r="L36" s="518" t="s">
        <v>109</v>
      </c>
      <c r="M36" s="519" t="s">
        <v>12</v>
      </c>
      <c r="N36" s="518" t="s">
        <v>109</v>
      </c>
      <c r="O36" s="519" t="s">
        <v>12</v>
      </c>
      <c r="P36" s="518" t="s">
        <v>109</v>
      </c>
      <c r="Q36" s="519" t="s">
        <v>12</v>
      </c>
      <c r="R36" s="518" t="s">
        <v>109</v>
      </c>
      <c r="S36" s="519" t="s">
        <v>12</v>
      </c>
      <c r="T36" s="716"/>
    </row>
    <row r="37" spans="1:23" x14ac:dyDescent="0.2">
      <c r="A37" s="434" t="s">
        <v>130</v>
      </c>
      <c r="B37" s="485">
        <v>12115</v>
      </c>
      <c r="C37" s="475">
        <f>B37/$T37</f>
        <v>0.12199051464591032</v>
      </c>
      <c r="D37" s="485">
        <v>535</v>
      </c>
      <c r="E37" s="475">
        <f t="shared" ref="E37:E60" si="0">D37/$T37</f>
        <v>5.3871172377682229E-3</v>
      </c>
      <c r="F37" s="485">
        <v>1169</v>
      </c>
      <c r="G37" s="475">
        <f t="shared" ref="G37:G60" si="1">F37/$T37</f>
        <v>1.177110289897393E-2</v>
      </c>
      <c r="H37" s="485">
        <v>4782</v>
      </c>
      <c r="I37" s="475">
        <f t="shared" ref="I37:I60" si="2">H37/$T37</f>
        <v>4.8151765665434845E-2</v>
      </c>
      <c r="J37" s="485">
        <v>392</v>
      </c>
      <c r="K37" s="475">
        <f t="shared" ref="K37:K60" si="3">J37/$T37</f>
        <v>3.9471961816918569E-3</v>
      </c>
      <c r="L37" s="485">
        <v>300</v>
      </c>
      <c r="M37" s="475">
        <f t="shared" ref="M37:M60" si="4">L37/$T37</f>
        <v>3.0208134043560129E-3</v>
      </c>
      <c r="N37" s="485">
        <v>2742</v>
      </c>
      <c r="O37" s="475">
        <f t="shared" ref="O37:O60" si="5">N37/$T37</f>
        <v>2.7610234515813958E-2</v>
      </c>
      <c r="P37" s="485">
        <v>813</v>
      </c>
      <c r="Q37" s="475">
        <f t="shared" ref="Q37:Q60" si="6">P37/$T37</f>
        <v>8.1864043258047959E-3</v>
      </c>
      <c r="R37" s="485">
        <v>81036</v>
      </c>
      <c r="S37" s="475">
        <f t="shared" ref="S37:S60" si="7">R37/$T37</f>
        <v>0.81598211678464616</v>
      </c>
      <c r="T37" s="474">
        <v>99311</v>
      </c>
    </row>
    <row r="38" spans="1:23" x14ac:dyDescent="0.2">
      <c r="A38" s="489" t="s">
        <v>142</v>
      </c>
      <c r="B38" s="490">
        <v>56409</v>
      </c>
      <c r="C38" s="466">
        <f t="shared" ref="C38:C60" si="8">B38/$T38</f>
        <v>0.1085730123626453</v>
      </c>
      <c r="D38" s="490">
        <v>674</v>
      </c>
      <c r="E38" s="466">
        <f t="shared" si="0"/>
        <v>1.2972789861976444E-3</v>
      </c>
      <c r="F38" s="490">
        <v>271</v>
      </c>
      <c r="G38" s="466">
        <f t="shared" si="1"/>
        <v>5.2160623925750983E-4</v>
      </c>
      <c r="H38" s="490">
        <v>1309</v>
      </c>
      <c r="I38" s="466">
        <f t="shared" si="2"/>
        <v>2.5194928678526954E-3</v>
      </c>
      <c r="J38" s="490">
        <v>2009</v>
      </c>
      <c r="K38" s="466">
        <f t="shared" si="3"/>
        <v>3.8668152570787355E-3</v>
      </c>
      <c r="L38" s="490">
        <v>0</v>
      </c>
      <c r="M38" s="466">
        <f t="shared" si="4"/>
        <v>0</v>
      </c>
      <c r="N38" s="490">
        <v>9840</v>
      </c>
      <c r="O38" s="466">
        <f t="shared" si="5"/>
        <v>1.893950329997748E-2</v>
      </c>
      <c r="P38" s="490">
        <v>4078</v>
      </c>
      <c r="Q38" s="466">
        <f t="shared" si="6"/>
        <v>7.8491152903768461E-3</v>
      </c>
      <c r="R38" s="490">
        <v>452543</v>
      </c>
      <c r="S38" s="466">
        <f t="shared" si="7"/>
        <v>0.87103045141074276</v>
      </c>
      <c r="T38" s="467">
        <v>519549</v>
      </c>
    </row>
    <row r="39" spans="1:23" x14ac:dyDescent="0.2">
      <c r="A39" s="491" t="s">
        <v>171</v>
      </c>
      <c r="B39" s="479">
        <v>497585</v>
      </c>
      <c r="C39" s="492">
        <f t="shared" si="8"/>
        <v>0.18333184727878851</v>
      </c>
      <c r="D39" s="479">
        <v>36753</v>
      </c>
      <c r="E39" s="492">
        <f t="shared" si="0"/>
        <v>1.3541395707341084E-2</v>
      </c>
      <c r="F39" s="479">
        <v>53252</v>
      </c>
      <c r="G39" s="492">
        <f t="shared" si="1"/>
        <v>1.9620341311112763E-2</v>
      </c>
      <c r="H39" s="479">
        <v>96696</v>
      </c>
      <c r="I39" s="492">
        <f t="shared" si="2"/>
        <v>3.5626990975350409E-2</v>
      </c>
      <c r="J39" s="479">
        <v>50631</v>
      </c>
      <c r="K39" s="492">
        <f t="shared" si="3"/>
        <v>1.8654651485821197E-2</v>
      </c>
      <c r="L39" s="479">
        <v>24464</v>
      </c>
      <c r="M39" s="492">
        <f t="shared" si="4"/>
        <v>9.0135962937554024E-3</v>
      </c>
      <c r="N39" s="479">
        <v>109695</v>
      </c>
      <c r="O39" s="492">
        <f t="shared" si="5"/>
        <v>4.0416385114596914E-2</v>
      </c>
      <c r="P39" s="479">
        <v>88222</v>
      </c>
      <c r="Q39" s="492">
        <f t="shared" si="6"/>
        <v>3.2504802658097166E-2</v>
      </c>
      <c r="R39" s="479">
        <v>2133232</v>
      </c>
      <c r="S39" s="492">
        <f t="shared" si="7"/>
        <v>0.78597498564913437</v>
      </c>
      <c r="T39" s="493">
        <v>2714122</v>
      </c>
    </row>
    <row r="40" spans="1:23" x14ac:dyDescent="0.2">
      <c r="A40" s="489" t="s">
        <v>141</v>
      </c>
      <c r="B40" s="490">
        <v>68084</v>
      </c>
      <c r="C40" s="466">
        <f t="shared" si="8"/>
        <v>0.17612926424822212</v>
      </c>
      <c r="D40" s="490">
        <v>4883</v>
      </c>
      <c r="E40" s="466">
        <f t="shared" si="0"/>
        <v>1.2632030981200703E-2</v>
      </c>
      <c r="F40" s="490">
        <v>2455</v>
      </c>
      <c r="G40" s="466">
        <f t="shared" si="1"/>
        <v>6.3509391887871646E-3</v>
      </c>
      <c r="H40" s="490">
        <v>2650</v>
      </c>
      <c r="I40" s="466">
        <f t="shared" si="2"/>
        <v>6.8553926070411353E-3</v>
      </c>
      <c r="J40" s="490">
        <v>15166</v>
      </c>
      <c r="K40" s="466">
        <f t="shared" si="3"/>
        <v>3.9233541237126739E-2</v>
      </c>
      <c r="L40" s="490">
        <v>637</v>
      </c>
      <c r="M40" s="466">
        <f t="shared" si="4"/>
        <v>1.647881166296303E-3</v>
      </c>
      <c r="N40" s="490">
        <v>134</v>
      </c>
      <c r="O40" s="466">
        <f t="shared" si="5"/>
        <v>3.4665004126170266E-4</v>
      </c>
      <c r="P40" s="490">
        <v>5919</v>
      </c>
      <c r="Q40" s="466">
        <f t="shared" si="6"/>
        <v>1.5312101449462821E-2</v>
      </c>
      <c r="R40" s="490">
        <v>313851</v>
      </c>
      <c r="S40" s="466">
        <f t="shared" si="7"/>
        <v>0.81191389626885557</v>
      </c>
      <c r="T40" s="467">
        <v>386557</v>
      </c>
    </row>
    <row r="41" spans="1:23" x14ac:dyDescent="0.2">
      <c r="A41" s="435" t="s">
        <v>168</v>
      </c>
      <c r="B41" s="494">
        <v>63397</v>
      </c>
      <c r="C41" s="492">
        <f t="shared" si="8"/>
        <v>8.7113467225098662E-2</v>
      </c>
      <c r="D41" s="494">
        <v>4287</v>
      </c>
      <c r="E41" s="492">
        <f t="shared" si="0"/>
        <v>5.8907430003627605E-3</v>
      </c>
      <c r="F41" s="494">
        <v>5731</v>
      </c>
      <c r="G41" s="492">
        <f t="shared" si="1"/>
        <v>7.8749354175598283E-3</v>
      </c>
      <c r="H41" s="494">
        <v>13634</v>
      </c>
      <c r="I41" s="492">
        <f t="shared" si="2"/>
        <v>1.8734404027745715E-2</v>
      </c>
      <c r="J41" s="494">
        <v>3363</v>
      </c>
      <c r="K41" s="492">
        <f t="shared" si="3"/>
        <v>4.6210797084721171E-3</v>
      </c>
      <c r="L41" s="494">
        <v>4068</v>
      </c>
      <c r="M41" s="492">
        <f t="shared" si="4"/>
        <v>5.5898163110510175E-3</v>
      </c>
      <c r="N41" s="494">
        <v>8552</v>
      </c>
      <c r="O41" s="492">
        <f t="shared" si="5"/>
        <v>1.1751255922347173E-2</v>
      </c>
      <c r="P41" s="494">
        <v>11930</v>
      </c>
      <c r="Q41" s="492">
        <f t="shared" si="6"/>
        <v>1.6392947047895436E-2</v>
      </c>
      <c r="R41" s="494">
        <v>634144</v>
      </c>
      <c r="S41" s="492">
        <f t="shared" si="7"/>
        <v>0.87137376468906991</v>
      </c>
      <c r="T41" s="527">
        <v>727752</v>
      </c>
    </row>
    <row r="42" spans="1:23" x14ac:dyDescent="0.2">
      <c r="A42" s="489" t="s">
        <v>132</v>
      </c>
      <c r="B42" s="490">
        <v>28867</v>
      </c>
      <c r="C42" s="466">
        <f t="shared" si="8"/>
        <v>0.1081910687180256</v>
      </c>
      <c r="D42" s="490">
        <v>3933</v>
      </c>
      <c r="E42" s="466">
        <f t="shared" si="0"/>
        <v>1.4740550568746135E-2</v>
      </c>
      <c r="F42" s="490">
        <v>297</v>
      </c>
      <c r="G42" s="466">
        <f t="shared" si="1"/>
        <v>1.1131308209808295E-3</v>
      </c>
      <c r="H42" s="490">
        <v>9061</v>
      </c>
      <c r="I42" s="466">
        <f t="shared" si="2"/>
        <v>3.3959859827970694E-2</v>
      </c>
      <c r="J42" s="490">
        <v>11694</v>
      </c>
      <c r="K42" s="466">
        <f t="shared" si="3"/>
        <v>4.3828120607911851E-2</v>
      </c>
      <c r="L42" s="490">
        <v>658</v>
      </c>
      <c r="M42" s="466">
        <f t="shared" si="4"/>
        <v>2.46612821617975E-3</v>
      </c>
      <c r="N42" s="490">
        <v>26642</v>
      </c>
      <c r="O42" s="466">
        <f t="shared" si="5"/>
        <v>9.9851957348724776E-2</v>
      </c>
      <c r="P42" s="490">
        <v>5331</v>
      </c>
      <c r="Q42" s="466">
        <f t="shared" si="6"/>
        <v>1.9980136049322566E-2</v>
      </c>
      <c r="R42" s="490">
        <v>194559</v>
      </c>
      <c r="S42" s="466">
        <f t="shared" si="7"/>
        <v>0.72919063770777504</v>
      </c>
      <c r="T42" s="467">
        <v>266815</v>
      </c>
    </row>
    <row r="43" spans="1:23" x14ac:dyDescent="0.2">
      <c r="A43" s="491" t="s">
        <v>170</v>
      </c>
      <c r="B43" s="479">
        <v>5769</v>
      </c>
      <c r="C43" s="492">
        <f t="shared" si="8"/>
        <v>1.9995632779112208E-2</v>
      </c>
      <c r="D43" s="479">
        <v>520</v>
      </c>
      <c r="E43" s="492">
        <f t="shared" si="0"/>
        <v>1.8023451282957786E-3</v>
      </c>
      <c r="F43" s="479">
        <v>290</v>
      </c>
      <c r="G43" s="492">
        <f t="shared" si="1"/>
        <v>1.0051540138572611E-3</v>
      </c>
      <c r="H43" s="479">
        <v>3180</v>
      </c>
      <c r="I43" s="492">
        <f t="shared" si="2"/>
        <v>1.1022033669193416E-2</v>
      </c>
      <c r="J43" s="479">
        <v>1698</v>
      </c>
      <c r="K43" s="492">
        <f t="shared" si="3"/>
        <v>5.8853500535504463E-3</v>
      </c>
      <c r="L43" s="479">
        <v>262</v>
      </c>
      <c r="M43" s="492">
        <f t="shared" si="4"/>
        <v>9.081046607951808E-4</v>
      </c>
      <c r="N43" s="479">
        <v>1345</v>
      </c>
      <c r="O43" s="492">
        <f t="shared" si="5"/>
        <v>4.6618349953035047E-3</v>
      </c>
      <c r="P43" s="479">
        <v>1163</v>
      </c>
      <c r="Q43" s="492">
        <f t="shared" si="6"/>
        <v>4.0310142003999816E-3</v>
      </c>
      <c r="R43" s="479">
        <v>282320</v>
      </c>
      <c r="S43" s="492">
        <f t="shared" si="7"/>
        <v>0.97853476273166196</v>
      </c>
      <c r="T43" s="493">
        <v>288513</v>
      </c>
    </row>
    <row r="44" spans="1:23" x14ac:dyDescent="0.2">
      <c r="A44" s="489" t="s">
        <v>133</v>
      </c>
      <c r="B44" s="490">
        <v>10130</v>
      </c>
      <c r="C44" s="466">
        <f t="shared" si="8"/>
        <v>0.19758528545514834</v>
      </c>
      <c r="D44" s="490">
        <v>0</v>
      </c>
      <c r="E44" s="466">
        <f t="shared" si="0"/>
        <v>0</v>
      </c>
      <c r="F44" s="490">
        <v>124</v>
      </c>
      <c r="G44" s="466">
        <f t="shared" si="1"/>
        <v>2.4186155376543332E-3</v>
      </c>
      <c r="H44" s="490">
        <v>2155</v>
      </c>
      <c r="I44" s="466">
        <f t="shared" si="2"/>
        <v>4.2033197448750705E-2</v>
      </c>
      <c r="J44" s="490">
        <v>1502</v>
      </c>
      <c r="K44" s="466">
        <f t="shared" si="3"/>
        <v>2.9296455948038775E-2</v>
      </c>
      <c r="L44" s="490">
        <v>124</v>
      </c>
      <c r="M44" s="466">
        <f t="shared" si="4"/>
        <v>2.4186155376543332E-3</v>
      </c>
      <c r="N44" s="490">
        <v>1258</v>
      </c>
      <c r="O44" s="466">
        <f t="shared" si="5"/>
        <v>2.4537244728783474E-2</v>
      </c>
      <c r="P44" s="490">
        <v>3638</v>
      </c>
      <c r="Q44" s="466">
        <f t="shared" si="6"/>
        <v>7.0959059080535999E-2</v>
      </c>
      <c r="R44" s="490">
        <v>39689</v>
      </c>
      <c r="S44" s="466">
        <f t="shared" si="7"/>
        <v>0.77413251672550665</v>
      </c>
      <c r="T44" s="467">
        <v>51269</v>
      </c>
    </row>
    <row r="45" spans="1:23" x14ac:dyDescent="0.2">
      <c r="A45" s="435" t="s">
        <v>146</v>
      </c>
      <c r="B45" s="494">
        <v>54444</v>
      </c>
      <c r="C45" s="492">
        <f t="shared" si="8"/>
        <v>0.31373317352019175</v>
      </c>
      <c r="D45" s="494">
        <v>2280</v>
      </c>
      <c r="E45" s="492">
        <f t="shared" si="0"/>
        <v>1.313848423381892E-2</v>
      </c>
      <c r="F45" s="494">
        <v>7917</v>
      </c>
      <c r="G45" s="492">
        <f t="shared" si="1"/>
        <v>4.5621657754010697E-2</v>
      </c>
      <c r="H45" s="494">
        <v>16846</v>
      </c>
      <c r="I45" s="492">
        <f t="shared" si="2"/>
        <v>9.7074958510049783E-2</v>
      </c>
      <c r="J45" s="494">
        <v>6894</v>
      </c>
      <c r="K45" s="492">
        <f t="shared" si="3"/>
        <v>3.9726627328047208E-2</v>
      </c>
      <c r="L45" s="494">
        <v>6672</v>
      </c>
      <c r="M45" s="492">
        <f t="shared" si="4"/>
        <v>3.8447353863175361E-2</v>
      </c>
      <c r="N45" s="494">
        <v>20009</v>
      </c>
      <c r="O45" s="492">
        <f t="shared" si="5"/>
        <v>0.11530172413793104</v>
      </c>
      <c r="P45" s="494">
        <v>19487</v>
      </c>
      <c r="Q45" s="492">
        <f t="shared" si="6"/>
        <v>0.11229370274755671</v>
      </c>
      <c r="R45" s="494">
        <v>96684</v>
      </c>
      <c r="S45" s="492">
        <f t="shared" si="7"/>
        <v>0.55714088143094231</v>
      </c>
      <c r="T45" s="527">
        <v>173536</v>
      </c>
    </row>
    <row r="46" spans="1:23" x14ac:dyDescent="0.2">
      <c r="A46" s="489" t="s">
        <v>143</v>
      </c>
      <c r="B46" s="490">
        <v>11766</v>
      </c>
      <c r="C46" s="466">
        <f t="shared" si="8"/>
        <v>7.5400360147904161E-2</v>
      </c>
      <c r="D46" s="490">
        <v>1756</v>
      </c>
      <c r="E46" s="466">
        <f t="shared" si="0"/>
        <v>1.125301992348459E-2</v>
      </c>
      <c r="F46" s="490">
        <v>607</v>
      </c>
      <c r="G46" s="466">
        <f t="shared" si="1"/>
        <v>3.8898536979243433E-3</v>
      </c>
      <c r="H46" s="490">
        <v>1829</v>
      </c>
      <c r="I46" s="466">
        <f t="shared" si="2"/>
        <v>1.1720827699346991E-2</v>
      </c>
      <c r="J46" s="490">
        <v>1255</v>
      </c>
      <c r="K46" s="466">
        <f t="shared" si="3"/>
        <v>8.0424487494152406E-3</v>
      </c>
      <c r="L46" s="490">
        <v>527</v>
      </c>
      <c r="M46" s="466">
        <f t="shared" si="4"/>
        <v>3.3771876421847262E-3</v>
      </c>
      <c r="N46" s="490">
        <v>8944</v>
      </c>
      <c r="O46" s="466">
        <f t="shared" si="5"/>
        <v>5.7316065031689171E-2</v>
      </c>
      <c r="P46" s="490">
        <v>588</v>
      </c>
      <c r="Q46" s="466">
        <f t="shared" si="6"/>
        <v>3.7680955096861843E-3</v>
      </c>
      <c r="R46" s="490">
        <v>138014</v>
      </c>
      <c r="S46" s="466">
        <f t="shared" si="7"/>
        <v>0.88443866271059357</v>
      </c>
      <c r="T46" s="467">
        <v>156047</v>
      </c>
    </row>
    <row r="47" spans="1:23" x14ac:dyDescent="0.2">
      <c r="A47" s="491" t="s">
        <v>172</v>
      </c>
      <c r="B47" s="479">
        <v>247894</v>
      </c>
      <c r="C47" s="492">
        <f t="shared" si="8"/>
        <v>0.18910142229986154</v>
      </c>
      <c r="D47" s="479">
        <v>4283</v>
      </c>
      <c r="E47" s="492">
        <f t="shared" si="0"/>
        <v>3.2672085315106738E-3</v>
      </c>
      <c r="F47" s="479">
        <v>21839</v>
      </c>
      <c r="G47" s="492">
        <f t="shared" si="1"/>
        <v>1.6659483334032596E-2</v>
      </c>
      <c r="H47" s="479">
        <v>51588</v>
      </c>
      <c r="I47" s="492">
        <f t="shared" si="2"/>
        <v>3.9352966080684719E-2</v>
      </c>
      <c r="J47" s="479">
        <v>11809</v>
      </c>
      <c r="K47" s="492">
        <f t="shared" si="3"/>
        <v>9.0082805390169392E-3</v>
      </c>
      <c r="L47" s="479">
        <v>1884</v>
      </c>
      <c r="M47" s="492">
        <f t="shared" si="4"/>
        <v>1.4371750813369391E-3</v>
      </c>
      <c r="N47" s="479">
        <v>31214</v>
      </c>
      <c r="O47" s="492">
        <f t="shared" si="5"/>
        <v>2.381103131043058E-2</v>
      </c>
      <c r="P47" s="479">
        <v>48437</v>
      </c>
      <c r="Q47" s="492">
        <f t="shared" si="6"/>
        <v>3.6949283128830848E-2</v>
      </c>
      <c r="R47" s="479">
        <v>1016845</v>
      </c>
      <c r="S47" s="492">
        <f t="shared" si="7"/>
        <v>0.77568168555311023</v>
      </c>
      <c r="T47" s="493">
        <v>1310905</v>
      </c>
    </row>
    <row r="48" spans="1:23" x14ac:dyDescent="0.2">
      <c r="A48" s="489" t="s">
        <v>145</v>
      </c>
      <c r="B48" s="490">
        <v>31702</v>
      </c>
      <c r="C48" s="466">
        <f t="shared" si="8"/>
        <v>0.25427100210141323</v>
      </c>
      <c r="D48" s="490">
        <v>293</v>
      </c>
      <c r="E48" s="466">
        <f t="shared" si="0"/>
        <v>2.3500537384301963E-3</v>
      </c>
      <c r="F48" s="490">
        <v>1789</v>
      </c>
      <c r="G48" s="466">
        <f t="shared" si="1"/>
        <v>1.4348962928503826E-2</v>
      </c>
      <c r="H48" s="490">
        <v>2700</v>
      </c>
      <c r="I48" s="466">
        <f t="shared" si="2"/>
        <v>2.1655785302940374E-2</v>
      </c>
      <c r="J48" s="490">
        <v>2187</v>
      </c>
      <c r="K48" s="466">
        <f t="shared" si="3"/>
        <v>1.7541186095381703E-2</v>
      </c>
      <c r="L48" s="490">
        <v>11189</v>
      </c>
      <c r="M48" s="466">
        <f t="shared" si="4"/>
        <v>8.9743178427629577E-2</v>
      </c>
      <c r="N48" s="490">
        <v>4093</v>
      </c>
      <c r="O48" s="466">
        <f t="shared" si="5"/>
        <v>3.2828566387012946E-2</v>
      </c>
      <c r="P48" s="490">
        <v>811</v>
      </c>
      <c r="Q48" s="466">
        <f t="shared" si="6"/>
        <v>6.5047562521054238E-3</v>
      </c>
      <c r="R48" s="490">
        <v>84227</v>
      </c>
      <c r="S48" s="466">
        <f t="shared" si="7"/>
        <v>0.67555623285583666</v>
      </c>
      <c r="T48" s="467">
        <v>124678</v>
      </c>
    </row>
    <row r="49" spans="1:20" x14ac:dyDescent="0.2">
      <c r="A49" s="435" t="s">
        <v>134</v>
      </c>
      <c r="B49" s="494">
        <v>12478</v>
      </c>
      <c r="C49" s="492">
        <f t="shared" si="8"/>
        <v>0.11515638122133319</v>
      </c>
      <c r="D49" s="494">
        <v>375</v>
      </c>
      <c r="E49" s="492">
        <f t="shared" si="0"/>
        <v>3.4607824136880867E-3</v>
      </c>
      <c r="F49" s="494">
        <v>740</v>
      </c>
      <c r="G49" s="492">
        <f t="shared" si="1"/>
        <v>6.8292772963444905E-3</v>
      </c>
      <c r="H49" s="494">
        <v>1913</v>
      </c>
      <c r="I49" s="492">
        <f t="shared" si="2"/>
        <v>1.7654604686360827E-2</v>
      </c>
      <c r="J49" s="494">
        <v>783</v>
      </c>
      <c r="K49" s="492">
        <f t="shared" si="3"/>
        <v>7.2261136797807249E-3</v>
      </c>
      <c r="L49" s="494">
        <v>0</v>
      </c>
      <c r="M49" s="492">
        <f t="shared" si="4"/>
        <v>0</v>
      </c>
      <c r="N49" s="494">
        <v>492</v>
      </c>
      <c r="O49" s="492">
        <f t="shared" si="5"/>
        <v>4.5405465267587698E-3</v>
      </c>
      <c r="P49" s="494">
        <v>2549</v>
      </c>
      <c r="Q49" s="492">
        <f t="shared" si="6"/>
        <v>2.3524091659975821E-2</v>
      </c>
      <c r="R49" s="494">
        <v>93244</v>
      </c>
      <c r="S49" s="492">
        <f t="shared" si="7"/>
        <v>0.8605258543518185</v>
      </c>
      <c r="T49" s="527">
        <v>108357</v>
      </c>
    </row>
    <row r="50" spans="1:20" x14ac:dyDescent="0.2">
      <c r="A50" s="489" t="s">
        <v>135</v>
      </c>
      <c r="B50" s="490">
        <v>13287</v>
      </c>
      <c r="C50" s="466">
        <f t="shared" si="8"/>
        <v>0.13240921592856858</v>
      </c>
      <c r="D50" s="490">
        <v>1064</v>
      </c>
      <c r="E50" s="466">
        <f t="shared" si="0"/>
        <v>1.0603101207796867E-2</v>
      </c>
      <c r="F50" s="490">
        <v>723</v>
      </c>
      <c r="G50" s="466">
        <f t="shared" si="1"/>
        <v>7.204926854546179E-3</v>
      </c>
      <c r="H50" s="490">
        <v>1135</v>
      </c>
      <c r="I50" s="466">
        <f t="shared" si="2"/>
        <v>1.131063897636226E-2</v>
      </c>
      <c r="J50" s="490">
        <v>1602</v>
      </c>
      <c r="K50" s="466">
        <f t="shared" si="3"/>
        <v>1.596444373579942E-2</v>
      </c>
      <c r="L50" s="490">
        <v>334</v>
      </c>
      <c r="M50" s="466">
        <f t="shared" si="4"/>
        <v>3.3284171084625503E-3</v>
      </c>
      <c r="N50" s="490">
        <v>3644</v>
      </c>
      <c r="O50" s="466">
        <f t="shared" si="5"/>
        <v>3.6313628572567466E-2</v>
      </c>
      <c r="P50" s="490">
        <v>6125</v>
      </c>
      <c r="Q50" s="466">
        <f t="shared" si="6"/>
        <v>6.1037589189620121E-2</v>
      </c>
      <c r="R50" s="490">
        <v>82984</v>
      </c>
      <c r="S50" s="466">
        <f t="shared" si="7"/>
        <v>0.82696217164268349</v>
      </c>
      <c r="T50" s="467">
        <v>100348</v>
      </c>
    </row>
    <row r="51" spans="1:20" x14ac:dyDescent="0.2">
      <c r="A51" s="491" t="s">
        <v>169</v>
      </c>
      <c r="B51" s="479">
        <v>38083</v>
      </c>
      <c r="C51" s="492">
        <f t="shared" si="8"/>
        <v>0.17412714669788029</v>
      </c>
      <c r="D51" s="479">
        <v>6107</v>
      </c>
      <c r="E51" s="492">
        <f t="shared" si="0"/>
        <v>2.7923075516213397E-2</v>
      </c>
      <c r="F51" s="479">
        <v>2978</v>
      </c>
      <c r="G51" s="492">
        <f t="shared" si="1"/>
        <v>1.3616328620809481E-2</v>
      </c>
      <c r="H51" s="479">
        <v>12402</v>
      </c>
      <c r="I51" s="492">
        <f t="shared" si="2"/>
        <v>5.6705744645829143E-2</v>
      </c>
      <c r="J51" s="479">
        <v>9675</v>
      </c>
      <c r="K51" s="492">
        <f t="shared" si="3"/>
        <v>4.4237064945040878E-2</v>
      </c>
      <c r="L51" s="479">
        <v>3087</v>
      </c>
      <c r="M51" s="492">
        <f t="shared" si="4"/>
        <v>1.411471002432467E-2</v>
      </c>
      <c r="N51" s="479">
        <v>9811</v>
      </c>
      <c r="O51" s="492">
        <f t="shared" si="5"/>
        <v>4.4858898622821296E-2</v>
      </c>
      <c r="P51" s="479">
        <v>14295</v>
      </c>
      <c r="Q51" s="492">
        <f t="shared" si="6"/>
        <v>6.5361120763758065E-2</v>
      </c>
      <c r="R51" s="479">
        <v>170916</v>
      </c>
      <c r="S51" s="492">
        <f t="shared" si="7"/>
        <v>0.78148032993763372</v>
      </c>
      <c r="T51" s="493">
        <v>218708</v>
      </c>
    </row>
    <row r="52" spans="1:20" x14ac:dyDescent="0.2">
      <c r="A52" s="489" t="s">
        <v>128</v>
      </c>
      <c r="B52" s="490">
        <v>15397</v>
      </c>
      <c r="C52" s="466">
        <f t="shared" si="8"/>
        <v>0.1602018520445323</v>
      </c>
      <c r="D52" s="490">
        <v>714</v>
      </c>
      <c r="E52" s="466">
        <f t="shared" si="0"/>
        <v>7.4289876183539693E-3</v>
      </c>
      <c r="F52" s="490">
        <v>1181</v>
      </c>
      <c r="G52" s="466">
        <f t="shared" si="1"/>
        <v>1.228800332951826E-2</v>
      </c>
      <c r="H52" s="490">
        <v>2174</v>
      </c>
      <c r="I52" s="466">
        <f t="shared" si="2"/>
        <v>2.2619914681094578E-2</v>
      </c>
      <c r="J52" s="490">
        <v>1175</v>
      </c>
      <c r="K52" s="466">
        <f t="shared" si="3"/>
        <v>1.2225574862137134E-2</v>
      </c>
      <c r="L52" s="490">
        <v>119</v>
      </c>
      <c r="M52" s="466">
        <f t="shared" si="4"/>
        <v>1.2381646030589948E-3</v>
      </c>
      <c r="N52" s="490">
        <v>2819</v>
      </c>
      <c r="O52" s="466">
        <f t="shared" si="5"/>
        <v>2.93309749245656E-2</v>
      </c>
      <c r="P52" s="490">
        <v>4275</v>
      </c>
      <c r="Q52" s="466">
        <f t="shared" si="6"/>
        <v>4.448028300905213E-2</v>
      </c>
      <c r="R52" s="490">
        <v>76734</v>
      </c>
      <c r="S52" s="466">
        <f t="shared" si="7"/>
        <v>0.79839766933721779</v>
      </c>
      <c r="T52" s="467">
        <v>96110</v>
      </c>
    </row>
    <row r="53" spans="1:20" x14ac:dyDescent="0.2">
      <c r="A53" s="435" t="s">
        <v>129</v>
      </c>
      <c r="B53" s="494">
        <v>6838</v>
      </c>
      <c r="C53" s="492">
        <f t="shared" si="8"/>
        <v>0.20379090421410265</v>
      </c>
      <c r="D53" s="494">
        <v>90</v>
      </c>
      <c r="E53" s="492">
        <f t="shared" si="0"/>
        <v>2.6822435477141322E-3</v>
      </c>
      <c r="F53" s="494">
        <v>0</v>
      </c>
      <c r="G53" s="492">
        <f t="shared" si="1"/>
        <v>0</v>
      </c>
      <c r="H53" s="494">
        <v>190</v>
      </c>
      <c r="I53" s="492">
        <f t="shared" si="2"/>
        <v>5.6625141562853904E-3</v>
      </c>
      <c r="J53" s="494">
        <v>243</v>
      </c>
      <c r="K53" s="492">
        <f t="shared" si="3"/>
        <v>7.2420575788281578E-3</v>
      </c>
      <c r="L53" s="494">
        <v>0</v>
      </c>
      <c r="M53" s="492">
        <f t="shared" si="4"/>
        <v>0</v>
      </c>
      <c r="N53" s="494">
        <v>2763</v>
      </c>
      <c r="O53" s="492">
        <f t="shared" si="5"/>
        <v>8.2344876914823867E-2</v>
      </c>
      <c r="P53" s="494">
        <v>1001</v>
      </c>
      <c r="Q53" s="492">
        <f t="shared" si="6"/>
        <v>2.9832508791798294E-2</v>
      </c>
      <c r="R53" s="494">
        <v>23746</v>
      </c>
      <c r="S53" s="492">
        <f t="shared" si="7"/>
        <v>0.70769505871133098</v>
      </c>
      <c r="T53" s="527">
        <v>33554</v>
      </c>
    </row>
    <row r="54" spans="1:20" x14ac:dyDescent="0.2">
      <c r="A54" s="489" t="s">
        <v>136</v>
      </c>
      <c r="B54" s="490">
        <v>2097</v>
      </c>
      <c r="C54" s="466">
        <f t="shared" si="8"/>
        <v>4.9282038024958286E-2</v>
      </c>
      <c r="D54" s="490">
        <v>99</v>
      </c>
      <c r="E54" s="466">
        <f t="shared" si="0"/>
        <v>2.3266198209207774E-3</v>
      </c>
      <c r="F54" s="490">
        <v>0</v>
      </c>
      <c r="G54" s="466">
        <f t="shared" si="1"/>
        <v>0</v>
      </c>
      <c r="H54" s="490">
        <v>564</v>
      </c>
      <c r="I54" s="466">
        <f t="shared" si="2"/>
        <v>1.3254682616154732E-2</v>
      </c>
      <c r="J54" s="490">
        <v>138</v>
      </c>
      <c r="K54" s="466">
        <f t="shared" si="3"/>
        <v>3.2431670231016898E-3</v>
      </c>
      <c r="L54" s="490">
        <v>70</v>
      </c>
      <c r="M54" s="466">
        <f t="shared" si="4"/>
        <v>1.645084721863176E-3</v>
      </c>
      <c r="N54" s="490">
        <v>235</v>
      </c>
      <c r="O54" s="466">
        <f t="shared" si="5"/>
        <v>5.5227844233978049E-3</v>
      </c>
      <c r="P54" s="490">
        <v>1515</v>
      </c>
      <c r="Q54" s="466">
        <f t="shared" si="6"/>
        <v>3.5604333623181592E-2</v>
      </c>
      <c r="R54" s="490">
        <v>39965</v>
      </c>
      <c r="S54" s="466">
        <f t="shared" si="7"/>
        <v>0.93922587013231185</v>
      </c>
      <c r="T54" s="467">
        <v>42551</v>
      </c>
    </row>
    <row r="55" spans="1:20" x14ac:dyDescent="0.2">
      <c r="A55" s="491" t="s">
        <v>144</v>
      </c>
      <c r="B55" s="479">
        <v>7474</v>
      </c>
      <c r="C55" s="492">
        <f t="shared" si="8"/>
        <v>5.5964896516608263E-2</v>
      </c>
      <c r="D55" s="479">
        <v>308</v>
      </c>
      <c r="E55" s="492">
        <f t="shared" si="0"/>
        <v>2.306286878126217E-3</v>
      </c>
      <c r="F55" s="479">
        <v>64</v>
      </c>
      <c r="G55" s="492">
        <f t="shared" si="1"/>
        <v>4.7922844220804503E-4</v>
      </c>
      <c r="H55" s="479">
        <v>488</v>
      </c>
      <c r="I55" s="492">
        <f t="shared" si="2"/>
        <v>3.6541168718363434E-3</v>
      </c>
      <c r="J55" s="479">
        <v>124</v>
      </c>
      <c r="K55" s="492">
        <f t="shared" si="3"/>
        <v>9.2850510677808728E-4</v>
      </c>
      <c r="L55" s="479">
        <v>181</v>
      </c>
      <c r="M55" s="492">
        <f t="shared" si="4"/>
        <v>1.3553179381196273E-3</v>
      </c>
      <c r="N55" s="479">
        <v>1142</v>
      </c>
      <c r="O55" s="492">
        <f t="shared" si="5"/>
        <v>8.551232515649803E-3</v>
      </c>
      <c r="P55" s="479">
        <v>839</v>
      </c>
      <c r="Q55" s="492">
        <f t="shared" si="6"/>
        <v>6.2823853595710905E-3</v>
      </c>
      <c r="R55" s="479">
        <v>123089</v>
      </c>
      <c r="S55" s="492">
        <f t="shared" si="7"/>
        <v>0.92168358942103212</v>
      </c>
      <c r="T55" s="493">
        <v>133548</v>
      </c>
    </row>
    <row r="56" spans="1:20" x14ac:dyDescent="0.2">
      <c r="A56" s="489" t="s">
        <v>137</v>
      </c>
      <c r="B56" s="490">
        <v>14448</v>
      </c>
      <c r="C56" s="466">
        <f t="shared" si="8"/>
        <v>0.20007477877944416</v>
      </c>
      <c r="D56" s="490">
        <v>5523</v>
      </c>
      <c r="E56" s="466">
        <f t="shared" si="0"/>
        <v>7.6482073864816591E-2</v>
      </c>
      <c r="F56" s="490">
        <v>2110</v>
      </c>
      <c r="G56" s="466">
        <f t="shared" si="1"/>
        <v>2.9219115671693462E-2</v>
      </c>
      <c r="H56" s="490">
        <v>8555</v>
      </c>
      <c r="I56" s="466">
        <f t="shared" si="2"/>
        <v>0.11846897373049174</v>
      </c>
      <c r="J56" s="490">
        <v>6466</v>
      </c>
      <c r="K56" s="466">
        <f t="shared" si="3"/>
        <v>8.9540664423303287E-2</v>
      </c>
      <c r="L56" s="490">
        <v>632</v>
      </c>
      <c r="M56" s="466">
        <f t="shared" si="4"/>
        <v>8.7518867793887536E-3</v>
      </c>
      <c r="N56" s="490">
        <v>3024</v>
      </c>
      <c r="O56" s="466">
        <f t="shared" si="5"/>
        <v>4.1876116488720867E-2</v>
      </c>
      <c r="P56" s="490">
        <v>6879</v>
      </c>
      <c r="Q56" s="466">
        <f t="shared" si="6"/>
        <v>9.5259856258568407E-2</v>
      </c>
      <c r="R56" s="490">
        <v>55376</v>
      </c>
      <c r="S56" s="466">
        <f t="shared" si="7"/>
        <v>0.76684253527758162</v>
      </c>
      <c r="T56" s="467">
        <v>72213</v>
      </c>
    </row>
    <row r="57" spans="1:20" x14ac:dyDescent="0.2">
      <c r="A57" s="435" t="s">
        <v>138</v>
      </c>
      <c r="B57" s="494">
        <v>12137</v>
      </c>
      <c r="C57" s="492">
        <f t="shared" si="8"/>
        <v>0.21155287514597967</v>
      </c>
      <c r="D57" s="494">
        <v>1829</v>
      </c>
      <c r="E57" s="492">
        <f t="shared" si="0"/>
        <v>3.1880218228721828E-2</v>
      </c>
      <c r="F57" s="494">
        <v>375</v>
      </c>
      <c r="G57" s="492">
        <f t="shared" si="1"/>
        <v>6.5364034093880179E-3</v>
      </c>
      <c r="H57" s="494">
        <v>6533</v>
      </c>
      <c r="I57" s="492">
        <f t="shared" si="2"/>
        <v>0.11387286259608513</v>
      </c>
      <c r="J57" s="494">
        <v>1539</v>
      </c>
      <c r="K57" s="492">
        <f t="shared" si="3"/>
        <v>2.6825399592128426E-2</v>
      </c>
      <c r="L57" s="494">
        <v>116</v>
      </c>
      <c r="M57" s="492">
        <f t="shared" si="4"/>
        <v>2.0219274546373605E-3</v>
      </c>
      <c r="N57" s="494">
        <v>1590</v>
      </c>
      <c r="O57" s="492">
        <f t="shared" si="5"/>
        <v>2.7714350455805198E-2</v>
      </c>
      <c r="P57" s="494">
        <v>3429</v>
      </c>
      <c r="Q57" s="492">
        <f t="shared" si="6"/>
        <v>5.9768872775444043E-2</v>
      </c>
      <c r="R57" s="494">
        <v>40670</v>
      </c>
      <c r="S57" s="492">
        <f t="shared" si="7"/>
        <v>0.70889473775949519</v>
      </c>
      <c r="T57" s="527">
        <v>57371</v>
      </c>
    </row>
    <row r="58" spans="1:20" x14ac:dyDescent="0.2">
      <c r="A58" s="489" t="s">
        <v>139</v>
      </c>
      <c r="B58" s="490">
        <v>1045</v>
      </c>
      <c r="C58" s="466">
        <f t="shared" si="8"/>
        <v>7.9551163959135831E-3</v>
      </c>
      <c r="D58" s="490">
        <v>199</v>
      </c>
      <c r="E58" s="466">
        <f t="shared" si="0"/>
        <v>1.5148977634323474E-3</v>
      </c>
      <c r="F58" s="490">
        <v>370</v>
      </c>
      <c r="G58" s="466">
        <f t="shared" si="1"/>
        <v>2.8166440827636606E-3</v>
      </c>
      <c r="H58" s="490">
        <v>346</v>
      </c>
      <c r="I58" s="466">
        <f t="shared" si="2"/>
        <v>2.6339428449627745E-3</v>
      </c>
      <c r="J58" s="490">
        <v>507</v>
      </c>
      <c r="K58" s="466">
        <f t="shared" si="3"/>
        <v>3.859563648543719E-3</v>
      </c>
      <c r="L58" s="490">
        <v>110</v>
      </c>
      <c r="M58" s="466">
        <f t="shared" si="4"/>
        <v>8.3738067325406132E-4</v>
      </c>
      <c r="N58" s="490">
        <v>110</v>
      </c>
      <c r="O58" s="466">
        <f t="shared" si="5"/>
        <v>8.3738067325406132E-4</v>
      </c>
      <c r="P58" s="490">
        <v>2630</v>
      </c>
      <c r="Q58" s="466">
        <f t="shared" si="6"/>
        <v>2.0021010642347101E-2</v>
      </c>
      <c r="R58" s="490">
        <v>127657</v>
      </c>
      <c r="S58" s="466">
        <f t="shared" si="7"/>
        <v>0.97179549641448826</v>
      </c>
      <c r="T58" s="467">
        <v>131362</v>
      </c>
    </row>
    <row r="59" spans="1:20" x14ac:dyDescent="0.2">
      <c r="A59" s="491" t="s">
        <v>140</v>
      </c>
      <c r="B59" s="479">
        <v>27450</v>
      </c>
      <c r="C59" s="492">
        <f t="shared" si="8"/>
        <v>0.16370955717906666</v>
      </c>
      <c r="D59" s="479">
        <v>1415</v>
      </c>
      <c r="E59" s="492">
        <f t="shared" si="0"/>
        <v>8.4389443864619062E-3</v>
      </c>
      <c r="F59" s="479">
        <v>4670</v>
      </c>
      <c r="G59" s="492">
        <f t="shared" si="1"/>
        <v>2.7851498434471447E-2</v>
      </c>
      <c r="H59" s="479">
        <v>16865</v>
      </c>
      <c r="I59" s="492">
        <f t="shared" si="2"/>
        <v>0.10058148203369614</v>
      </c>
      <c r="J59" s="479">
        <v>3649</v>
      </c>
      <c r="K59" s="492">
        <f t="shared" si="3"/>
        <v>2.1762337855971373E-2</v>
      </c>
      <c r="L59" s="479">
        <v>1502</v>
      </c>
      <c r="M59" s="492">
        <f t="shared" si="4"/>
        <v>8.9578052780676896E-3</v>
      </c>
      <c r="N59" s="479">
        <v>3414</v>
      </c>
      <c r="O59" s="492">
        <f t="shared" si="5"/>
        <v>2.0360817056806323E-2</v>
      </c>
      <c r="P59" s="479">
        <v>3912</v>
      </c>
      <c r="Q59" s="492">
        <f t="shared" si="6"/>
        <v>2.3330848367377366E-2</v>
      </c>
      <c r="R59" s="479">
        <v>126850</v>
      </c>
      <c r="S59" s="492">
        <f t="shared" si="7"/>
        <v>0.75652303563441181</v>
      </c>
      <c r="T59" s="493">
        <v>167675</v>
      </c>
    </row>
    <row r="60" spans="1:20" x14ac:dyDescent="0.2">
      <c r="A60" s="425" t="s">
        <v>167</v>
      </c>
      <c r="B60" s="497">
        <v>1238896</v>
      </c>
      <c r="C60" s="498">
        <f t="shared" si="8"/>
        <v>0.15523360985779833</v>
      </c>
      <c r="D60" s="497">
        <v>77920</v>
      </c>
      <c r="E60" s="498">
        <f t="shared" si="0"/>
        <v>9.7633722928475407E-3</v>
      </c>
      <c r="F60" s="497">
        <v>108953</v>
      </c>
      <c r="G60" s="498">
        <f t="shared" si="1"/>
        <v>1.3651805716409369E-2</v>
      </c>
      <c r="H60" s="497">
        <v>257592</v>
      </c>
      <c r="I60" s="498">
        <f t="shared" si="2"/>
        <v>3.227626534470205E-2</v>
      </c>
      <c r="J60" s="497">
        <v>134500</v>
      </c>
      <c r="K60" s="498">
        <f t="shared" si="3"/>
        <v>1.6852843600975286E-2</v>
      </c>
      <c r="L60" s="497">
        <v>56934</v>
      </c>
      <c r="M60" s="498">
        <f t="shared" si="4"/>
        <v>7.1338274912857019E-3</v>
      </c>
      <c r="N60" s="497">
        <v>253512</v>
      </c>
      <c r="O60" s="498">
        <f t="shared" si="5"/>
        <v>3.1765041538813731E-2</v>
      </c>
      <c r="P60" s="497">
        <v>237868</v>
      </c>
      <c r="Q60" s="498">
        <f t="shared" si="6"/>
        <v>2.9804849083098803E-2</v>
      </c>
      <c r="R60" s="497">
        <v>6428375</v>
      </c>
      <c r="S60" s="498">
        <f t="shared" si="7"/>
        <v>0.80547508166111148</v>
      </c>
      <c r="T60" s="529">
        <v>7980849</v>
      </c>
    </row>
    <row r="61" spans="1:20" x14ac:dyDescent="0.2">
      <c r="A61" s="208" t="s">
        <v>24</v>
      </c>
    </row>
    <row r="62" spans="1:20" x14ac:dyDescent="0.2">
      <c r="A62" s="218" t="s">
        <v>348</v>
      </c>
    </row>
  </sheetData>
  <mergeCells count="46">
    <mergeCell ref="P19:Q19"/>
    <mergeCell ref="A11:A13"/>
    <mergeCell ref="B12:C12"/>
    <mergeCell ref="D12:E12"/>
    <mergeCell ref="J12:K12"/>
    <mergeCell ref="N12:O12"/>
    <mergeCell ref="P12:Q12"/>
    <mergeCell ref="L19:M19"/>
    <mergeCell ref="F12:G12"/>
    <mergeCell ref="L12:M12"/>
    <mergeCell ref="J19:K19"/>
    <mergeCell ref="N19:O19"/>
    <mergeCell ref="A19:A20"/>
    <mergeCell ref="H12:I12"/>
    <mergeCell ref="B19:C19"/>
    <mergeCell ref="D19:E19"/>
    <mergeCell ref="H19:I19"/>
    <mergeCell ref="F19:G19"/>
    <mergeCell ref="L27:M27"/>
    <mergeCell ref="A27:A28"/>
    <mergeCell ref="B27:C27"/>
    <mergeCell ref="D27:E27"/>
    <mergeCell ref="F27:G27"/>
    <mergeCell ref="H27:I27"/>
    <mergeCell ref="J27:K27"/>
    <mergeCell ref="J35:K35"/>
    <mergeCell ref="A35:A36"/>
    <mergeCell ref="F35:G35"/>
    <mergeCell ref="B35:C35"/>
    <mergeCell ref="D35:E35"/>
    <mergeCell ref="T35:T36"/>
    <mergeCell ref="R35:S35"/>
    <mergeCell ref="B11:T11"/>
    <mergeCell ref="A6:T6"/>
    <mergeCell ref="T12:T13"/>
    <mergeCell ref="T19:T20"/>
    <mergeCell ref="T27:T28"/>
    <mergeCell ref="R12:S12"/>
    <mergeCell ref="R19:S19"/>
    <mergeCell ref="R27:S27"/>
    <mergeCell ref="N27:O27"/>
    <mergeCell ref="P27:Q27"/>
    <mergeCell ref="H35:I35"/>
    <mergeCell ref="P35:Q35"/>
    <mergeCell ref="N35:O35"/>
    <mergeCell ref="L35:M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97DD-238B-4DBA-8A44-26ABA1700F1D}">
  <sheetPr codeName="Hoja55">
    <tabColor rgb="FF92D050"/>
  </sheetPr>
  <dimension ref="A6:F63"/>
  <sheetViews>
    <sheetView showGridLines="0" zoomScale="70" zoomScaleNormal="70" workbookViewId="0">
      <selection activeCell="A7" sqref="A7"/>
    </sheetView>
  </sheetViews>
  <sheetFormatPr baseColWidth="10" defaultRowHeight="12" x14ac:dyDescent="0.2"/>
  <cols>
    <col min="1" max="1" width="24" style="501" customWidth="1"/>
    <col min="2" max="2" width="19.42578125" style="501" customWidth="1"/>
    <col min="3" max="3" width="9.85546875" style="501" customWidth="1"/>
    <col min="4" max="4" width="14.140625" style="501" customWidth="1"/>
    <col min="5" max="5" width="12.140625" style="501" customWidth="1"/>
    <col min="6" max="16384" width="11.42578125" style="501"/>
  </cols>
  <sheetData>
    <row r="6" spans="1:6" s="499" customFormat="1" ht="16.5" x14ac:dyDescent="0.2">
      <c r="A6" s="653" t="s">
        <v>1</v>
      </c>
      <c r="B6" s="653"/>
      <c r="C6" s="653"/>
      <c r="D6" s="653"/>
      <c r="E6" s="653"/>
      <c r="F6" s="653"/>
    </row>
    <row r="7" spans="1:6" ht="15" customHeight="1" x14ac:dyDescent="0.2">
      <c r="A7" s="429" t="s">
        <v>316</v>
      </c>
      <c r="B7" s="429"/>
      <c r="C7" s="429"/>
      <c r="D7" s="429"/>
      <c r="E7" s="429"/>
      <c r="F7" s="429"/>
    </row>
    <row r="8" spans="1:6" ht="15" customHeight="1" x14ac:dyDescent="0.2">
      <c r="A8" s="429" t="s">
        <v>346</v>
      </c>
      <c r="B8" s="429"/>
      <c r="C8" s="429"/>
      <c r="D8" s="429"/>
      <c r="E8" s="429"/>
      <c r="F8" s="429"/>
    </row>
    <row r="9" spans="1:6" ht="15" customHeight="1" x14ac:dyDescent="0.2">
      <c r="A9" s="429" t="s">
        <v>3</v>
      </c>
      <c r="B9" s="429"/>
      <c r="C9" s="429"/>
      <c r="D9" s="429"/>
      <c r="E9" s="429"/>
      <c r="F9" s="429"/>
    </row>
    <row r="10" spans="1:6" ht="15" customHeight="1" x14ac:dyDescent="0.2">
      <c r="A10" s="583" t="s">
        <v>347</v>
      </c>
      <c r="B10" s="430"/>
      <c r="C10" s="430"/>
      <c r="D10" s="430"/>
      <c r="E10" s="430"/>
      <c r="F10" s="429"/>
    </row>
    <row r="11" spans="1:6" ht="14.25" x14ac:dyDescent="0.25">
      <c r="A11" s="654" t="s">
        <v>13</v>
      </c>
      <c r="B11" s="657"/>
      <c r="C11" s="657"/>
      <c r="D11" s="657"/>
      <c r="E11" s="657"/>
      <c r="F11" s="657"/>
    </row>
    <row r="12" spans="1:6" ht="33.75" customHeight="1" x14ac:dyDescent="0.2">
      <c r="A12" s="655"/>
      <c r="B12" s="710" t="s">
        <v>37</v>
      </c>
      <c r="C12" s="709"/>
      <c r="D12" s="710" t="s">
        <v>36</v>
      </c>
      <c r="E12" s="709"/>
      <c r="F12" s="717" t="s">
        <v>11</v>
      </c>
    </row>
    <row r="13" spans="1:6" ht="17.25" customHeight="1" x14ac:dyDescent="0.2">
      <c r="A13" s="656"/>
      <c r="B13" s="518" t="s">
        <v>109</v>
      </c>
      <c r="C13" s="519" t="s">
        <v>12</v>
      </c>
      <c r="D13" s="518" t="s">
        <v>109</v>
      </c>
      <c r="E13" s="519" t="s">
        <v>12</v>
      </c>
      <c r="F13" s="718"/>
    </row>
    <row r="14" spans="1:6" ht="24" x14ac:dyDescent="0.2">
      <c r="A14" s="502" t="s">
        <v>3</v>
      </c>
      <c r="B14" s="268">
        <v>3183303</v>
      </c>
      <c r="C14" s="95">
        <v>0.93147806494561047</v>
      </c>
      <c r="D14" s="96">
        <v>234172</v>
      </c>
      <c r="E14" s="95">
        <v>6.8521935054389568E-2</v>
      </c>
      <c r="F14" s="269">
        <v>3417475</v>
      </c>
    </row>
    <row r="15" spans="1:6" x14ac:dyDescent="0.2">
      <c r="A15" s="505" t="s">
        <v>4</v>
      </c>
      <c r="B15" s="81">
        <v>1158867</v>
      </c>
      <c r="C15" s="54">
        <v>0.91962477542391707</v>
      </c>
      <c r="D15" s="14">
        <v>101286</v>
      </c>
      <c r="E15" s="54">
        <v>8.0376018131146088E-2</v>
      </c>
      <c r="F15" s="22">
        <v>1260152</v>
      </c>
    </row>
    <row r="16" spans="1:6" x14ac:dyDescent="0.2">
      <c r="A16" s="509" t="s">
        <v>5</v>
      </c>
      <c r="B16" s="270">
        <v>2024437</v>
      </c>
      <c r="C16" s="91">
        <v>0.93840236255766984</v>
      </c>
      <c r="D16" s="92">
        <v>132886</v>
      </c>
      <c r="E16" s="91">
        <v>6.1597637442330148E-2</v>
      </c>
      <c r="F16" s="266">
        <v>2157323</v>
      </c>
    </row>
    <row r="17" spans="1:6" x14ac:dyDescent="0.2">
      <c r="A17" s="501" t="s">
        <v>24</v>
      </c>
      <c r="B17" s="8"/>
      <c r="C17" s="8"/>
      <c r="D17" s="8"/>
      <c r="E17" s="8"/>
      <c r="F17" s="8"/>
    </row>
    <row r="18" spans="1:6" x14ac:dyDescent="0.2">
      <c r="B18" s="8"/>
      <c r="C18" s="8"/>
      <c r="D18" s="8"/>
      <c r="E18" s="8"/>
      <c r="F18" s="8"/>
    </row>
    <row r="19" spans="1:6" ht="27" customHeight="1" x14ac:dyDescent="0.2">
      <c r="A19" s="649" t="s">
        <v>14</v>
      </c>
      <c r="B19" s="636" t="s">
        <v>37</v>
      </c>
      <c r="C19" s="637"/>
      <c r="D19" s="636" t="s">
        <v>36</v>
      </c>
      <c r="E19" s="637"/>
      <c r="F19" s="724" t="s">
        <v>11</v>
      </c>
    </row>
    <row r="20" spans="1:6" x14ac:dyDescent="0.2">
      <c r="A20" s="649"/>
      <c r="B20" s="427" t="s">
        <v>23</v>
      </c>
      <c r="C20" s="428" t="s">
        <v>12</v>
      </c>
      <c r="D20" s="427" t="s">
        <v>23</v>
      </c>
      <c r="E20" s="428" t="s">
        <v>12</v>
      </c>
      <c r="F20" s="725"/>
    </row>
    <row r="21" spans="1:6" x14ac:dyDescent="0.2">
      <c r="A21" s="513" t="s">
        <v>15</v>
      </c>
      <c r="B21" s="66">
        <v>89198</v>
      </c>
      <c r="C21" s="95">
        <v>0.82569333876402418</v>
      </c>
      <c r="D21" s="88">
        <v>18830</v>
      </c>
      <c r="E21" s="95">
        <v>0.17430666123597585</v>
      </c>
      <c r="F21" s="265">
        <v>108028</v>
      </c>
    </row>
    <row r="22" spans="1:6" x14ac:dyDescent="0.2">
      <c r="A22" s="505" t="s">
        <v>16</v>
      </c>
      <c r="B22" s="81">
        <v>2555473</v>
      </c>
      <c r="C22" s="54">
        <v>0.93173556587627826</v>
      </c>
      <c r="D22" s="14">
        <v>187229</v>
      </c>
      <c r="E22" s="54">
        <v>6.8264434123721796E-2</v>
      </c>
      <c r="F22" s="22">
        <v>2742702</v>
      </c>
    </row>
    <row r="23" spans="1:6" x14ac:dyDescent="0.2">
      <c r="A23" s="509" t="s">
        <v>17</v>
      </c>
      <c r="B23" s="270">
        <v>536904</v>
      </c>
      <c r="C23" s="91">
        <v>0.95024565676016259</v>
      </c>
      <c r="D23" s="92">
        <v>28112</v>
      </c>
      <c r="E23" s="91">
        <v>4.9754343239837455E-2</v>
      </c>
      <c r="F23" s="266">
        <v>565016</v>
      </c>
    </row>
    <row r="24" spans="1:6" x14ac:dyDescent="0.2">
      <c r="A24" s="501" t="s">
        <v>24</v>
      </c>
      <c r="B24" s="4"/>
      <c r="C24" s="4"/>
      <c r="D24" s="4"/>
      <c r="E24" s="4"/>
      <c r="F24" s="4"/>
    </row>
    <row r="25" spans="1:6" x14ac:dyDescent="0.2">
      <c r="B25" s="4"/>
      <c r="C25" s="4"/>
      <c r="D25" s="4"/>
      <c r="E25" s="4"/>
      <c r="F25" s="4"/>
    </row>
    <row r="26" spans="1:6" x14ac:dyDescent="0.2">
      <c r="B26" s="4"/>
      <c r="C26" s="4"/>
      <c r="D26" s="4"/>
      <c r="E26" s="4"/>
      <c r="F26" s="4"/>
    </row>
    <row r="27" spans="1:6" ht="24" customHeight="1" x14ac:dyDescent="0.2">
      <c r="A27" s="649" t="s">
        <v>18</v>
      </c>
      <c r="B27" s="636" t="s">
        <v>37</v>
      </c>
      <c r="C27" s="637"/>
      <c r="D27" s="636" t="s">
        <v>36</v>
      </c>
      <c r="E27" s="637"/>
      <c r="F27" s="724" t="s">
        <v>11</v>
      </c>
    </row>
    <row r="28" spans="1:6" x14ac:dyDescent="0.2">
      <c r="A28" s="649"/>
      <c r="B28" s="427" t="s">
        <v>23</v>
      </c>
      <c r="C28" s="428" t="s">
        <v>12</v>
      </c>
      <c r="D28" s="427" t="s">
        <v>23</v>
      </c>
      <c r="E28" s="428" t="s">
        <v>12</v>
      </c>
      <c r="F28" s="725"/>
    </row>
    <row r="29" spans="1:6" x14ac:dyDescent="0.2">
      <c r="A29" s="513" t="s">
        <v>19</v>
      </c>
      <c r="B29" s="66">
        <v>4887</v>
      </c>
      <c r="C29" s="65">
        <v>0.98093135287033317</v>
      </c>
      <c r="D29" s="88">
        <v>94</v>
      </c>
      <c r="E29" s="65">
        <v>1.8867924528301886E-2</v>
      </c>
      <c r="F29" s="265">
        <v>4982</v>
      </c>
    </row>
    <row r="30" spans="1:6" x14ac:dyDescent="0.2">
      <c r="A30" s="505" t="s">
        <v>20</v>
      </c>
      <c r="B30" s="81">
        <v>185520</v>
      </c>
      <c r="C30" s="54">
        <v>0.89359857424979527</v>
      </c>
      <c r="D30" s="14">
        <v>22090</v>
      </c>
      <c r="E30" s="54">
        <v>0.10640142575020471</v>
      </c>
      <c r="F30" s="22">
        <v>207610</v>
      </c>
    </row>
    <row r="31" spans="1:6" x14ac:dyDescent="0.2">
      <c r="A31" s="515" t="s">
        <v>21</v>
      </c>
      <c r="B31" s="79">
        <v>904103</v>
      </c>
      <c r="C31" s="86">
        <v>0.89045762731896416</v>
      </c>
      <c r="D31" s="79">
        <v>111221</v>
      </c>
      <c r="E31" s="86">
        <v>0.10954237268103581</v>
      </c>
      <c r="F31" s="77">
        <v>1015324</v>
      </c>
    </row>
    <row r="32" spans="1:6" x14ac:dyDescent="0.2">
      <c r="A32" s="516" t="s">
        <v>22</v>
      </c>
      <c r="B32" s="18">
        <v>2088793</v>
      </c>
      <c r="C32" s="55">
        <v>0.95397886058334125</v>
      </c>
      <c r="D32" s="18">
        <v>100766</v>
      </c>
      <c r="E32" s="55">
        <v>4.6021139416658786E-2</v>
      </c>
      <c r="F32" s="16">
        <v>2189559</v>
      </c>
    </row>
    <row r="33" spans="1:6" x14ac:dyDescent="0.2">
      <c r="A33" s="501" t="s">
        <v>24</v>
      </c>
      <c r="B33" s="4"/>
      <c r="C33" s="4"/>
      <c r="D33" s="4"/>
      <c r="E33" s="3"/>
      <c r="F33" s="3"/>
    </row>
    <row r="34" spans="1:6" x14ac:dyDescent="0.2">
      <c r="B34" s="521"/>
      <c r="C34" s="521"/>
      <c r="D34" s="521"/>
      <c r="E34" s="521"/>
      <c r="F34" s="521"/>
    </row>
    <row r="35" spans="1:6" x14ac:dyDescent="0.2">
      <c r="A35" s="658" t="s">
        <v>149</v>
      </c>
      <c r="B35" s="710" t="s">
        <v>37</v>
      </c>
      <c r="C35" s="709"/>
      <c r="D35" s="710" t="s">
        <v>36</v>
      </c>
      <c r="E35" s="709"/>
      <c r="F35" s="726" t="s">
        <v>11</v>
      </c>
    </row>
    <row r="36" spans="1:6" x14ac:dyDescent="0.2">
      <c r="A36" s="659"/>
      <c r="B36" s="518" t="s">
        <v>23</v>
      </c>
      <c r="C36" s="519" t="s">
        <v>12</v>
      </c>
      <c r="D36" s="518" t="s">
        <v>23</v>
      </c>
      <c r="E36" s="519" t="s">
        <v>12</v>
      </c>
      <c r="F36" s="727"/>
    </row>
    <row r="37" spans="1:6" x14ac:dyDescent="0.2">
      <c r="A37" s="434" t="s">
        <v>130</v>
      </c>
      <c r="B37" s="485">
        <v>52980</v>
      </c>
      <c r="C37" s="475">
        <v>0.87803907920250579</v>
      </c>
      <c r="D37" s="485">
        <v>7359</v>
      </c>
      <c r="E37" s="475">
        <v>0.12196092079749415</v>
      </c>
      <c r="F37" s="474">
        <v>60339</v>
      </c>
    </row>
    <row r="38" spans="1:6" x14ac:dyDescent="0.2">
      <c r="A38" s="489" t="s">
        <v>142</v>
      </c>
      <c r="B38" s="490">
        <v>436734</v>
      </c>
      <c r="C38" s="466">
        <v>0.92695516704906511</v>
      </c>
      <c r="D38" s="490">
        <v>34416</v>
      </c>
      <c r="E38" s="466">
        <v>7.3046955421745566E-2</v>
      </c>
      <c r="F38" s="467">
        <v>471149</v>
      </c>
    </row>
    <row r="39" spans="1:6" x14ac:dyDescent="0.2">
      <c r="A39" s="491" t="s">
        <v>171</v>
      </c>
      <c r="B39" s="479">
        <v>1756902</v>
      </c>
      <c r="C39" s="492">
        <v>0.88790317323062662</v>
      </c>
      <c r="D39" s="479">
        <v>221807</v>
      </c>
      <c r="E39" s="492">
        <v>0.11209682676937337</v>
      </c>
      <c r="F39" s="493">
        <v>1978709</v>
      </c>
    </row>
    <row r="40" spans="1:6" x14ac:dyDescent="0.2">
      <c r="A40" s="489" t="s">
        <v>141</v>
      </c>
      <c r="B40" s="490">
        <v>279335</v>
      </c>
      <c r="C40" s="466">
        <v>0.8733831304657772</v>
      </c>
      <c r="D40" s="490">
        <v>40496</v>
      </c>
      <c r="E40" s="466">
        <v>0.12661686953422277</v>
      </c>
      <c r="F40" s="467">
        <v>319831</v>
      </c>
    </row>
    <row r="41" spans="1:6" x14ac:dyDescent="0.2">
      <c r="A41" s="435" t="s">
        <v>168</v>
      </c>
      <c r="B41" s="494">
        <v>402184</v>
      </c>
      <c r="C41" s="492">
        <v>0.86618782507564906</v>
      </c>
      <c r="D41" s="494">
        <v>62131</v>
      </c>
      <c r="E41" s="492">
        <v>0.13381217492435094</v>
      </c>
      <c r="F41" s="527">
        <v>464315</v>
      </c>
    </row>
    <row r="42" spans="1:6" x14ac:dyDescent="0.2">
      <c r="A42" s="489" t="s">
        <v>132</v>
      </c>
      <c r="B42" s="490">
        <v>249419</v>
      </c>
      <c r="C42" s="466">
        <v>0.88654887199337451</v>
      </c>
      <c r="D42" s="490">
        <v>31918</v>
      </c>
      <c r="E42" s="466">
        <v>0.1134511280066255</v>
      </c>
      <c r="F42" s="467">
        <v>281337</v>
      </c>
    </row>
    <row r="43" spans="1:6" x14ac:dyDescent="0.2">
      <c r="A43" s="491" t="s">
        <v>170</v>
      </c>
      <c r="B43" s="479">
        <v>225650</v>
      </c>
      <c r="C43" s="492">
        <v>0.8646223288285354</v>
      </c>
      <c r="D43" s="479">
        <v>35331</v>
      </c>
      <c r="E43" s="492">
        <v>0.1353776711714646</v>
      </c>
      <c r="F43" s="493">
        <v>260981</v>
      </c>
    </row>
    <row r="44" spans="1:6" x14ac:dyDescent="0.2">
      <c r="A44" s="489" t="s">
        <v>133</v>
      </c>
      <c r="B44" s="490">
        <v>38795</v>
      </c>
      <c r="C44" s="466">
        <v>0.878271303087929</v>
      </c>
      <c r="D44" s="490">
        <v>5376</v>
      </c>
      <c r="E44" s="466">
        <v>0.12170605813637599</v>
      </c>
      <c r="F44" s="467">
        <v>44172</v>
      </c>
    </row>
    <row r="45" spans="1:6" x14ac:dyDescent="0.2">
      <c r="A45" s="435" t="s">
        <v>146</v>
      </c>
      <c r="B45" s="494">
        <v>118673</v>
      </c>
      <c r="C45" s="492">
        <v>0.90487155830391386</v>
      </c>
      <c r="D45" s="494">
        <v>12476</v>
      </c>
      <c r="E45" s="492">
        <v>9.5128441696086127E-2</v>
      </c>
      <c r="F45" s="527">
        <v>131149</v>
      </c>
    </row>
    <row r="46" spans="1:6" x14ac:dyDescent="0.2">
      <c r="A46" s="489" t="s">
        <v>143</v>
      </c>
      <c r="B46" s="490">
        <v>92587</v>
      </c>
      <c r="C46" s="466">
        <v>0.94755964016333882</v>
      </c>
      <c r="D46" s="490">
        <v>5125</v>
      </c>
      <c r="E46" s="466">
        <v>5.2450594098924379E-2</v>
      </c>
      <c r="F46" s="467">
        <v>97711</v>
      </c>
    </row>
    <row r="47" spans="1:6" x14ac:dyDescent="0.2">
      <c r="A47" s="491" t="s">
        <v>172</v>
      </c>
      <c r="B47" s="479">
        <v>673568</v>
      </c>
      <c r="C47" s="492">
        <v>0.88627368421052632</v>
      </c>
      <c r="D47" s="479">
        <v>86433</v>
      </c>
      <c r="E47" s="492">
        <v>0.11372763157894737</v>
      </c>
      <c r="F47" s="493">
        <v>760000</v>
      </c>
    </row>
    <row r="48" spans="1:6" x14ac:dyDescent="0.2">
      <c r="A48" s="489" t="s">
        <v>145</v>
      </c>
      <c r="B48" s="490">
        <v>100773</v>
      </c>
      <c r="C48" s="466">
        <v>0.82335591087725601</v>
      </c>
      <c r="D48" s="490">
        <v>21620</v>
      </c>
      <c r="E48" s="466">
        <v>0.17664408912274396</v>
      </c>
      <c r="F48" s="467">
        <v>122393</v>
      </c>
    </row>
    <row r="49" spans="1:6" x14ac:dyDescent="0.2">
      <c r="A49" s="435" t="s">
        <v>134</v>
      </c>
      <c r="B49" s="494">
        <v>83913</v>
      </c>
      <c r="C49" s="492">
        <v>0.92153352808100331</v>
      </c>
      <c r="D49" s="494">
        <v>7145</v>
      </c>
      <c r="E49" s="492">
        <v>7.846647191899668E-2</v>
      </c>
      <c r="F49" s="527">
        <v>91058</v>
      </c>
    </row>
    <row r="50" spans="1:6" x14ac:dyDescent="0.2">
      <c r="A50" s="489" t="s">
        <v>135</v>
      </c>
      <c r="B50" s="490">
        <v>57484</v>
      </c>
      <c r="C50" s="466">
        <v>0.91147509791174464</v>
      </c>
      <c r="D50" s="490">
        <v>5583</v>
      </c>
      <c r="E50" s="466">
        <v>8.852490208825535E-2</v>
      </c>
      <c r="F50" s="467">
        <v>63067</v>
      </c>
    </row>
    <row r="51" spans="1:6" x14ac:dyDescent="0.2">
      <c r="A51" s="491" t="s">
        <v>169</v>
      </c>
      <c r="B51" s="479">
        <v>119401</v>
      </c>
      <c r="C51" s="492">
        <v>0.84323335616776951</v>
      </c>
      <c r="D51" s="479">
        <v>22198</v>
      </c>
      <c r="E51" s="492">
        <v>0.15676664383223046</v>
      </c>
      <c r="F51" s="493">
        <v>141599</v>
      </c>
    </row>
    <row r="52" spans="1:6" x14ac:dyDescent="0.2">
      <c r="A52" s="489" t="s">
        <v>128</v>
      </c>
      <c r="B52" s="490">
        <v>67562</v>
      </c>
      <c r="C52" s="466">
        <v>0.91170636259361715</v>
      </c>
      <c r="D52" s="490">
        <v>6543</v>
      </c>
      <c r="E52" s="466">
        <v>8.8293637406382838E-2</v>
      </c>
      <c r="F52" s="467">
        <v>74105</v>
      </c>
    </row>
    <row r="53" spans="1:6" x14ac:dyDescent="0.2">
      <c r="A53" s="435" t="s">
        <v>129</v>
      </c>
      <c r="B53" s="494">
        <v>20071</v>
      </c>
      <c r="C53" s="492">
        <v>0.80973897607616896</v>
      </c>
      <c r="D53" s="494">
        <v>4717</v>
      </c>
      <c r="E53" s="492">
        <v>0.19030136765239844</v>
      </c>
      <c r="F53" s="527">
        <v>24787</v>
      </c>
    </row>
    <row r="54" spans="1:6" x14ac:dyDescent="0.2">
      <c r="A54" s="489" t="s">
        <v>136</v>
      </c>
      <c r="B54" s="490">
        <v>42241</v>
      </c>
      <c r="C54" s="466">
        <v>0.98901896511355658</v>
      </c>
      <c r="D54" s="490">
        <v>469</v>
      </c>
      <c r="E54" s="466">
        <v>1.0981034886443456E-2</v>
      </c>
      <c r="F54" s="467">
        <v>42710</v>
      </c>
    </row>
    <row r="55" spans="1:6" x14ac:dyDescent="0.2">
      <c r="A55" s="491" t="s">
        <v>144</v>
      </c>
      <c r="B55" s="479">
        <v>88748</v>
      </c>
      <c r="C55" s="492">
        <v>0.75204433560152195</v>
      </c>
      <c r="D55" s="479">
        <v>29260</v>
      </c>
      <c r="E55" s="492">
        <v>0.24794719046852359</v>
      </c>
      <c r="F55" s="493">
        <v>118009</v>
      </c>
    </row>
    <row r="56" spans="1:6" x14ac:dyDescent="0.2">
      <c r="A56" s="489" t="s">
        <v>137</v>
      </c>
      <c r="B56" s="490">
        <v>63816</v>
      </c>
      <c r="C56" s="466">
        <v>0.87067330650112562</v>
      </c>
      <c r="D56" s="490">
        <v>9479</v>
      </c>
      <c r="E56" s="466">
        <v>0.12932669349887441</v>
      </c>
      <c r="F56" s="467">
        <v>73295</v>
      </c>
    </row>
    <row r="57" spans="1:6" x14ac:dyDescent="0.2">
      <c r="A57" s="435" t="s">
        <v>138</v>
      </c>
      <c r="B57" s="494">
        <v>41870</v>
      </c>
      <c r="C57" s="492">
        <v>0.89863284184319536</v>
      </c>
      <c r="D57" s="494">
        <v>4724</v>
      </c>
      <c r="E57" s="492">
        <v>0.10138862060824587</v>
      </c>
      <c r="F57" s="527">
        <v>46593</v>
      </c>
    </row>
    <row r="58" spans="1:6" x14ac:dyDescent="0.2">
      <c r="A58" s="489" t="s">
        <v>139</v>
      </c>
      <c r="B58" s="490">
        <v>131635</v>
      </c>
      <c r="C58" s="466">
        <v>0.90503757382414207</v>
      </c>
      <c r="D58" s="490">
        <v>13812</v>
      </c>
      <c r="E58" s="466">
        <v>9.4962426175857872E-2</v>
      </c>
      <c r="F58" s="467">
        <v>145447</v>
      </c>
    </row>
    <row r="59" spans="1:6" x14ac:dyDescent="0.2">
      <c r="A59" s="491" t="s">
        <v>140</v>
      </c>
      <c r="B59" s="479">
        <v>118284</v>
      </c>
      <c r="C59" s="492">
        <v>0.89573125941856679</v>
      </c>
      <c r="D59" s="479">
        <v>13768</v>
      </c>
      <c r="E59" s="492">
        <v>0.10426116786441808</v>
      </c>
      <c r="F59" s="493">
        <v>132053</v>
      </c>
    </row>
    <row r="60" spans="1:6" x14ac:dyDescent="0.2">
      <c r="A60" s="528" t="s">
        <v>167</v>
      </c>
      <c r="B60" s="497">
        <v>5262624</v>
      </c>
      <c r="C60" s="498">
        <v>0.88524679510362825</v>
      </c>
      <c r="D60" s="497">
        <v>682186</v>
      </c>
      <c r="E60" s="498">
        <v>0.11475320489637179</v>
      </c>
      <c r="F60" s="529">
        <v>5944810</v>
      </c>
    </row>
    <row r="61" spans="1:6" x14ac:dyDescent="0.2">
      <c r="A61" s="501" t="s">
        <v>24</v>
      </c>
    </row>
    <row r="62" spans="1:6" x14ac:dyDescent="0.2">
      <c r="A62" s="208" t="s">
        <v>348</v>
      </c>
    </row>
    <row r="63" spans="1:6" x14ac:dyDescent="0.2">
      <c r="A63" s="218"/>
    </row>
  </sheetData>
  <mergeCells count="18">
    <mergeCell ref="A35:A36"/>
    <mergeCell ref="A27:A28"/>
    <mergeCell ref="B27:C27"/>
    <mergeCell ref="D27:E27"/>
    <mergeCell ref="F27:F28"/>
    <mergeCell ref="B35:C35"/>
    <mergeCell ref="D35:E35"/>
    <mergeCell ref="F35:F36"/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5146-0B1F-4A0D-98D6-FC7F03D4848A}">
  <sheetPr codeName="Hoja58">
    <tabColor rgb="FF92D050"/>
  </sheetPr>
  <dimension ref="A6:N63"/>
  <sheetViews>
    <sheetView showGridLines="0" zoomScale="60" zoomScaleNormal="60" workbookViewId="0">
      <selection activeCell="A7" sqref="A7"/>
    </sheetView>
  </sheetViews>
  <sheetFormatPr baseColWidth="10" defaultRowHeight="12" x14ac:dyDescent="0.2"/>
  <cols>
    <col min="1" max="1" width="24" style="501" customWidth="1"/>
    <col min="2" max="2" width="19.42578125" style="501" customWidth="1"/>
    <col min="3" max="3" width="6.42578125" style="501" customWidth="1"/>
    <col min="4" max="4" width="14.140625" style="501" customWidth="1"/>
    <col min="5" max="5" width="12.140625" style="501" customWidth="1"/>
    <col min="6" max="6" width="12.85546875" style="501" customWidth="1"/>
    <col min="7" max="7" width="14.42578125" style="501" customWidth="1"/>
    <col min="8" max="16384" width="11.42578125" style="501"/>
  </cols>
  <sheetData>
    <row r="6" spans="1:8" s="499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</row>
    <row r="7" spans="1:8" ht="15" customHeight="1" x14ac:dyDescent="0.2">
      <c r="A7" s="429" t="s">
        <v>320</v>
      </c>
      <c r="B7" s="429"/>
      <c r="C7" s="429"/>
      <c r="D7" s="429"/>
      <c r="E7" s="429"/>
      <c r="F7" s="429"/>
      <c r="G7" s="429"/>
      <c r="H7" s="429"/>
    </row>
    <row r="8" spans="1:8" ht="15" customHeight="1" x14ac:dyDescent="0.2">
      <c r="A8" s="429" t="s">
        <v>346</v>
      </c>
      <c r="B8" s="429"/>
      <c r="C8" s="429"/>
      <c r="D8" s="429"/>
      <c r="E8" s="429"/>
      <c r="F8" s="429"/>
      <c r="G8" s="429"/>
      <c r="H8" s="429"/>
    </row>
    <row r="9" spans="1:8" ht="15" customHeight="1" x14ac:dyDescent="0.2">
      <c r="A9" s="429" t="s">
        <v>3</v>
      </c>
      <c r="B9" s="429"/>
      <c r="C9" s="429"/>
      <c r="D9" s="429"/>
      <c r="E9" s="429"/>
      <c r="F9" s="429"/>
      <c r="G9" s="429"/>
      <c r="H9" s="429"/>
    </row>
    <row r="10" spans="1:8" ht="15" customHeight="1" x14ac:dyDescent="0.2">
      <c r="A10" s="583" t="s">
        <v>347</v>
      </c>
      <c r="B10" s="430"/>
      <c r="C10" s="430"/>
      <c r="D10" s="430"/>
      <c r="E10" s="430"/>
      <c r="F10" s="430"/>
      <c r="G10" s="430"/>
      <c r="H10" s="429"/>
    </row>
    <row r="11" spans="1:8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</row>
    <row r="12" spans="1:8" ht="24.75" customHeight="1" x14ac:dyDescent="0.2">
      <c r="A12" s="655"/>
      <c r="B12" s="710" t="s">
        <v>317</v>
      </c>
      <c r="C12" s="709"/>
      <c r="D12" s="710" t="s">
        <v>318</v>
      </c>
      <c r="E12" s="709"/>
      <c r="F12" s="650" t="s">
        <v>319</v>
      </c>
      <c r="G12" s="651"/>
      <c r="H12" s="717" t="s">
        <v>11</v>
      </c>
    </row>
    <row r="13" spans="1:8" ht="17.25" customHeight="1" x14ac:dyDescent="0.2">
      <c r="A13" s="656"/>
      <c r="B13" s="518" t="s">
        <v>23</v>
      </c>
      <c r="C13" s="519" t="s">
        <v>12</v>
      </c>
      <c r="D13" s="518" t="s">
        <v>23</v>
      </c>
      <c r="E13" s="519" t="s">
        <v>12</v>
      </c>
      <c r="F13" s="518" t="s">
        <v>23</v>
      </c>
      <c r="G13" s="519" t="s">
        <v>12</v>
      </c>
      <c r="H13" s="718"/>
    </row>
    <row r="14" spans="1:8" ht="24" x14ac:dyDescent="0.2">
      <c r="A14" s="502" t="s">
        <v>3</v>
      </c>
      <c r="B14" s="96">
        <v>103383</v>
      </c>
      <c r="C14" s="95">
        <v>3.2476644541848516E-2</v>
      </c>
      <c r="D14" s="96">
        <v>2925349</v>
      </c>
      <c r="E14" s="95">
        <v>0.91896655769180624</v>
      </c>
      <c r="F14" s="96">
        <v>154572</v>
      </c>
      <c r="G14" s="95">
        <v>4.8557111905464231E-2</v>
      </c>
      <c r="H14" s="94">
        <v>3183303</v>
      </c>
    </row>
    <row r="15" spans="1:8" x14ac:dyDescent="0.2">
      <c r="A15" s="505" t="s">
        <v>4</v>
      </c>
      <c r="B15" s="14">
        <v>42460</v>
      </c>
      <c r="C15" s="54">
        <v>3.6639234700789648E-2</v>
      </c>
      <c r="D15" s="14">
        <v>1044011</v>
      </c>
      <c r="E15" s="54">
        <v>0.90088940318431709</v>
      </c>
      <c r="F15" s="14">
        <v>72396</v>
      </c>
      <c r="G15" s="54">
        <v>6.247136211489325E-2</v>
      </c>
      <c r="H15" s="15">
        <v>1158867</v>
      </c>
    </row>
    <row r="16" spans="1:8" x14ac:dyDescent="0.2">
      <c r="A16" s="509" t="s">
        <v>5</v>
      </c>
      <c r="B16" s="92">
        <v>60923</v>
      </c>
      <c r="C16" s="91">
        <v>3.0093798917921379E-2</v>
      </c>
      <c r="D16" s="92">
        <v>1881338</v>
      </c>
      <c r="E16" s="91">
        <v>0.92931417475574696</v>
      </c>
      <c r="F16" s="92">
        <v>82176</v>
      </c>
      <c r="G16" s="91">
        <v>4.0592026326331715E-2</v>
      </c>
      <c r="H16" s="90">
        <v>2024437</v>
      </c>
    </row>
    <row r="17" spans="1:14" x14ac:dyDescent="0.2">
      <c r="A17" s="501" t="s">
        <v>24</v>
      </c>
      <c r="B17" s="8"/>
      <c r="C17" s="8"/>
      <c r="D17" s="8"/>
      <c r="E17" s="8"/>
      <c r="F17" s="8"/>
      <c r="G17" s="8"/>
      <c r="H17" s="3"/>
    </row>
    <row r="18" spans="1:14" x14ac:dyDescent="0.2">
      <c r="B18" s="8"/>
      <c r="C18" s="8"/>
      <c r="D18" s="8"/>
      <c r="E18" s="8"/>
      <c r="F18" s="8"/>
      <c r="G18" s="8"/>
      <c r="H18" s="3"/>
    </row>
    <row r="19" spans="1:14" ht="36" customHeight="1" x14ac:dyDescent="0.2">
      <c r="A19" s="649" t="s">
        <v>14</v>
      </c>
      <c r="B19" s="710" t="s">
        <v>317</v>
      </c>
      <c r="C19" s="709"/>
      <c r="D19" s="710" t="s">
        <v>318</v>
      </c>
      <c r="E19" s="709"/>
      <c r="F19" s="650" t="s">
        <v>319</v>
      </c>
      <c r="G19" s="651"/>
      <c r="H19" s="715" t="s">
        <v>11</v>
      </c>
    </row>
    <row r="20" spans="1:14" ht="12" customHeight="1" x14ac:dyDescent="0.2">
      <c r="A20" s="649"/>
      <c r="B20" s="518" t="s">
        <v>23</v>
      </c>
      <c r="C20" s="519" t="s">
        <v>12</v>
      </c>
      <c r="D20" s="518" t="s">
        <v>23</v>
      </c>
      <c r="E20" s="519" t="s">
        <v>12</v>
      </c>
      <c r="F20" s="518" t="s">
        <v>23</v>
      </c>
      <c r="G20" s="519" t="s">
        <v>12</v>
      </c>
      <c r="H20" s="716"/>
    </row>
    <row r="21" spans="1:14" x14ac:dyDescent="0.2">
      <c r="A21" s="513" t="s">
        <v>15</v>
      </c>
      <c r="B21" s="88">
        <v>524</v>
      </c>
      <c r="C21" s="95">
        <v>5.8745711787259805E-3</v>
      </c>
      <c r="D21" s="88">
        <v>85454</v>
      </c>
      <c r="E21" s="95">
        <v>0.95802596470772883</v>
      </c>
      <c r="F21" s="88">
        <v>3220</v>
      </c>
      <c r="G21" s="95">
        <v>3.6099464113545143E-2</v>
      </c>
      <c r="H21" s="64">
        <v>89198</v>
      </c>
    </row>
    <row r="22" spans="1:14" x14ac:dyDescent="0.2">
      <c r="A22" s="505" t="s">
        <v>16</v>
      </c>
      <c r="B22" s="14">
        <v>80511</v>
      </c>
      <c r="C22" s="54">
        <v>3.1505322106709796E-2</v>
      </c>
      <c r="D22" s="14">
        <v>2357241</v>
      </c>
      <c r="E22" s="54">
        <v>0.92242845062342671</v>
      </c>
      <c r="F22" s="14">
        <v>117721</v>
      </c>
      <c r="G22" s="54">
        <v>4.6066227269863542E-2</v>
      </c>
      <c r="H22" s="15">
        <v>2555473</v>
      </c>
    </row>
    <row r="23" spans="1:14" x14ac:dyDescent="0.2">
      <c r="A23" s="509" t="s">
        <v>17</v>
      </c>
      <c r="B23" s="92">
        <v>22348</v>
      </c>
      <c r="C23" s="91">
        <v>4.1623828468404032E-2</v>
      </c>
      <c r="D23" s="92">
        <v>480925</v>
      </c>
      <c r="E23" s="91">
        <v>0.89573741301983223</v>
      </c>
      <c r="F23" s="92">
        <v>33631</v>
      </c>
      <c r="G23" s="91">
        <v>6.2638758511763745E-2</v>
      </c>
      <c r="H23" s="90">
        <v>536904</v>
      </c>
    </row>
    <row r="24" spans="1:14" x14ac:dyDescent="0.2">
      <c r="A24" s="501" t="s">
        <v>24</v>
      </c>
      <c r="B24" s="4"/>
      <c r="C24" s="4"/>
      <c r="D24" s="4"/>
      <c r="E24" s="4"/>
      <c r="F24" s="4"/>
      <c r="G24" s="4"/>
      <c r="H24" s="3"/>
    </row>
    <row r="25" spans="1:14" x14ac:dyDescent="0.2">
      <c r="B25" s="4"/>
      <c r="C25" s="4"/>
      <c r="D25" s="4"/>
      <c r="E25" s="4"/>
      <c r="F25" s="4"/>
      <c r="G25" s="4"/>
      <c r="H25" s="3"/>
      <c r="M25" s="550"/>
      <c r="N25" s="514"/>
    </row>
    <row r="26" spans="1:14" x14ac:dyDescent="0.2">
      <c r="B26" s="4"/>
      <c r="C26" s="4"/>
      <c r="D26" s="4"/>
      <c r="E26" s="4"/>
      <c r="F26" s="4"/>
      <c r="G26" s="4"/>
      <c r="H26" s="3"/>
    </row>
    <row r="27" spans="1:14" ht="33.75" customHeight="1" x14ac:dyDescent="0.2">
      <c r="A27" s="649" t="s">
        <v>18</v>
      </c>
      <c r="B27" s="710" t="s">
        <v>317</v>
      </c>
      <c r="C27" s="709"/>
      <c r="D27" s="710" t="s">
        <v>318</v>
      </c>
      <c r="E27" s="709"/>
      <c r="F27" s="650" t="s">
        <v>319</v>
      </c>
      <c r="G27" s="651"/>
      <c r="H27" s="715" t="s">
        <v>11</v>
      </c>
    </row>
    <row r="28" spans="1:14" x14ac:dyDescent="0.2">
      <c r="A28" s="649"/>
      <c r="B28" s="518" t="s">
        <v>23</v>
      </c>
      <c r="C28" s="519" t="s">
        <v>12</v>
      </c>
      <c r="D28" s="518" t="s">
        <v>23</v>
      </c>
      <c r="E28" s="519" t="s">
        <v>12</v>
      </c>
      <c r="F28" s="518" t="s">
        <v>23</v>
      </c>
      <c r="G28" s="519" t="s">
        <v>12</v>
      </c>
      <c r="H28" s="716"/>
    </row>
    <row r="29" spans="1:14" x14ac:dyDescent="0.2">
      <c r="A29" s="513" t="s">
        <v>19</v>
      </c>
      <c r="B29" s="66">
        <v>166</v>
      </c>
      <c r="C29" s="65">
        <v>3.3967669326785348E-2</v>
      </c>
      <c r="D29" s="88">
        <v>4575</v>
      </c>
      <c r="E29" s="65">
        <v>0.93615715162676494</v>
      </c>
      <c r="F29" s="88">
        <v>146</v>
      </c>
      <c r="G29" s="65">
        <v>2.9875179046449766E-2</v>
      </c>
      <c r="H29" s="265">
        <v>4887</v>
      </c>
    </row>
    <row r="30" spans="1:14" x14ac:dyDescent="0.2">
      <c r="A30" s="505" t="s">
        <v>20</v>
      </c>
      <c r="B30" s="81">
        <v>14605</v>
      </c>
      <c r="C30" s="54">
        <v>7.8724665804225963E-2</v>
      </c>
      <c r="D30" s="14">
        <v>158082</v>
      </c>
      <c r="E30" s="54">
        <v>0.85210219922380337</v>
      </c>
      <c r="F30" s="14">
        <v>12832</v>
      </c>
      <c r="G30" s="54">
        <v>6.9167744717550675E-2</v>
      </c>
      <c r="H30" s="22">
        <v>185520</v>
      </c>
    </row>
    <row r="31" spans="1:14" x14ac:dyDescent="0.2">
      <c r="A31" s="515" t="s">
        <v>21</v>
      </c>
      <c r="B31" s="79">
        <v>37145</v>
      </c>
      <c r="C31" s="86">
        <v>4.1084920634042801E-2</v>
      </c>
      <c r="D31" s="79">
        <v>827918</v>
      </c>
      <c r="E31" s="86">
        <v>0.91573415860803475</v>
      </c>
      <c r="F31" s="79">
        <v>39039</v>
      </c>
      <c r="G31" s="86">
        <v>4.3179814689255538E-2</v>
      </c>
      <c r="H31" s="77">
        <v>904103</v>
      </c>
    </row>
    <row r="32" spans="1:14" x14ac:dyDescent="0.2">
      <c r="A32" s="516" t="s">
        <v>22</v>
      </c>
      <c r="B32" s="18">
        <v>51466</v>
      </c>
      <c r="C32" s="55">
        <v>2.463910976338967E-2</v>
      </c>
      <c r="D32" s="18">
        <v>1934773</v>
      </c>
      <c r="E32" s="55">
        <v>0.92626363646373766</v>
      </c>
      <c r="F32" s="18">
        <v>102555</v>
      </c>
      <c r="G32" s="55">
        <v>4.9097732518253362E-2</v>
      </c>
      <c r="H32" s="16">
        <v>2088793</v>
      </c>
    </row>
    <row r="33" spans="1:8" x14ac:dyDescent="0.2">
      <c r="A33" s="501" t="s">
        <v>24</v>
      </c>
      <c r="B33" s="4"/>
      <c r="C33" s="4"/>
      <c r="D33" s="4"/>
      <c r="E33" s="3"/>
      <c r="F33" s="3"/>
      <c r="G33" s="3"/>
      <c r="H33" s="3"/>
    </row>
    <row r="34" spans="1:8" x14ac:dyDescent="0.2">
      <c r="B34" s="4"/>
      <c r="C34" s="4"/>
      <c r="D34" s="4"/>
      <c r="E34" s="4"/>
      <c r="F34" s="3"/>
      <c r="G34" s="3"/>
      <c r="H34" s="3"/>
    </row>
    <row r="35" spans="1:8" ht="12" customHeight="1" x14ac:dyDescent="0.2">
      <c r="A35" s="658" t="s">
        <v>149</v>
      </c>
      <c r="B35" s="710" t="s">
        <v>317</v>
      </c>
      <c r="C35" s="709"/>
      <c r="D35" s="710" t="s">
        <v>318</v>
      </c>
      <c r="E35" s="709"/>
      <c r="F35" s="650" t="s">
        <v>319</v>
      </c>
      <c r="G35" s="651"/>
      <c r="H35" s="715" t="s">
        <v>11</v>
      </c>
    </row>
    <row r="36" spans="1:8" x14ac:dyDescent="0.2">
      <c r="A36" s="659"/>
      <c r="B36" s="518" t="s">
        <v>23</v>
      </c>
      <c r="C36" s="519" t="s">
        <v>12</v>
      </c>
      <c r="D36" s="518" t="s">
        <v>23</v>
      </c>
      <c r="E36" s="519" t="s">
        <v>12</v>
      </c>
      <c r="F36" s="518" t="s">
        <v>23</v>
      </c>
      <c r="G36" s="519" t="s">
        <v>12</v>
      </c>
      <c r="H36" s="716"/>
    </row>
    <row r="37" spans="1:8" ht="12.75" customHeight="1" x14ac:dyDescent="0.2">
      <c r="A37" s="434" t="s">
        <v>130</v>
      </c>
      <c r="B37" s="66">
        <v>2712</v>
      </c>
      <c r="C37" s="65">
        <v>5.118912797281993E-2</v>
      </c>
      <c r="D37" s="66">
        <v>41384</v>
      </c>
      <c r="E37" s="65">
        <v>0.78112495281238203</v>
      </c>
      <c r="F37" s="66">
        <v>8883</v>
      </c>
      <c r="G37" s="65">
        <v>0.16766704416761041</v>
      </c>
      <c r="H37" s="64">
        <v>52980</v>
      </c>
    </row>
    <row r="38" spans="1:8" x14ac:dyDescent="0.2">
      <c r="A38" s="489" t="s">
        <v>142</v>
      </c>
      <c r="B38" s="81">
        <v>214860</v>
      </c>
      <c r="C38" s="54">
        <v>0.49178414233037843</v>
      </c>
      <c r="D38" s="81">
        <v>150962</v>
      </c>
      <c r="E38" s="54">
        <v>0.34553066040434977</v>
      </c>
      <c r="F38" s="81">
        <v>71077</v>
      </c>
      <c r="G38" s="54">
        <v>0.16268519726527184</v>
      </c>
      <c r="H38" s="15">
        <v>436899</v>
      </c>
    </row>
    <row r="39" spans="1:8" x14ac:dyDescent="0.2">
      <c r="A39" s="491" t="s">
        <v>171</v>
      </c>
      <c r="B39" s="79">
        <v>368276</v>
      </c>
      <c r="C39" s="78">
        <v>0.20863167113925526</v>
      </c>
      <c r="D39" s="79">
        <v>1051704</v>
      </c>
      <c r="E39" s="78">
        <v>0.59579978891874397</v>
      </c>
      <c r="F39" s="79">
        <v>345217</v>
      </c>
      <c r="G39" s="78">
        <v>0.1955685399420008</v>
      </c>
      <c r="H39" s="77">
        <v>1765197</v>
      </c>
    </row>
    <row r="40" spans="1:8" x14ac:dyDescent="0.2">
      <c r="A40" s="489" t="s">
        <v>141</v>
      </c>
      <c r="B40" s="81">
        <v>29879</v>
      </c>
      <c r="C40" s="54">
        <v>0.10654100967744236</v>
      </c>
      <c r="D40" s="81">
        <v>237398</v>
      </c>
      <c r="E40" s="54">
        <v>0.84650164381021653</v>
      </c>
      <c r="F40" s="81">
        <v>13169</v>
      </c>
      <c r="G40" s="54">
        <v>4.6957346512341055E-2</v>
      </c>
      <c r="H40" s="15">
        <v>280446</v>
      </c>
    </row>
    <row r="41" spans="1:8" x14ac:dyDescent="0.2">
      <c r="A41" s="435" t="s">
        <v>168</v>
      </c>
      <c r="B41" s="84">
        <v>41013</v>
      </c>
      <c r="C41" s="78">
        <v>0.10277504911591355</v>
      </c>
      <c r="D41" s="84">
        <v>302734</v>
      </c>
      <c r="E41" s="78">
        <v>0.75862535583978186</v>
      </c>
      <c r="F41" s="84">
        <v>55309</v>
      </c>
      <c r="G41" s="78">
        <v>0.13859959504430455</v>
      </c>
      <c r="H41" s="83">
        <v>399056</v>
      </c>
    </row>
    <row r="42" spans="1:8" x14ac:dyDescent="0.2">
      <c r="A42" s="489" t="s">
        <v>132</v>
      </c>
      <c r="B42" s="81">
        <v>33940</v>
      </c>
      <c r="C42" s="54">
        <v>0.13641533928994892</v>
      </c>
      <c r="D42" s="81">
        <v>106978</v>
      </c>
      <c r="E42" s="54">
        <v>0.42997761245021082</v>
      </c>
      <c r="F42" s="81">
        <v>107881</v>
      </c>
      <c r="G42" s="54">
        <v>0.43360704825984026</v>
      </c>
      <c r="H42" s="15">
        <v>248799</v>
      </c>
    </row>
    <row r="43" spans="1:8" x14ac:dyDescent="0.2">
      <c r="A43" s="491" t="s">
        <v>170</v>
      </c>
      <c r="B43" s="79">
        <v>91938</v>
      </c>
      <c r="C43" s="78">
        <v>0.40743629514735208</v>
      </c>
      <c r="D43" s="79">
        <v>121869</v>
      </c>
      <c r="E43" s="78">
        <v>0.54007976955462</v>
      </c>
      <c r="F43" s="79">
        <v>11843</v>
      </c>
      <c r="G43" s="78">
        <v>5.2483935298027917E-2</v>
      </c>
      <c r="H43" s="77">
        <v>225650</v>
      </c>
    </row>
    <row r="44" spans="1:8" x14ac:dyDescent="0.2">
      <c r="A44" s="489" t="s">
        <v>133</v>
      </c>
      <c r="B44" s="81">
        <v>1583</v>
      </c>
      <c r="C44" s="54">
        <v>4.0804227348885162E-2</v>
      </c>
      <c r="D44" s="81">
        <v>31957</v>
      </c>
      <c r="E44" s="54">
        <v>0.82374017270266786</v>
      </c>
      <c r="F44" s="81">
        <v>5255</v>
      </c>
      <c r="G44" s="54">
        <v>0.13545559994844697</v>
      </c>
      <c r="H44" s="15">
        <v>38795</v>
      </c>
    </row>
    <row r="45" spans="1:8" x14ac:dyDescent="0.2">
      <c r="A45" s="435" t="s">
        <v>146</v>
      </c>
      <c r="B45" s="84">
        <v>46268</v>
      </c>
      <c r="C45" s="78">
        <v>0.38987806830534327</v>
      </c>
      <c r="D45" s="84">
        <v>46825</v>
      </c>
      <c r="E45" s="78">
        <v>0.39457163803055456</v>
      </c>
      <c r="F45" s="84">
        <v>25580</v>
      </c>
      <c r="G45" s="78">
        <v>0.21555029366410219</v>
      </c>
      <c r="H45" s="83">
        <v>118673</v>
      </c>
    </row>
    <row r="46" spans="1:8" x14ac:dyDescent="0.2">
      <c r="A46" s="489" t="s">
        <v>143</v>
      </c>
      <c r="B46" s="81">
        <v>7142</v>
      </c>
      <c r="C46" s="54">
        <v>7.7138259150852706E-2</v>
      </c>
      <c r="D46" s="81">
        <v>63437</v>
      </c>
      <c r="E46" s="54">
        <v>0.68516098372341694</v>
      </c>
      <c r="F46" s="81">
        <v>22008</v>
      </c>
      <c r="G46" s="54">
        <v>0.23770075712573038</v>
      </c>
      <c r="H46" s="15">
        <v>92587</v>
      </c>
    </row>
    <row r="47" spans="1:8" x14ac:dyDescent="0.2">
      <c r="A47" s="491" t="s">
        <v>172</v>
      </c>
      <c r="B47" s="79">
        <v>61765</v>
      </c>
      <c r="C47" s="78">
        <v>9.1598015734719457E-2</v>
      </c>
      <c r="D47" s="79">
        <v>470878</v>
      </c>
      <c r="E47" s="78">
        <v>0.69831604392670976</v>
      </c>
      <c r="F47" s="79">
        <v>141663</v>
      </c>
      <c r="G47" s="78">
        <v>0.21008742334700173</v>
      </c>
      <c r="H47" s="77">
        <v>674305</v>
      </c>
    </row>
    <row r="48" spans="1:8" x14ac:dyDescent="0.2">
      <c r="A48" s="489" t="s">
        <v>145</v>
      </c>
      <c r="B48" s="81">
        <v>18305</v>
      </c>
      <c r="C48" s="54">
        <v>0.18142263892880858</v>
      </c>
      <c r="D48" s="81">
        <v>56936</v>
      </c>
      <c r="E48" s="54">
        <v>0.56429824474464052</v>
      </c>
      <c r="F48" s="81">
        <v>25656</v>
      </c>
      <c r="G48" s="54">
        <v>0.25427911632655081</v>
      </c>
      <c r="H48" s="15">
        <v>100897</v>
      </c>
    </row>
    <row r="49" spans="1:8" x14ac:dyDescent="0.2">
      <c r="A49" s="435" t="s">
        <v>134</v>
      </c>
      <c r="B49" s="84">
        <v>25153</v>
      </c>
      <c r="C49" s="78">
        <v>0.29951178852107646</v>
      </c>
      <c r="D49" s="84">
        <v>49435</v>
      </c>
      <c r="E49" s="78">
        <v>0.58865206001428916</v>
      </c>
      <c r="F49" s="84">
        <v>9392</v>
      </c>
      <c r="G49" s="78">
        <v>0.11183615146463444</v>
      </c>
      <c r="H49" s="83">
        <v>83980</v>
      </c>
    </row>
    <row r="50" spans="1:8" x14ac:dyDescent="0.2">
      <c r="A50" s="489" t="s">
        <v>135</v>
      </c>
      <c r="B50" s="81">
        <v>20533</v>
      </c>
      <c r="C50" s="54">
        <v>0.35719504557789994</v>
      </c>
      <c r="D50" s="81">
        <v>28055</v>
      </c>
      <c r="E50" s="54">
        <v>0.48804884837520007</v>
      </c>
      <c r="F50" s="81">
        <v>8896</v>
      </c>
      <c r="G50" s="54">
        <v>0.15475610604690002</v>
      </c>
      <c r="H50" s="15">
        <v>57484</v>
      </c>
    </row>
    <row r="51" spans="1:8" x14ac:dyDescent="0.2">
      <c r="A51" s="491" t="s">
        <v>169</v>
      </c>
      <c r="B51" s="79">
        <v>1267</v>
      </c>
      <c r="C51" s="78">
        <v>1.0611301412885989E-2</v>
      </c>
      <c r="D51" s="79">
        <v>92940</v>
      </c>
      <c r="E51" s="78">
        <v>0.7783854406579509</v>
      </c>
      <c r="F51" s="79">
        <v>25195</v>
      </c>
      <c r="G51" s="78">
        <v>0.21101163306839976</v>
      </c>
      <c r="H51" s="77">
        <v>119401</v>
      </c>
    </row>
    <row r="52" spans="1:8" x14ac:dyDescent="0.2">
      <c r="A52" s="489" t="s">
        <v>128</v>
      </c>
      <c r="B52" s="81">
        <v>12829</v>
      </c>
      <c r="C52" s="54">
        <v>0.18988484651135254</v>
      </c>
      <c r="D52" s="81">
        <v>48498</v>
      </c>
      <c r="E52" s="54">
        <v>0.71782954915485031</v>
      </c>
      <c r="F52" s="81">
        <v>6235</v>
      </c>
      <c r="G52" s="54">
        <v>9.2285604333797108E-2</v>
      </c>
      <c r="H52" s="15">
        <v>67562</v>
      </c>
    </row>
    <row r="53" spans="1:8" x14ac:dyDescent="0.2">
      <c r="A53" s="435" t="s">
        <v>129</v>
      </c>
      <c r="B53" s="84">
        <v>2151</v>
      </c>
      <c r="C53" s="78">
        <v>0.1065959661033748</v>
      </c>
      <c r="D53" s="84">
        <v>16498</v>
      </c>
      <c r="E53" s="78">
        <v>0.8175826354130532</v>
      </c>
      <c r="F53" s="84">
        <v>1530</v>
      </c>
      <c r="G53" s="78">
        <v>7.5821398483572028E-2</v>
      </c>
      <c r="H53" s="83">
        <v>20179</v>
      </c>
    </row>
    <row r="54" spans="1:8" x14ac:dyDescent="0.2">
      <c r="A54" s="489" t="s">
        <v>136</v>
      </c>
      <c r="B54" s="81">
        <v>8198</v>
      </c>
      <c r="C54" s="54">
        <v>0.19369167158889544</v>
      </c>
      <c r="D54" s="81">
        <v>2990</v>
      </c>
      <c r="E54" s="54">
        <v>7.064382752510337E-2</v>
      </c>
      <c r="F54" s="81">
        <v>31138</v>
      </c>
      <c r="G54" s="54">
        <v>0.73568812758417013</v>
      </c>
      <c r="H54" s="15">
        <v>42325</v>
      </c>
    </row>
    <row r="55" spans="1:8" x14ac:dyDescent="0.2">
      <c r="A55" s="491" t="s">
        <v>144</v>
      </c>
      <c r="B55" s="79">
        <v>35994</v>
      </c>
      <c r="C55" s="78">
        <v>0.40660619274086962</v>
      </c>
      <c r="D55" s="79">
        <v>48246</v>
      </c>
      <c r="E55" s="78">
        <v>0.54501090112174233</v>
      </c>
      <c r="F55" s="79">
        <v>4283</v>
      </c>
      <c r="G55" s="78">
        <v>4.8382906137388021E-2</v>
      </c>
      <c r="H55" s="77">
        <v>88523</v>
      </c>
    </row>
    <row r="56" spans="1:8" x14ac:dyDescent="0.2">
      <c r="A56" s="489" t="s">
        <v>137</v>
      </c>
      <c r="B56" s="81">
        <v>18824</v>
      </c>
      <c r="C56" s="54">
        <v>0.29447008212749315</v>
      </c>
      <c r="D56" s="81">
        <v>34552</v>
      </c>
      <c r="E56" s="54">
        <v>0.54050840829096602</v>
      </c>
      <c r="F56" s="81">
        <v>10549</v>
      </c>
      <c r="G56" s="54">
        <v>0.16502150958154088</v>
      </c>
      <c r="H56" s="15">
        <v>63925</v>
      </c>
    </row>
    <row r="57" spans="1:8" x14ac:dyDescent="0.2">
      <c r="A57" s="435" t="s">
        <v>138</v>
      </c>
      <c r="B57" s="84">
        <v>3188</v>
      </c>
      <c r="C57" s="78">
        <v>7.5852387637107707E-2</v>
      </c>
      <c r="D57" s="84">
        <v>31533</v>
      </c>
      <c r="E57" s="78">
        <v>0.75026767232149227</v>
      </c>
      <c r="F57" s="84">
        <v>7308</v>
      </c>
      <c r="G57" s="78">
        <v>0.17387994004139998</v>
      </c>
      <c r="H57" s="83">
        <v>42029</v>
      </c>
    </row>
    <row r="58" spans="1:8" x14ac:dyDescent="0.2">
      <c r="A58" s="489" t="s">
        <v>139</v>
      </c>
      <c r="B58" s="81">
        <v>29601</v>
      </c>
      <c r="C58" s="54">
        <v>0.22478983619753498</v>
      </c>
      <c r="D58" s="81">
        <v>69128</v>
      </c>
      <c r="E58" s="54">
        <v>0.52495766347972028</v>
      </c>
      <c r="F58" s="81">
        <v>32954</v>
      </c>
      <c r="G58" s="54">
        <v>0.25025250032274476</v>
      </c>
      <c r="H58" s="15">
        <v>131683</v>
      </c>
    </row>
    <row r="59" spans="1:8" x14ac:dyDescent="0.2">
      <c r="A59" s="491" t="s">
        <v>140</v>
      </c>
      <c r="B59" s="79">
        <v>33628</v>
      </c>
      <c r="C59" s="78">
        <v>0.28429880626289272</v>
      </c>
      <c r="D59" s="79">
        <v>64898</v>
      </c>
      <c r="E59" s="78">
        <v>0.54866254100300971</v>
      </c>
      <c r="F59" s="79">
        <v>19758</v>
      </c>
      <c r="G59" s="78">
        <v>0.1670386527340976</v>
      </c>
      <c r="H59" s="77">
        <v>118284</v>
      </c>
    </row>
    <row r="60" spans="1:8" x14ac:dyDescent="0.2">
      <c r="A60" s="528" t="s">
        <v>167</v>
      </c>
      <c r="B60" s="109">
        <v>1109046</v>
      </c>
      <c r="C60" s="106">
        <v>0.21045873927350151</v>
      </c>
      <c r="D60" s="109">
        <v>3169835</v>
      </c>
      <c r="E60" s="106">
        <v>0.60152552536596293</v>
      </c>
      <c r="F60" s="109">
        <v>990779</v>
      </c>
      <c r="G60" s="106">
        <v>0.18801573536053559</v>
      </c>
      <c r="H60" s="105">
        <v>5269660</v>
      </c>
    </row>
    <row r="61" spans="1:8" x14ac:dyDescent="0.2">
      <c r="A61" s="501" t="s">
        <v>24</v>
      </c>
    </row>
    <row r="62" spans="1:8" x14ac:dyDescent="0.2">
      <c r="A62" s="208" t="s">
        <v>348</v>
      </c>
    </row>
    <row r="63" spans="1:8" x14ac:dyDescent="0.2">
      <c r="A63" s="218"/>
    </row>
  </sheetData>
  <mergeCells count="22">
    <mergeCell ref="A35:A36"/>
    <mergeCell ref="B35:C35"/>
    <mergeCell ref="D35:E35"/>
    <mergeCell ref="F35:G35"/>
    <mergeCell ref="H35:H36"/>
    <mergeCell ref="A27:A28"/>
    <mergeCell ref="B27:C27"/>
    <mergeCell ref="D27:E27"/>
    <mergeCell ref="F27:G27"/>
    <mergeCell ref="H27:H28"/>
    <mergeCell ref="A19:A20"/>
    <mergeCell ref="B19:C19"/>
    <mergeCell ref="D19:E19"/>
    <mergeCell ref="F19:G19"/>
    <mergeCell ref="H19:H20"/>
    <mergeCell ref="A6:H6"/>
    <mergeCell ref="A11:A13"/>
    <mergeCell ref="B11:H11"/>
    <mergeCell ref="B12:C12"/>
    <mergeCell ref="D12:E12"/>
    <mergeCell ref="F12:G12"/>
    <mergeCell ref="H12:H13"/>
  </mergeCells>
  <pageMargins left="0.75" right="0.75" top="1" bottom="1" header="0" footer="0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62"/>
  <sheetViews>
    <sheetView showGridLines="0" topLeftCell="A31" zoomScale="80" zoomScaleNormal="80" workbookViewId="0">
      <selection activeCell="B26" sqref="A26:XFD33"/>
    </sheetView>
  </sheetViews>
  <sheetFormatPr baseColWidth="10" defaultColWidth="10.85546875" defaultRowHeight="12" x14ac:dyDescent="0.2"/>
  <cols>
    <col min="1" max="1" width="26.28515625" style="213" customWidth="1"/>
    <col min="2" max="3" width="10.85546875" style="213"/>
    <col min="4" max="4" width="13.7109375" style="213" customWidth="1"/>
    <col min="5" max="16384" width="10.85546875" style="213"/>
  </cols>
  <sheetData>
    <row r="6" spans="1:6" x14ac:dyDescent="0.2">
      <c r="A6" s="713" t="s">
        <v>1</v>
      </c>
      <c r="B6" s="713"/>
      <c r="C6" s="713"/>
      <c r="D6" s="713"/>
      <c r="E6" s="713"/>
      <c r="F6" s="713"/>
    </row>
    <row r="7" spans="1:6" x14ac:dyDescent="0.2">
      <c r="A7" s="500" t="s">
        <v>321</v>
      </c>
      <c r="B7" s="201"/>
      <c r="C7" s="201"/>
      <c r="D7" s="201"/>
      <c r="E7" s="201"/>
      <c r="F7" s="201"/>
    </row>
    <row r="8" spans="1:6" x14ac:dyDescent="0.2">
      <c r="A8" s="183" t="s">
        <v>346</v>
      </c>
      <c r="B8" s="201"/>
      <c r="C8" s="201"/>
      <c r="D8" s="201"/>
      <c r="E8" s="201"/>
      <c r="F8" s="201"/>
    </row>
    <row r="9" spans="1:6" x14ac:dyDescent="0.2">
      <c r="A9" s="201" t="s">
        <v>3</v>
      </c>
      <c r="B9" s="201"/>
      <c r="C9" s="201"/>
      <c r="D9" s="201"/>
      <c r="E9" s="201"/>
      <c r="F9" s="201"/>
    </row>
    <row r="10" spans="1:6" x14ac:dyDescent="0.2">
      <c r="A10" s="586" t="s">
        <v>347</v>
      </c>
      <c r="B10" s="202"/>
      <c r="C10" s="202"/>
      <c r="D10" s="202"/>
      <c r="E10" s="202"/>
      <c r="F10" s="202"/>
    </row>
    <row r="11" spans="1:6" x14ac:dyDescent="0.2">
      <c r="A11" s="730" t="s">
        <v>13</v>
      </c>
      <c r="B11" s="714"/>
      <c r="C11" s="714"/>
      <c r="D11" s="714"/>
      <c r="E11" s="714"/>
      <c r="F11" s="714"/>
    </row>
    <row r="12" spans="1:6" x14ac:dyDescent="0.2">
      <c r="A12" s="730"/>
      <c r="B12" s="708" t="s">
        <v>37</v>
      </c>
      <c r="C12" s="709"/>
      <c r="D12" s="710" t="s">
        <v>36</v>
      </c>
      <c r="E12" s="709"/>
      <c r="F12" s="728" t="s">
        <v>11</v>
      </c>
    </row>
    <row r="13" spans="1:6" x14ac:dyDescent="0.2">
      <c r="A13" s="730"/>
      <c r="B13" s="212" t="s">
        <v>23</v>
      </c>
      <c r="C13" s="204" t="s">
        <v>12</v>
      </c>
      <c r="D13" s="203" t="s">
        <v>23</v>
      </c>
      <c r="E13" s="204" t="s">
        <v>12</v>
      </c>
      <c r="F13" s="729"/>
    </row>
    <row r="14" spans="1:6" ht="24" x14ac:dyDescent="0.2">
      <c r="A14" s="151" t="s">
        <v>3</v>
      </c>
      <c r="B14" s="268">
        <v>1163238</v>
      </c>
      <c r="C14" s="95">
        <v>0.1032437098570203</v>
      </c>
      <c r="D14" s="96">
        <v>10103676</v>
      </c>
      <c r="E14" s="95">
        <v>0.89675629014297975</v>
      </c>
      <c r="F14" s="269">
        <v>11266914</v>
      </c>
    </row>
    <row r="15" spans="1:6" x14ac:dyDescent="0.2">
      <c r="A15" s="153" t="s">
        <v>4</v>
      </c>
      <c r="B15" s="81">
        <v>404463</v>
      </c>
      <c r="C15" s="54">
        <v>8.2121665697494989E-2</v>
      </c>
      <c r="D15" s="14">
        <v>4520705</v>
      </c>
      <c r="E15" s="54">
        <v>0.91787833430250498</v>
      </c>
      <c r="F15" s="22">
        <v>4925168</v>
      </c>
    </row>
    <row r="16" spans="1:6" x14ac:dyDescent="0.2">
      <c r="A16" s="156" t="s">
        <v>5</v>
      </c>
      <c r="B16" s="270">
        <v>758776</v>
      </c>
      <c r="C16" s="91">
        <v>0.11964780677119519</v>
      </c>
      <c r="D16" s="92">
        <v>5582971</v>
      </c>
      <c r="E16" s="91">
        <v>0.88035235091408581</v>
      </c>
      <c r="F16" s="266">
        <v>6341746</v>
      </c>
    </row>
    <row r="17" spans="1:9" x14ac:dyDescent="0.2">
      <c r="A17" s="147" t="s">
        <v>24</v>
      </c>
      <c r="B17" s="8"/>
      <c r="C17" s="8"/>
      <c r="D17" s="8"/>
      <c r="E17" s="8"/>
      <c r="F17" s="8"/>
    </row>
    <row r="18" spans="1:9" x14ac:dyDescent="0.2">
      <c r="A18" s="147"/>
      <c r="B18" s="8"/>
      <c r="C18" s="8"/>
      <c r="D18" s="8"/>
      <c r="E18" s="8"/>
      <c r="F18" s="8"/>
    </row>
    <row r="19" spans="1:9" x14ac:dyDescent="0.2">
      <c r="A19" s="658" t="s">
        <v>14</v>
      </c>
      <c r="B19" s="636" t="s">
        <v>37</v>
      </c>
      <c r="C19" s="637"/>
      <c r="D19" s="636" t="s">
        <v>36</v>
      </c>
      <c r="E19" s="637"/>
      <c r="F19" s="724" t="s">
        <v>11</v>
      </c>
    </row>
    <row r="20" spans="1:9" x14ac:dyDescent="0.2">
      <c r="A20" s="659"/>
      <c r="B20" s="149" t="s">
        <v>23</v>
      </c>
      <c r="C20" s="150" t="s">
        <v>12</v>
      </c>
      <c r="D20" s="149" t="s">
        <v>23</v>
      </c>
      <c r="E20" s="150" t="s">
        <v>12</v>
      </c>
      <c r="F20" s="725"/>
    </row>
    <row r="21" spans="1:9" x14ac:dyDescent="0.2">
      <c r="A21" s="158" t="s">
        <v>15</v>
      </c>
      <c r="B21" s="66">
        <v>39636</v>
      </c>
      <c r="C21" s="95">
        <v>0.11762785604268743</v>
      </c>
      <c r="D21" s="88">
        <v>297325</v>
      </c>
      <c r="E21" s="95">
        <v>0.88237214395731256</v>
      </c>
      <c r="F21" s="265">
        <v>336961</v>
      </c>
      <c r="I21" s="215"/>
    </row>
    <row r="22" spans="1:9" x14ac:dyDescent="0.2">
      <c r="A22" s="153" t="s">
        <v>16</v>
      </c>
      <c r="B22" s="81">
        <v>736496</v>
      </c>
      <c r="C22" s="54">
        <v>0.10648403844029604</v>
      </c>
      <c r="D22" s="14">
        <v>6179996</v>
      </c>
      <c r="E22" s="54">
        <v>0.89351596155970392</v>
      </c>
      <c r="F22" s="22">
        <v>6916492</v>
      </c>
      <c r="I22" s="216"/>
    </row>
    <row r="23" spans="1:9" x14ac:dyDescent="0.2">
      <c r="A23" s="156" t="s">
        <v>17</v>
      </c>
      <c r="B23" s="270">
        <v>387106</v>
      </c>
      <c r="C23" s="91">
        <v>9.6551053290566527E-2</v>
      </c>
      <c r="D23" s="92">
        <v>3622234</v>
      </c>
      <c r="E23" s="91">
        <v>0.90344894670943343</v>
      </c>
      <c r="F23" s="266">
        <v>4009340</v>
      </c>
    </row>
    <row r="24" spans="1:9" x14ac:dyDescent="0.2">
      <c r="A24" s="147" t="s">
        <v>24</v>
      </c>
      <c r="B24" s="4"/>
      <c r="C24" s="4"/>
      <c r="D24" s="4"/>
      <c r="E24" s="4"/>
      <c r="F24" s="4"/>
    </row>
    <row r="25" spans="1:9" x14ac:dyDescent="0.2">
      <c r="A25" s="147"/>
      <c r="B25" s="4"/>
      <c r="C25" s="4"/>
      <c r="D25" s="4"/>
      <c r="E25" s="4"/>
      <c r="F25" s="4"/>
    </row>
    <row r="26" spans="1:9" x14ac:dyDescent="0.2">
      <c r="A26" s="147"/>
      <c r="B26" s="4"/>
      <c r="C26" s="4"/>
      <c r="D26" s="4"/>
      <c r="E26" s="4"/>
      <c r="F26" s="4"/>
    </row>
    <row r="27" spans="1:9" x14ac:dyDescent="0.2">
      <c r="A27" s="658" t="s">
        <v>18</v>
      </c>
      <c r="B27" s="636" t="s">
        <v>37</v>
      </c>
      <c r="C27" s="637"/>
      <c r="D27" s="636" t="s">
        <v>36</v>
      </c>
      <c r="E27" s="637"/>
      <c r="F27" s="724" t="s">
        <v>11</v>
      </c>
    </row>
    <row r="28" spans="1:9" x14ac:dyDescent="0.2">
      <c r="A28" s="659"/>
      <c r="B28" s="149" t="s">
        <v>23</v>
      </c>
      <c r="C28" s="150" t="s">
        <v>12</v>
      </c>
      <c r="D28" s="149" t="s">
        <v>23</v>
      </c>
      <c r="E28" s="150" t="s">
        <v>12</v>
      </c>
      <c r="F28" s="725"/>
    </row>
    <row r="29" spans="1:9" x14ac:dyDescent="0.2">
      <c r="A29" s="158" t="s">
        <v>19</v>
      </c>
      <c r="B29" s="66">
        <v>39698</v>
      </c>
      <c r="C29" s="65">
        <v>3.6492230532206703E-2</v>
      </c>
      <c r="D29" s="88">
        <v>1048150</v>
      </c>
      <c r="E29" s="65">
        <v>0.96350776946779326</v>
      </c>
      <c r="F29" s="265">
        <v>1087848</v>
      </c>
    </row>
    <row r="30" spans="1:9" x14ac:dyDescent="0.2">
      <c r="A30" s="153" t="s">
        <v>20</v>
      </c>
      <c r="B30" s="81">
        <v>117259</v>
      </c>
      <c r="C30" s="54">
        <v>4.741016816480733E-2</v>
      </c>
      <c r="D30" s="14">
        <v>2356029</v>
      </c>
      <c r="E30" s="54">
        <v>0.95258983183519264</v>
      </c>
      <c r="F30" s="22">
        <v>2473288</v>
      </c>
    </row>
    <row r="31" spans="1:9" x14ac:dyDescent="0.2">
      <c r="A31" s="163" t="s">
        <v>21</v>
      </c>
      <c r="B31" s="79">
        <v>275049</v>
      </c>
      <c r="C31" s="86">
        <v>9.2293738431782582E-2</v>
      </c>
      <c r="D31" s="79">
        <v>2705100</v>
      </c>
      <c r="E31" s="86">
        <v>0.90770659712202217</v>
      </c>
      <c r="F31" s="77">
        <v>2980148</v>
      </c>
    </row>
    <row r="32" spans="1:9" x14ac:dyDescent="0.2">
      <c r="A32" s="165" t="s">
        <v>22</v>
      </c>
      <c r="B32" s="18">
        <v>731233</v>
      </c>
      <c r="C32" s="55">
        <v>0.15473767518828177</v>
      </c>
      <c r="D32" s="18">
        <v>3994397</v>
      </c>
      <c r="E32" s="55">
        <v>0.84526232481171826</v>
      </c>
      <c r="F32" s="16">
        <v>4725630</v>
      </c>
    </row>
    <row r="33" spans="1:6" x14ac:dyDescent="0.2">
      <c r="A33" s="147" t="s">
        <v>24</v>
      </c>
      <c r="B33" s="4"/>
      <c r="C33" s="4"/>
      <c r="D33" s="4"/>
      <c r="E33" s="3"/>
      <c r="F33" s="3"/>
    </row>
    <row r="34" spans="1:6" x14ac:dyDescent="0.2">
      <c r="A34" s="147"/>
      <c r="B34" s="4"/>
      <c r="C34" s="4"/>
      <c r="D34" s="4"/>
      <c r="E34" s="3"/>
      <c r="F34" s="3"/>
    </row>
    <row r="35" spans="1:6" ht="12" customHeight="1" x14ac:dyDescent="0.2">
      <c r="A35" s="722" t="s">
        <v>3</v>
      </c>
      <c r="B35" s="710" t="s">
        <v>37</v>
      </c>
      <c r="C35" s="709"/>
      <c r="D35" s="710" t="s">
        <v>36</v>
      </c>
      <c r="E35" s="709"/>
      <c r="F35" s="726" t="s">
        <v>11</v>
      </c>
    </row>
    <row r="36" spans="1:6" x14ac:dyDescent="0.2">
      <c r="A36" s="723"/>
      <c r="B36" s="203" t="s">
        <v>23</v>
      </c>
      <c r="C36" s="204" t="s">
        <v>12</v>
      </c>
      <c r="D36" s="203" t="s">
        <v>23</v>
      </c>
      <c r="E36" s="204" t="s">
        <v>12</v>
      </c>
      <c r="F36" s="727"/>
    </row>
    <row r="37" spans="1:6" x14ac:dyDescent="0.2">
      <c r="A37" s="193" t="s">
        <v>130</v>
      </c>
      <c r="B37" s="168">
        <v>19699</v>
      </c>
      <c r="C37" s="160">
        <v>0.13203348592800124</v>
      </c>
      <c r="D37" s="168">
        <v>129498</v>
      </c>
      <c r="E37" s="160">
        <v>0.86796651407199876</v>
      </c>
      <c r="F37" s="159">
        <v>149197</v>
      </c>
    </row>
    <row r="38" spans="1:6" x14ac:dyDescent="0.2">
      <c r="A38" s="186" t="s">
        <v>147</v>
      </c>
      <c r="B38" s="172">
        <v>55445</v>
      </c>
      <c r="C38" s="154">
        <v>6.5908815341199523E-2</v>
      </c>
      <c r="D38" s="172">
        <v>785793</v>
      </c>
      <c r="E38" s="154">
        <v>0.93409118465880048</v>
      </c>
      <c r="F38" s="155">
        <v>841238</v>
      </c>
    </row>
    <row r="39" spans="1:6" x14ac:dyDescent="0.2">
      <c r="A39" s="193" t="s">
        <v>180</v>
      </c>
      <c r="B39" s="164">
        <v>460044</v>
      </c>
      <c r="C39" s="174">
        <v>0.11126377513323167</v>
      </c>
      <c r="D39" s="164">
        <v>3674671</v>
      </c>
      <c r="E39" s="174">
        <v>0.88873622486676829</v>
      </c>
      <c r="F39" s="175">
        <v>4134715</v>
      </c>
    </row>
    <row r="40" spans="1:6" x14ac:dyDescent="0.2">
      <c r="A40" s="186" t="s">
        <v>141</v>
      </c>
      <c r="B40" s="172">
        <v>71820</v>
      </c>
      <c r="C40" s="154">
        <v>0.12034081483901778</v>
      </c>
      <c r="D40" s="172">
        <v>524985</v>
      </c>
      <c r="E40" s="154">
        <v>0.87965918516098218</v>
      </c>
      <c r="F40" s="155">
        <v>596805</v>
      </c>
    </row>
    <row r="41" spans="1:6" x14ac:dyDescent="0.2">
      <c r="A41" s="193" t="s">
        <v>168</v>
      </c>
      <c r="B41" s="176">
        <v>209161</v>
      </c>
      <c r="C41" s="174">
        <v>0.19224285940125221</v>
      </c>
      <c r="D41" s="176">
        <v>878843</v>
      </c>
      <c r="E41" s="174">
        <v>0.80775714059874781</v>
      </c>
      <c r="F41" s="220">
        <v>1088004</v>
      </c>
    </row>
    <row r="42" spans="1:6" x14ac:dyDescent="0.2">
      <c r="A42" s="186" t="s">
        <v>132</v>
      </c>
      <c r="B42" s="172">
        <v>57901</v>
      </c>
      <c r="C42" s="154">
        <v>0.13772868156203988</v>
      </c>
      <c r="D42" s="172">
        <v>362498</v>
      </c>
      <c r="E42" s="154">
        <v>0.86227131843796012</v>
      </c>
      <c r="F42" s="155">
        <v>420399</v>
      </c>
    </row>
    <row r="43" spans="1:6" x14ac:dyDescent="0.2">
      <c r="A43" s="193" t="s">
        <v>170</v>
      </c>
      <c r="B43" s="164">
        <v>85746</v>
      </c>
      <c r="C43" s="174">
        <v>0.19112386072605936</v>
      </c>
      <c r="D43" s="164">
        <v>362894</v>
      </c>
      <c r="E43" s="174">
        <v>0.80887391032027833</v>
      </c>
      <c r="F43" s="175">
        <v>448641</v>
      </c>
    </row>
    <row r="44" spans="1:6" x14ac:dyDescent="0.2">
      <c r="A44" s="186" t="s">
        <v>133</v>
      </c>
      <c r="B44" s="172">
        <v>18700</v>
      </c>
      <c r="C44" s="154">
        <v>0.24566796726178747</v>
      </c>
      <c r="D44" s="172">
        <v>57419</v>
      </c>
      <c r="E44" s="154">
        <v>0.75433203273821259</v>
      </c>
      <c r="F44" s="155">
        <v>76119</v>
      </c>
    </row>
    <row r="45" spans="1:6" x14ac:dyDescent="0.2">
      <c r="A45" s="193" t="s">
        <v>146</v>
      </c>
      <c r="B45" s="176">
        <v>46575</v>
      </c>
      <c r="C45" s="174">
        <v>0.17936433971201576</v>
      </c>
      <c r="D45" s="176">
        <v>213092</v>
      </c>
      <c r="E45" s="174">
        <v>0.82063566028798418</v>
      </c>
      <c r="F45" s="220">
        <v>259667</v>
      </c>
    </row>
    <row r="46" spans="1:6" x14ac:dyDescent="0.2">
      <c r="A46" s="186" t="s">
        <v>143</v>
      </c>
      <c r="B46" s="172">
        <v>26792</v>
      </c>
      <c r="C46" s="154">
        <v>0.11290207034887886</v>
      </c>
      <c r="D46" s="172">
        <v>210511</v>
      </c>
      <c r="E46" s="154">
        <v>0.88709792965112111</v>
      </c>
      <c r="F46" s="155">
        <v>237303</v>
      </c>
    </row>
    <row r="47" spans="1:6" x14ac:dyDescent="0.2">
      <c r="A47" s="193" t="s">
        <v>172</v>
      </c>
      <c r="B47" s="164">
        <v>117180</v>
      </c>
      <c r="C47" s="174">
        <v>6.1149982883432E-2</v>
      </c>
      <c r="D47" s="164">
        <v>1799092</v>
      </c>
      <c r="E47" s="174">
        <v>0.93885001711656801</v>
      </c>
      <c r="F47" s="175">
        <v>1916272</v>
      </c>
    </row>
    <row r="48" spans="1:6" x14ac:dyDescent="0.2">
      <c r="A48" s="186" t="s">
        <v>145</v>
      </c>
      <c r="B48" s="172">
        <v>36716</v>
      </c>
      <c r="C48" s="154">
        <v>0.18815016757028216</v>
      </c>
      <c r="D48" s="172">
        <v>158427</v>
      </c>
      <c r="E48" s="154">
        <v>0.81185495690317822</v>
      </c>
      <c r="F48" s="155">
        <v>195142</v>
      </c>
    </row>
    <row r="49" spans="1:6" x14ac:dyDescent="0.2">
      <c r="A49" s="193" t="s">
        <v>134</v>
      </c>
      <c r="B49" s="176">
        <v>28683</v>
      </c>
      <c r="C49" s="174">
        <v>0.17144240424616267</v>
      </c>
      <c r="D49" s="176">
        <v>138621</v>
      </c>
      <c r="E49" s="174">
        <v>0.82855759575383736</v>
      </c>
      <c r="F49" s="220">
        <v>167304</v>
      </c>
    </row>
    <row r="50" spans="1:6" x14ac:dyDescent="0.2">
      <c r="A50" s="186" t="s">
        <v>135</v>
      </c>
      <c r="B50" s="172">
        <v>22842</v>
      </c>
      <c r="C50" s="154">
        <v>0.17188264242661389</v>
      </c>
      <c r="D50" s="172">
        <v>110051</v>
      </c>
      <c r="E50" s="154">
        <v>0.82811735757338611</v>
      </c>
      <c r="F50" s="155">
        <v>132893</v>
      </c>
    </row>
    <row r="51" spans="1:6" x14ac:dyDescent="0.2">
      <c r="A51" s="193" t="s">
        <v>169</v>
      </c>
      <c r="B51" s="164">
        <v>24533</v>
      </c>
      <c r="C51" s="174">
        <v>7.5935458110605217E-2</v>
      </c>
      <c r="D51" s="164">
        <v>298544</v>
      </c>
      <c r="E51" s="174">
        <v>0.9240645418893948</v>
      </c>
      <c r="F51" s="175">
        <v>323077</v>
      </c>
    </row>
    <row r="52" spans="1:6" x14ac:dyDescent="0.2">
      <c r="A52" s="186" t="s">
        <v>128</v>
      </c>
      <c r="B52" s="172">
        <v>15665</v>
      </c>
      <c r="C52" s="154">
        <v>0.11333873558394952</v>
      </c>
      <c r="D52" s="172">
        <v>122549</v>
      </c>
      <c r="E52" s="154">
        <v>0.88666126441605042</v>
      </c>
      <c r="F52" s="155">
        <v>138214</v>
      </c>
    </row>
    <row r="53" spans="1:6" x14ac:dyDescent="0.2">
      <c r="A53" s="193" t="s">
        <v>129</v>
      </c>
      <c r="B53" s="176">
        <v>5461</v>
      </c>
      <c r="C53" s="174">
        <v>0.11558405824708447</v>
      </c>
      <c r="D53" s="176">
        <v>41786</v>
      </c>
      <c r="E53" s="174">
        <v>0.88441594175291549</v>
      </c>
      <c r="F53" s="220">
        <v>47247</v>
      </c>
    </row>
    <row r="54" spans="1:6" x14ac:dyDescent="0.2">
      <c r="A54" s="186" t="s">
        <v>136</v>
      </c>
      <c r="B54" s="172">
        <v>18778</v>
      </c>
      <c r="C54" s="154">
        <v>0.28635476393802611</v>
      </c>
      <c r="D54" s="172">
        <v>46798</v>
      </c>
      <c r="E54" s="154">
        <v>0.71364523606197394</v>
      </c>
      <c r="F54" s="155">
        <v>65576</v>
      </c>
    </row>
    <row r="55" spans="1:6" x14ac:dyDescent="0.2">
      <c r="A55" s="193" t="s">
        <v>144</v>
      </c>
      <c r="B55" s="164">
        <v>18900</v>
      </c>
      <c r="C55" s="174">
        <v>8.8721564503863384E-2</v>
      </c>
      <c r="D55" s="164">
        <v>194125</v>
      </c>
      <c r="E55" s="174">
        <v>0.9112737412334645</v>
      </c>
      <c r="F55" s="175">
        <v>213026</v>
      </c>
    </row>
    <row r="56" spans="1:6" x14ac:dyDescent="0.2">
      <c r="A56" s="186" t="s">
        <v>137</v>
      </c>
      <c r="B56" s="172">
        <v>24967</v>
      </c>
      <c r="C56" s="154">
        <v>0.21869032811870434</v>
      </c>
      <c r="D56" s="172">
        <v>89198</v>
      </c>
      <c r="E56" s="154">
        <v>0.78130091270605961</v>
      </c>
      <c r="F56" s="155">
        <v>114166</v>
      </c>
    </row>
    <row r="57" spans="1:6" x14ac:dyDescent="0.2">
      <c r="A57" s="193" t="s">
        <v>138</v>
      </c>
      <c r="B57" s="176">
        <v>11793</v>
      </c>
      <c r="C57" s="174">
        <v>0.13553302992690663</v>
      </c>
      <c r="D57" s="176">
        <v>75219</v>
      </c>
      <c r="E57" s="174">
        <v>0.86446697007309337</v>
      </c>
      <c r="F57" s="220">
        <v>87012</v>
      </c>
    </row>
    <row r="58" spans="1:6" x14ac:dyDescent="0.2">
      <c r="A58" s="186" t="s">
        <v>139</v>
      </c>
      <c r="B58" s="172">
        <v>26942</v>
      </c>
      <c r="C58" s="154">
        <v>0.13153154032797448</v>
      </c>
      <c r="D58" s="172">
        <v>177891</v>
      </c>
      <c r="E58" s="154">
        <v>0.86846845967202546</v>
      </c>
      <c r="F58" s="155">
        <v>204833</v>
      </c>
    </row>
    <row r="59" spans="1:6" x14ac:dyDescent="0.2">
      <c r="A59" s="193" t="s">
        <v>140</v>
      </c>
      <c r="B59" s="164">
        <v>47414</v>
      </c>
      <c r="C59" s="174">
        <v>0.18733232978139161</v>
      </c>
      <c r="D59" s="164">
        <v>205687</v>
      </c>
      <c r="E59" s="174">
        <v>0.81266767021860842</v>
      </c>
      <c r="F59" s="175">
        <v>253101</v>
      </c>
    </row>
    <row r="60" spans="1:6" x14ac:dyDescent="0.2">
      <c r="A60" s="196" t="s">
        <v>11</v>
      </c>
      <c r="B60" s="179">
        <v>1451755</v>
      </c>
      <c r="C60" s="180">
        <v>0.11988118199341714</v>
      </c>
      <c r="D60" s="179">
        <v>10658194</v>
      </c>
      <c r="E60" s="180">
        <v>0.88011881800658287</v>
      </c>
      <c r="F60" s="222">
        <v>12109949</v>
      </c>
    </row>
    <row r="61" spans="1:6" x14ac:dyDescent="0.2">
      <c r="A61" s="208" t="s">
        <v>24</v>
      </c>
    </row>
    <row r="62" spans="1:6" x14ac:dyDescent="0.2">
      <c r="A62" s="218" t="s">
        <v>348</v>
      </c>
    </row>
  </sheetData>
  <mergeCells count="18"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  <mergeCell ref="A35:A36"/>
    <mergeCell ref="B35:C35"/>
    <mergeCell ref="D35:E35"/>
    <mergeCell ref="F35:F36"/>
    <mergeCell ref="A27:A28"/>
    <mergeCell ref="B27:C27"/>
    <mergeCell ref="D27:E27"/>
    <mergeCell ref="F27:F28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N68"/>
  <sheetViews>
    <sheetView showGridLines="0" topLeftCell="A23" zoomScale="80" zoomScaleNormal="80" workbookViewId="0">
      <selection activeCell="B23" sqref="B23"/>
    </sheetView>
  </sheetViews>
  <sheetFormatPr baseColWidth="10" defaultColWidth="10.85546875" defaultRowHeight="12" x14ac:dyDescent="0.2"/>
  <cols>
    <col min="1" max="1" width="26.28515625" style="213" customWidth="1"/>
    <col min="2" max="2" width="13.42578125" style="213" customWidth="1"/>
    <col min="3" max="3" width="10.85546875" style="213"/>
    <col min="4" max="4" width="13.7109375" style="213" customWidth="1"/>
    <col min="5" max="6" width="10.85546875" style="213"/>
    <col min="7" max="7" width="14.85546875" style="213" customWidth="1"/>
    <col min="8" max="9" width="10.85546875" style="213"/>
    <col min="10" max="10" width="13.42578125" style="213" customWidth="1"/>
    <col min="11" max="16384" width="10.85546875" style="213"/>
  </cols>
  <sheetData>
    <row r="6" spans="1:13" x14ac:dyDescent="0.2">
      <c r="A6" s="713" t="s">
        <v>1</v>
      </c>
      <c r="B6" s="713"/>
      <c r="C6" s="713"/>
      <c r="D6" s="713"/>
      <c r="E6" s="713"/>
      <c r="F6" s="713"/>
      <c r="G6" s="713"/>
      <c r="H6" s="713"/>
    </row>
    <row r="7" spans="1:13" x14ac:dyDescent="0.2">
      <c r="A7" s="500" t="s">
        <v>323</v>
      </c>
      <c r="B7" s="201"/>
      <c r="C7" s="201"/>
      <c r="D7" s="201"/>
      <c r="E7" s="201"/>
      <c r="F7" s="201"/>
      <c r="G7" s="201"/>
      <c r="H7" s="201"/>
    </row>
    <row r="8" spans="1:13" x14ac:dyDescent="0.2">
      <c r="A8" s="183" t="s">
        <v>346</v>
      </c>
      <c r="B8" s="201"/>
      <c r="C8" s="201"/>
      <c r="D8" s="201"/>
      <c r="E8" s="201"/>
      <c r="F8" s="201"/>
      <c r="G8" s="201"/>
      <c r="H8" s="201"/>
    </row>
    <row r="9" spans="1:13" x14ac:dyDescent="0.2">
      <c r="A9" s="201" t="s">
        <v>3</v>
      </c>
      <c r="B9" s="201"/>
      <c r="C9" s="201"/>
      <c r="D9" s="201"/>
      <c r="E9" s="201"/>
      <c r="F9" s="201"/>
      <c r="G9" s="201"/>
      <c r="H9" s="201"/>
    </row>
    <row r="10" spans="1:13" x14ac:dyDescent="0.2">
      <c r="A10" s="586" t="s">
        <v>347</v>
      </c>
      <c r="B10" s="202"/>
      <c r="C10" s="202"/>
      <c r="D10" s="202"/>
      <c r="E10" s="202"/>
      <c r="F10" s="202"/>
      <c r="G10" s="202"/>
      <c r="H10" s="201"/>
    </row>
    <row r="11" spans="1:13" x14ac:dyDescent="0.2">
      <c r="A11" s="730" t="s">
        <v>13</v>
      </c>
      <c r="B11" s="733"/>
      <c r="C11" s="733"/>
      <c r="D11" s="733"/>
      <c r="E11" s="733"/>
      <c r="F11" s="733"/>
      <c r="G11" s="733"/>
      <c r="H11" s="733"/>
      <c r="I11" s="733"/>
      <c r="J11" s="733"/>
    </row>
    <row r="12" spans="1:13" ht="39" customHeight="1" x14ac:dyDescent="0.2">
      <c r="A12" s="730"/>
      <c r="B12" s="732" t="s">
        <v>176</v>
      </c>
      <c r="C12" s="651"/>
      <c r="D12" s="650" t="s">
        <v>177</v>
      </c>
      <c r="E12" s="651"/>
      <c r="F12" s="650" t="s">
        <v>181</v>
      </c>
      <c r="G12" s="651"/>
      <c r="H12" s="650" t="s">
        <v>179</v>
      </c>
      <c r="I12" s="651"/>
      <c r="J12" s="728" t="s">
        <v>11</v>
      </c>
    </row>
    <row r="13" spans="1:13" x14ac:dyDescent="0.2">
      <c r="A13" s="730"/>
      <c r="B13" s="219" t="s">
        <v>23</v>
      </c>
      <c r="C13" s="204" t="s">
        <v>12</v>
      </c>
      <c r="D13" s="203" t="s">
        <v>23</v>
      </c>
      <c r="E13" s="204" t="s">
        <v>12</v>
      </c>
      <c r="F13" s="203" t="s">
        <v>23</v>
      </c>
      <c r="G13" s="204" t="s">
        <v>12</v>
      </c>
      <c r="H13" s="203" t="s">
        <v>23</v>
      </c>
      <c r="I13" s="204" t="s">
        <v>12</v>
      </c>
      <c r="J13" s="729"/>
      <c r="M13" s="215"/>
    </row>
    <row r="14" spans="1:13" ht="24" x14ac:dyDescent="0.2">
      <c r="A14" s="205" t="s">
        <v>3</v>
      </c>
      <c r="B14" s="125">
        <v>846445</v>
      </c>
      <c r="C14" s="133">
        <v>0.72766278268075835</v>
      </c>
      <c r="D14" s="125">
        <v>1072</v>
      </c>
      <c r="E14" s="133">
        <v>9.2156549218646569E-4</v>
      </c>
      <c r="F14" s="125">
        <v>51700</v>
      </c>
      <c r="G14" s="133">
        <v>4.4444902934739065E-2</v>
      </c>
      <c r="H14" s="125">
        <v>340063</v>
      </c>
      <c r="I14" s="133">
        <v>0.29234172198638625</v>
      </c>
      <c r="J14" s="126">
        <v>1163238</v>
      </c>
    </row>
    <row r="15" spans="1:13" x14ac:dyDescent="0.2">
      <c r="A15" s="206" t="s">
        <v>125</v>
      </c>
      <c r="B15" s="119">
        <v>297031</v>
      </c>
      <c r="C15" s="134">
        <v>0.3914607209505836</v>
      </c>
      <c r="D15" s="119">
        <v>513</v>
      </c>
      <c r="E15" s="134">
        <v>6.7608885889906898E-4</v>
      </c>
      <c r="F15" s="119">
        <v>24641</v>
      </c>
      <c r="G15" s="134">
        <v>3.2474669731251384E-2</v>
      </c>
      <c r="H15" s="119">
        <v>110609</v>
      </c>
      <c r="I15" s="134">
        <v>0.14577292903307432</v>
      </c>
      <c r="J15" s="251">
        <v>758776</v>
      </c>
      <c r="M15" s="215"/>
    </row>
    <row r="16" spans="1:13" x14ac:dyDescent="0.2">
      <c r="A16" s="207" t="s">
        <v>126</v>
      </c>
      <c r="B16" s="122">
        <v>549414</v>
      </c>
      <c r="C16" s="135">
        <v>0.47231435011579748</v>
      </c>
      <c r="D16" s="122">
        <v>560</v>
      </c>
      <c r="E16" s="135">
        <v>4.8141480935113878E-4</v>
      </c>
      <c r="F16" s="122">
        <v>27059</v>
      </c>
      <c r="G16" s="135">
        <v>2.3261791653986546E-2</v>
      </c>
      <c r="H16" s="122">
        <v>229454</v>
      </c>
      <c r="I16" s="135">
        <v>0.19725456011581466</v>
      </c>
      <c r="J16" s="252">
        <v>1163238</v>
      </c>
      <c r="M16" s="216"/>
    </row>
    <row r="17" spans="1:14" x14ac:dyDescent="0.2">
      <c r="A17" s="208" t="s">
        <v>24</v>
      </c>
      <c r="B17" s="8"/>
      <c r="C17" s="136"/>
      <c r="D17" s="8"/>
      <c r="E17" s="136"/>
      <c r="F17" s="8"/>
      <c r="G17" s="136"/>
      <c r="H17" s="8"/>
      <c r="I17" s="136"/>
      <c r="J17" s="56"/>
    </row>
    <row r="18" spans="1:14" x14ac:dyDescent="0.2">
      <c r="A18" s="214"/>
      <c r="B18" s="8"/>
      <c r="C18" s="136"/>
      <c r="D18" s="8"/>
      <c r="E18" s="136"/>
      <c r="F18" s="8"/>
      <c r="G18" s="136"/>
      <c r="H18" s="8"/>
      <c r="I18" s="136"/>
      <c r="J18" s="56"/>
    </row>
    <row r="19" spans="1:14" ht="30" customHeight="1" x14ac:dyDescent="0.2">
      <c r="A19" s="730" t="s">
        <v>14</v>
      </c>
      <c r="B19" s="710" t="s">
        <v>176</v>
      </c>
      <c r="C19" s="709"/>
      <c r="D19" s="710" t="s">
        <v>177</v>
      </c>
      <c r="E19" s="709"/>
      <c r="F19" s="710" t="s">
        <v>178</v>
      </c>
      <c r="G19" s="709"/>
      <c r="H19" s="710" t="s">
        <v>179</v>
      </c>
      <c r="I19" s="709"/>
      <c r="J19" s="715" t="s">
        <v>11</v>
      </c>
    </row>
    <row r="20" spans="1:14" x14ac:dyDescent="0.2">
      <c r="A20" s="730"/>
      <c r="B20" s="203" t="s">
        <v>23</v>
      </c>
      <c r="C20" s="204" t="s">
        <v>12</v>
      </c>
      <c r="D20" s="203" t="s">
        <v>23</v>
      </c>
      <c r="E20" s="204" t="s">
        <v>12</v>
      </c>
      <c r="F20" s="203" t="s">
        <v>23</v>
      </c>
      <c r="G20" s="204" t="s">
        <v>12</v>
      </c>
      <c r="H20" s="203" t="s">
        <v>23</v>
      </c>
      <c r="I20" s="204" t="s">
        <v>12</v>
      </c>
      <c r="J20" s="716"/>
      <c r="M20" s="215"/>
    </row>
    <row r="21" spans="1:14" x14ac:dyDescent="0.2">
      <c r="A21" s="209" t="s">
        <v>15</v>
      </c>
      <c r="B21" s="120">
        <v>16478</v>
      </c>
      <c r="C21" s="137">
        <v>0.41573317186396208</v>
      </c>
      <c r="D21" s="120">
        <v>0</v>
      </c>
      <c r="E21" s="137">
        <v>0</v>
      </c>
      <c r="F21" s="120">
        <v>1794</v>
      </c>
      <c r="G21" s="137">
        <v>4.5261883136542537E-2</v>
      </c>
      <c r="H21" s="120">
        <v>21364</v>
      </c>
      <c r="I21" s="137">
        <v>0.53900494499949536</v>
      </c>
      <c r="J21" s="255">
        <v>39636</v>
      </c>
      <c r="K21" s="215"/>
      <c r="M21" s="215"/>
    </row>
    <row r="22" spans="1:14" x14ac:dyDescent="0.2">
      <c r="A22" s="206" t="s">
        <v>16</v>
      </c>
      <c r="B22" s="119">
        <v>497857</v>
      </c>
      <c r="C22" s="134">
        <v>0.67598058916816928</v>
      </c>
      <c r="D22" s="119">
        <v>741</v>
      </c>
      <c r="E22" s="134">
        <v>1.0061154439399535E-3</v>
      </c>
      <c r="F22" s="119">
        <v>26026</v>
      </c>
      <c r="G22" s="134">
        <v>3.5337598574873452E-2</v>
      </c>
      <c r="H22" s="119">
        <v>280590</v>
      </c>
      <c r="I22" s="134">
        <v>0.38097966587734355</v>
      </c>
      <c r="J22" s="251">
        <v>736496</v>
      </c>
      <c r="M22" s="215"/>
    </row>
    <row r="23" spans="1:14" x14ac:dyDescent="0.2">
      <c r="A23" s="207" t="s">
        <v>17</v>
      </c>
      <c r="B23" s="122">
        <v>332110</v>
      </c>
      <c r="C23" s="135">
        <v>0.85793038599246718</v>
      </c>
      <c r="D23" s="122">
        <v>332</v>
      </c>
      <c r="E23" s="135">
        <v>8.5764622609827801E-4</v>
      </c>
      <c r="F23" s="122">
        <v>23881</v>
      </c>
      <c r="G23" s="135">
        <v>6.169111302847282E-2</v>
      </c>
      <c r="H23" s="122">
        <v>38108</v>
      </c>
      <c r="I23" s="135">
        <v>9.8443320434196319E-2</v>
      </c>
      <c r="J23" s="252">
        <v>387106</v>
      </c>
      <c r="M23" s="215"/>
    </row>
    <row r="24" spans="1:14" x14ac:dyDescent="0.2">
      <c r="A24" s="208" t="s">
        <v>24</v>
      </c>
      <c r="B24" s="4"/>
      <c r="C24" s="136"/>
      <c r="D24" s="4"/>
      <c r="E24" s="136"/>
      <c r="F24" s="4"/>
      <c r="G24" s="136"/>
      <c r="H24" s="4"/>
      <c r="I24" s="136"/>
      <c r="J24" s="56"/>
    </row>
    <row r="25" spans="1:14" x14ac:dyDescent="0.2">
      <c r="A25" s="214"/>
      <c r="B25" s="4"/>
      <c r="C25" s="136"/>
      <c r="D25" s="4"/>
      <c r="E25" s="136"/>
      <c r="F25" s="4"/>
      <c r="G25" s="136"/>
      <c r="H25" s="4"/>
      <c r="I25" s="136"/>
      <c r="J25" s="56"/>
      <c r="M25" s="216"/>
      <c r="N25" s="216"/>
    </row>
    <row r="26" spans="1:14" x14ac:dyDescent="0.2">
      <c r="A26" s="214"/>
      <c r="B26" s="4"/>
      <c r="C26" s="136"/>
      <c r="D26" s="4"/>
      <c r="E26" s="136"/>
      <c r="F26" s="4"/>
      <c r="G26" s="136"/>
      <c r="H26" s="4"/>
      <c r="I26" s="136"/>
      <c r="J26" s="56"/>
    </row>
    <row r="27" spans="1:14" ht="30" customHeight="1" x14ac:dyDescent="0.2">
      <c r="A27" s="730" t="s">
        <v>18</v>
      </c>
      <c r="B27" s="710" t="s">
        <v>176</v>
      </c>
      <c r="C27" s="709"/>
      <c r="D27" s="710" t="s">
        <v>177</v>
      </c>
      <c r="E27" s="709"/>
      <c r="F27" s="710" t="s">
        <v>178</v>
      </c>
      <c r="G27" s="709"/>
      <c r="H27" s="710" t="s">
        <v>179</v>
      </c>
      <c r="I27" s="709"/>
      <c r="J27" s="715" t="s">
        <v>11</v>
      </c>
    </row>
    <row r="28" spans="1:14" x14ac:dyDescent="0.2">
      <c r="A28" s="730"/>
      <c r="B28" s="203" t="s">
        <v>23</v>
      </c>
      <c r="C28" s="204" t="s">
        <v>12</v>
      </c>
      <c r="D28" s="203" t="s">
        <v>23</v>
      </c>
      <c r="E28" s="204" t="s">
        <v>12</v>
      </c>
      <c r="F28" s="203" t="s">
        <v>23</v>
      </c>
      <c r="G28" s="204" t="s">
        <v>12</v>
      </c>
      <c r="H28" s="203" t="s">
        <v>23</v>
      </c>
      <c r="I28" s="204" t="s">
        <v>12</v>
      </c>
      <c r="J28" s="716"/>
      <c r="M28" s="215"/>
    </row>
    <row r="29" spans="1:14" x14ac:dyDescent="0.2">
      <c r="A29" s="209" t="s">
        <v>19</v>
      </c>
      <c r="B29" s="120">
        <v>36479</v>
      </c>
      <c r="C29" s="138">
        <v>0.91891279157640182</v>
      </c>
      <c r="D29" s="120">
        <v>0</v>
      </c>
      <c r="E29" s="138">
        <v>0</v>
      </c>
      <c r="F29" s="120">
        <v>570</v>
      </c>
      <c r="G29" s="138">
        <v>1.4358405965036023E-2</v>
      </c>
      <c r="H29" s="120">
        <v>3033</v>
      </c>
      <c r="I29" s="138">
        <v>7.6401833845533784E-2</v>
      </c>
      <c r="J29" s="255">
        <v>39698</v>
      </c>
      <c r="K29" s="215"/>
      <c r="L29" s="215"/>
      <c r="M29" s="215"/>
    </row>
    <row r="30" spans="1:14" x14ac:dyDescent="0.2">
      <c r="A30" s="206" t="s">
        <v>20</v>
      </c>
      <c r="B30" s="119">
        <v>108482</v>
      </c>
      <c r="C30" s="134">
        <v>0.92514860266589349</v>
      </c>
      <c r="D30" s="119">
        <v>332</v>
      </c>
      <c r="E30" s="134">
        <v>2.8313391722596987E-3</v>
      </c>
      <c r="F30" s="119">
        <v>5341</v>
      </c>
      <c r="G30" s="134">
        <v>4.5548742527226058E-2</v>
      </c>
      <c r="H30" s="119">
        <v>16626</v>
      </c>
      <c r="I30" s="134">
        <v>0.14178868999394503</v>
      </c>
      <c r="J30" s="251">
        <v>117259</v>
      </c>
      <c r="M30" s="215"/>
    </row>
    <row r="31" spans="1:14" x14ac:dyDescent="0.2">
      <c r="A31" s="210" t="s">
        <v>21</v>
      </c>
      <c r="B31" s="117">
        <v>215638</v>
      </c>
      <c r="C31" s="139">
        <v>0.78399848754221979</v>
      </c>
      <c r="D31" s="117">
        <v>181</v>
      </c>
      <c r="E31" s="139">
        <v>6.5806456304149438E-4</v>
      </c>
      <c r="F31" s="117">
        <v>17854</v>
      </c>
      <c r="G31" s="139">
        <v>6.4912070212943873E-2</v>
      </c>
      <c r="H31" s="117">
        <v>51264</v>
      </c>
      <c r="I31" s="139">
        <v>0.18638133568927717</v>
      </c>
      <c r="J31" s="267">
        <v>275049</v>
      </c>
      <c r="M31" s="215"/>
    </row>
    <row r="32" spans="1:14" x14ac:dyDescent="0.2">
      <c r="A32" s="211" t="s">
        <v>22</v>
      </c>
      <c r="B32" s="115">
        <v>485847</v>
      </c>
      <c r="C32" s="140">
        <v>0.66442160022865493</v>
      </c>
      <c r="D32" s="115">
        <v>560</v>
      </c>
      <c r="E32" s="140">
        <v>7.6582976971772336E-4</v>
      </c>
      <c r="F32" s="115">
        <v>27936</v>
      </c>
      <c r="G32" s="140">
        <v>3.8203965083632711E-2</v>
      </c>
      <c r="H32" s="115">
        <v>269140</v>
      </c>
      <c r="I32" s="140">
        <v>0.36806325753897867</v>
      </c>
      <c r="J32" s="256">
        <v>731233</v>
      </c>
      <c r="M32" s="215"/>
    </row>
    <row r="33" spans="1:10" x14ac:dyDescent="0.2">
      <c r="A33" s="208" t="s">
        <v>24</v>
      </c>
      <c r="B33" s="4"/>
      <c r="C33" s="136"/>
      <c r="D33" s="4"/>
      <c r="E33" s="136"/>
      <c r="F33" s="4"/>
      <c r="G33" s="136"/>
      <c r="H33" s="4"/>
      <c r="I33" s="136"/>
      <c r="J33" s="51"/>
    </row>
    <row r="34" spans="1:10" x14ac:dyDescent="0.2">
      <c r="A34" s="208"/>
      <c r="B34" s="4"/>
      <c r="C34" s="136"/>
      <c r="D34" s="4"/>
      <c r="E34" s="136"/>
      <c r="F34" s="4"/>
      <c r="G34" s="136"/>
      <c r="H34" s="4"/>
      <c r="I34" s="136"/>
      <c r="J34" s="51"/>
    </row>
    <row r="35" spans="1:10" ht="12" customHeight="1" x14ac:dyDescent="0.2">
      <c r="A35" s="722" t="s">
        <v>3</v>
      </c>
      <c r="B35" s="710" t="s">
        <v>176</v>
      </c>
      <c r="C35" s="709"/>
      <c r="D35" s="710" t="s">
        <v>177</v>
      </c>
      <c r="E35" s="709"/>
      <c r="F35" s="710" t="s">
        <v>181</v>
      </c>
      <c r="G35" s="709"/>
      <c r="H35" s="710" t="s">
        <v>179</v>
      </c>
      <c r="I35" s="709"/>
      <c r="J35" s="731" t="s">
        <v>11</v>
      </c>
    </row>
    <row r="36" spans="1:10" x14ac:dyDescent="0.2">
      <c r="A36" s="723"/>
      <c r="B36" s="203" t="s">
        <v>23</v>
      </c>
      <c r="C36" s="204" t="s">
        <v>12</v>
      </c>
      <c r="D36" s="203" t="s">
        <v>23</v>
      </c>
      <c r="E36" s="204" t="s">
        <v>12</v>
      </c>
      <c r="F36" s="203" t="s">
        <v>23</v>
      </c>
      <c r="G36" s="204" t="s">
        <v>12</v>
      </c>
      <c r="H36" s="203" t="s">
        <v>23</v>
      </c>
      <c r="I36" s="204" t="s">
        <v>12</v>
      </c>
      <c r="J36" s="731"/>
    </row>
    <row r="37" spans="1:10" x14ac:dyDescent="0.2">
      <c r="A37" s="193" t="s">
        <v>130</v>
      </c>
      <c r="B37" s="168">
        <v>17372</v>
      </c>
      <c r="C37" s="160">
        <v>0.88768523249872255</v>
      </c>
      <c r="D37" s="168">
        <v>0</v>
      </c>
      <c r="E37" s="160">
        <v>0</v>
      </c>
      <c r="F37" s="168">
        <v>426</v>
      </c>
      <c r="G37" s="160">
        <v>2.1768012263668882E-2</v>
      </c>
      <c r="H37" s="168">
        <v>2019</v>
      </c>
      <c r="I37" s="160">
        <v>0.10316811446090955</v>
      </c>
      <c r="J37" s="200">
        <v>19570</v>
      </c>
    </row>
    <row r="38" spans="1:10" x14ac:dyDescent="0.2">
      <c r="A38" s="186" t="s">
        <v>147</v>
      </c>
      <c r="B38" s="172">
        <v>43010</v>
      </c>
      <c r="C38" s="154">
        <v>0.80315960486265425</v>
      </c>
      <c r="D38" s="172">
        <v>0</v>
      </c>
      <c r="E38" s="154">
        <v>0</v>
      </c>
      <c r="F38" s="172">
        <v>0</v>
      </c>
      <c r="G38" s="154">
        <v>0</v>
      </c>
      <c r="H38" s="172">
        <v>14180</v>
      </c>
      <c r="I38" s="154">
        <v>0.2647943082295382</v>
      </c>
      <c r="J38" s="189">
        <v>53551</v>
      </c>
    </row>
    <row r="39" spans="1:10" x14ac:dyDescent="0.2">
      <c r="A39" s="193" t="s">
        <v>180</v>
      </c>
      <c r="B39" s="164">
        <v>263123</v>
      </c>
      <c r="C39" s="174">
        <v>0.62849601700684332</v>
      </c>
      <c r="D39" s="164">
        <v>1614</v>
      </c>
      <c r="E39" s="174">
        <v>3.8552029714203819E-3</v>
      </c>
      <c r="F39" s="164">
        <v>41387</v>
      </c>
      <c r="G39" s="174">
        <v>9.8857054137655109E-2</v>
      </c>
      <c r="H39" s="164">
        <v>216536</v>
      </c>
      <c r="I39" s="174">
        <v>0.51721823458456251</v>
      </c>
      <c r="J39" s="200">
        <v>418655</v>
      </c>
    </row>
    <row r="40" spans="1:10" x14ac:dyDescent="0.2">
      <c r="A40" s="186" t="s">
        <v>141</v>
      </c>
      <c r="B40" s="172">
        <v>71820</v>
      </c>
      <c r="C40" s="154">
        <v>1</v>
      </c>
      <c r="D40" s="172">
        <v>0</v>
      </c>
      <c r="E40" s="154">
        <v>0</v>
      </c>
      <c r="F40" s="172">
        <v>0</v>
      </c>
      <c r="G40" s="154">
        <v>0</v>
      </c>
      <c r="H40" s="172">
        <v>0</v>
      </c>
      <c r="I40" s="154">
        <v>0</v>
      </c>
      <c r="J40" s="189">
        <v>71820</v>
      </c>
    </row>
    <row r="41" spans="1:10" x14ac:dyDescent="0.2">
      <c r="A41" s="193" t="s">
        <v>168</v>
      </c>
      <c r="B41" s="176">
        <v>156320</v>
      </c>
      <c r="C41" s="174">
        <v>0.78723661415736679</v>
      </c>
      <c r="D41" s="176">
        <v>0</v>
      </c>
      <c r="E41" s="174">
        <v>0</v>
      </c>
      <c r="F41" s="176">
        <v>6290</v>
      </c>
      <c r="G41" s="174">
        <v>3.1676805930462106E-2</v>
      </c>
      <c r="H41" s="176">
        <v>65163</v>
      </c>
      <c r="I41" s="174">
        <v>0.32816465895814029</v>
      </c>
      <c r="J41" s="200">
        <v>198568</v>
      </c>
    </row>
    <row r="42" spans="1:10" x14ac:dyDescent="0.2">
      <c r="A42" s="186" t="s">
        <v>132</v>
      </c>
      <c r="B42" s="172">
        <v>26989</v>
      </c>
      <c r="C42" s="154">
        <v>0.54782202736166929</v>
      </c>
      <c r="D42" s="172">
        <v>2333</v>
      </c>
      <c r="E42" s="154">
        <v>4.7355173953639425E-2</v>
      </c>
      <c r="F42" s="172">
        <v>26005</v>
      </c>
      <c r="G42" s="154">
        <v>0.52784882068769534</v>
      </c>
      <c r="H42" s="172">
        <v>4482</v>
      </c>
      <c r="I42" s="154">
        <v>9.097552064303982E-2</v>
      </c>
      <c r="J42" s="189">
        <v>49266</v>
      </c>
    </row>
    <row r="43" spans="1:10" x14ac:dyDescent="0.2">
      <c r="A43" s="193" t="s">
        <v>170</v>
      </c>
      <c r="B43" s="164">
        <v>75507</v>
      </c>
      <c r="C43" s="174">
        <v>0.90535971223021583</v>
      </c>
      <c r="D43" s="164">
        <v>0</v>
      </c>
      <c r="E43" s="174">
        <v>0</v>
      </c>
      <c r="F43" s="164">
        <v>3085</v>
      </c>
      <c r="G43" s="174">
        <v>3.6990407673860914E-2</v>
      </c>
      <c r="H43" s="164">
        <v>11938</v>
      </c>
      <c r="I43" s="174">
        <v>0.14314148681055155</v>
      </c>
      <c r="J43" s="200">
        <v>83400</v>
      </c>
    </row>
    <row r="44" spans="1:10" x14ac:dyDescent="0.2">
      <c r="A44" s="186" t="s">
        <v>133</v>
      </c>
      <c r="B44" s="172">
        <v>17631</v>
      </c>
      <c r="C44" s="154">
        <v>0.96344262295081973</v>
      </c>
      <c r="D44" s="172">
        <v>119</v>
      </c>
      <c r="E44" s="154">
        <v>6.5027322404371587E-3</v>
      </c>
      <c r="F44" s="172">
        <v>1124</v>
      </c>
      <c r="G44" s="154">
        <v>6.1420765027322403E-2</v>
      </c>
      <c r="H44" s="172">
        <v>366</v>
      </c>
      <c r="I44" s="154">
        <v>0.02</v>
      </c>
      <c r="J44" s="189">
        <v>18300</v>
      </c>
    </row>
    <row r="45" spans="1:10" x14ac:dyDescent="0.2">
      <c r="A45" s="193" t="s">
        <v>146</v>
      </c>
      <c r="B45" s="176">
        <v>40177</v>
      </c>
      <c r="C45" s="174">
        <v>0.87423025872010796</v>
      </c>
      <c r="D45" s="176">
        <v>0</v>
      </c>
      <c r="E45" s="174">
        <v>0</v>
      </c>
      <c r="F45" s="176">
        <v>1682</v>
      </c>
      <c r="G45" s="174">
        <v>3.6599429901864787E-2</v>
      </c>
      <c r="H45" s="176">
        <v>7688</v>
      </c>
      <c r="I45" s="174">
        <v>0.16728681158474226</v>
      </c>
      <c r="J45" s="200">
        <v>45957</v>
      </c>
    </row>
    <row r="46" spans="1:10" x14ac:dyDescent="0.2">
      <c r="A46" s="186" t="s">
        <v>143</v>
      </c>
      <c r="B46" s="172">
        <v>23756</v>
      </c>
      <c r="C46" s="154">
        <v>0.96494577358950406</v>
      </c>
      <c r="D46" s="172">
        <v>0</v>
      </c>
      <c r="E46" s="154">
        <v>0</v>
      </c>
      <c r="F46" s="172">
        <v>2838</v>
      </c>
      <c r="G46" s="154">
        <v>0.1152768187172509</v>
      </c>
      <c r="H46" s="172">
        <v>398</v>
      </c>
      <c r="I46" s="154">
        <v>1.6166375563589099E-2</v>
      </c>
      <c r="J46" s="189">
        <v>24619</v>
      </c>
    </row>
    <row r="47" spans="1:10" x14ac:dyDescent="0.2">
      <c r="A47" s="193" t="s">
        <v>172</v>
      </c>
      <c r="B47" s="164">
        <v>65971</v>
      </c>
      <c r="C47" s="174">
        <v>0.59186456492288919</v>
      </c>
      <c r="D47" s="164">
        <v>0</v>
      </c>
      <c r="E47" s="174">
        <v>0</v>
      </c>
      <c r="F47" s="164">
        <v>9360</v>
      </c>
      <c r="G47" s="174">
        <v>8.3974054170442208E-2</v>
      </c>
      <c r="H47" s="164">
        <v>50600</v>
      </c>
      <c r="I47" s="174">
        <v>0.45396230139149313</v>
      </c>
      <c r="J47" s="200">
        <v>111463</v>
      </c>
    </row>
    <row r="48" spans="1:10" x14ac:dyDescent="0.2">
      <c r="A48" s="186" t="s">
        <v>145</v>
      </c>
      <c r="B48" s="172">
        <v>36448</v>
      </c>
      <c r="C48" s="154">
        <v>0.99772795707755058</v>
      </c>
      <c r="D48" s="172">
        <v>0</v>
      </c>
      <c r="E48" s="154">
        <v>0</v>
      </c>
      <c r="F48" s="172">
        <v>3281</v>
      </c>
      <c r="G48" s="154">
        <v>8.981413046453697E-2</v>
      </c>
      <c r="H48" s="172">
        <v>0</v>
      </c>
      <c r="I48" s="154">
        <v>0</v>
      </c>
      <c r="J48" s="189">
        <v>36531</v>
      </c>
    </row>
    <row r="49" spans="1:10" x14ac:dyDescent="0.2">
      <c r="A49" s="193" t="s">
        <v>134</v>
      </c>
      <c r="B49" s="176">
        <v>16824</v>
      </c>
      <c r="C49" s="174">
        <v>0.61563231850117095</v>
      </c>
      <c r="D49" s="176">
        <v>0</v>
      </c>
      <c r="E49" s="174">
        <v>0</v>
      </c>
      <c r="F49" s="176">
        <v>1110</v>
      </c>
      <c r="G49" s="174">
        <v>4.0617681498829043E-2</v>
      </c>
      <c r="H49" s="176">
        <v>11720</v>
      </c>
      <c r="I49" s="174">
        <v>0.42886416861826698</v>
      </c>
      <c r="J49" s="200">
        <v>27328</v>
      </c>
    </row>
    <row r="50" spans="1:10" x14ac:dyDescent="0.2">
      <c r="A50" s="186" t="s">
        <v>135</v>
      </c>
      <c r="B50" s="172">
        <v>22535</v>
      </c>
      <c r="C50" s="154">
        <v>0.98655984589790735</v>
      </c>
      <c r="D50" s="172">
        <v>0</v>
      </c>
      <c r="E50" s="154">
        <v>0</v>
      </c>
      <c r="F50" s="172">
        <v>0</v>
      </c>
      <c r="G50" s="154">
        <v>0</v>
      </c>
      <c r="H50" s="172">
        <v>572</v>
      </c>
      <c r="I50" s="154">
        <v>2.5041590053410383E-2</v>
      </c>
      <c r="J50" s="189">
        <v>22842</v>
      </c>
    </row>
    <row r="51" spans="1:10" x14ac:dyDescent="0.2">
      <c r="A51" s="193" t="s">
        <v>169</v>
      </c>
      <c r="B51" s="164">
        <v>22000</v>
      </c>
      <c r="C51" s="174">
        <v>0.95906534722524961</v>
      </c>
      <c r="D51" s="164">
        <v>0</v>
      </c>
      <c r="E51" s="174">
        <v>0</v>
      </c>
      <c r="F51" s="164">
        <v>884</v>
      </c>
      <c r="G51" s="174">
        <v>3.8536989406687303E-2</v>
      </c>
      <c r="H51" s="164">
        <v>2261</v>
      </c>
      <c r="I51" s="174">
        <v>9.8565761367104057E-2</v>
      </c>
      <c r="J51" s="200">
        <v>22939</v>
      </c>
    </row>
    <row r="52" spans="1:10" x14ac:dyDescent="0.2">
      <c r="A52" s="186" t="s">
        <v>128</v>
      </c>
      <c r="B52" s="172">
        <v>15665</v>
      </c>
      <c r="C52" s="154">
        <v>1</v>
      </c>
      <c r="D52" s="172">
        <v>0</v>
      </c>
      <c r="E52" s="154">
        <v>0</v>
      </c>
      <c r="F52" s="172">
        <v>0</v>
      </c>
      <c r="G52" s="154">
        <v>0</v>
      </c>
      <c r="H52" s="172">
        <v>0</v>
      </c>
      <c r="I52" s="154">
        <v>0</v>
      </c>
      <c r="J52" s="189">
        <v>15665</v>
      </c>
    </row>
    <row r="53" spans="1:10" x14ac:dyDescent="0.2">
      <c r="A53" s="193" t="s">
        <v>129</v>
      </c>
      <c r="B53" s="176">
        <v>4885</v>
      </c>
      <c r="C53" s="174">
        <v>0.90849916310210155</v>
      </c>
      <c r="D53" s="176">
        <v>0</v>
      </c>
      <c r="E53" s="174">
        <v>0</v>
      </c>
      <c r="F53" s="176">
        <v>562</v>
      </c>
      <c r="G53" s="174">
        <v>0.1045192486516645</v>
      </c>
      <c r="H53" s="176">
        <v>429</v>
      </c>
      <c r="I53" s="174">
        <v>7.9784266319509023E-2</v>
      </c>
      <c r="J53" s="200">
        <v>5377</v>
      </c>
    </row>
    <row r="54" spans="1:10" x14ac:dyDescent="0.2">
      <c r="A54" s="186" t="s">
        <v>136</v>
      </c>
      <c r="B54" s="172">
        <v>15532</v>
      </c>
      <c r="C54" s="154">
        <v>0.858595909342178</v>
      </c>
      <c r="D54" s="172">
        <v>30</v>
      </c>
      <c r="E54" s="154">
        <v>1.658374792703151E-3</v>
      </c>
      <c r="F54" s="172">
        <v>430</v>
      </c>
      <c r="G54" s="154">
        <v>2.3770038695411829E-2</v>
      </c>
      <c r="H54" s="172">
        <v>7260</v>
      </c>
      <c r="I54" s="154">
        <v>0.40132669983416253</v>
      </c>
      <c r="J54" s="189">
        <v>18090</v>
      </c>
    </row>
    <row r="55" spans="1:10" x14ac:dyDescent="0.2">
      <c r="A55" s="193" t="s">
        <v>144</v>
      </c>
      <c r="B55" s="164">
        <v>18241</v>
      </c>
      <c r="C55" s="174">
        <v>0.96990482267240918</v>
      </c>
      <c r="D55" s="164">
        <v>102</v>
      </c>
      <c r="E55" s="174">
        <v>5.4235125219333231E-3</v>
      </c>
      <c r="F55" s="164">
        <v>464</v>
      </c>
      <c r="G55" s="174">
        <v>2.4671664805657467E-2</v>
      </c>
      <c r="H55" s="164">
        <v>93</v>
      </c>
      <c r="I55" s="174">
        <v>4.9449672994097945E-3</v>
      </c>
      <c r="J55" s="200">
        <v>18807</v>
      </c>
    </row>
    <row r="56" spans="1:10" x14ac:dyDescent="0.2">
      <c r="A56" s="186" t="s">
        <v>137</v>
      </c>
      <c r="B56" s="172">
        <v>24696</v>
      </c>
      <c r="C56" s="154">
        <v>0.98914567228741934</v>
      </c>
      <c r="D56" s="172">
        <v>0</v>
      </c>
      <c r="E56" s="154">
        <v>0</v>
      </c>
      <c r="F56" s="172">
        <v>272</v>
      </c>
      <c r="G56" s="154">
        <v>1.0894380582368727E-2</v>
      </c>
      <c r="H56" s="172">
        <v>0</v>
      </c>
      <c r="I56" s="154">
        <v>0</v>
      </c>
      <c r="J56" s="189">
        <v>24967</v>
      </c>
    </row>
    <row r="57" spans="1:10" x14ac:dyDescent="0.2">
      <c r="A57" s="193" t="s">
        <v>138</v>
      </c>
      <c r="B57" s="176">
        <v>11364</v>
      </c>
      <c r="C57" s="174">
        <v>0.96797274275979561</v>
      </c>
      <c r="D57" s="176">
        <v>53</v>
      </c>
      <c r="E57" s="174">
        <v>4.5144804088586028E-3</v>
      </c>
      <c r="F57" s="176">
        <v>0</v>
      </c>
      <c r="G57" s="174">
        <v>0</v>
      </c>
      <c r="H57" s="176">
        <v>425</v>
      </c>
      <c r="I57" s="174">
        <v>3.6201022146507666E-2</v>
      </c>
      <c r="J57" s="200">
        <v>11740</v>
      </c>
    </row>
    <row r="58" spans="1:10" x14ac:dyDescent="0.2">
      <c r="A58" s="186" t="s">
        <v>139</v>
      </c>
      <c r="B58" s="172">
        <v>26049</v>
      </c>
      <c r="C58" s="154">
        <v>0.96966200119118517</v>
      </c>
      <c r="D58" s="172">
        <v>111</v>
      </c>
      <c r="E58" s="154">
        <v>4.1319237641453243E-3</v>
      </c>
      <c r="F58" s="172">
        <v>783</v>
      </c>
      <c r="G58" s="154">
        <v>2.9146813579511613E-2</v>
      </c>
      <c r="H58" s="172">
        <v>0</v>
      </c>
      <c r="I58" s="154">
        <v>0</v>
      </c>
      <c r="J58" s="189">
        <v>26864</v>
      </c>
    </row>
    <row r="59" spans="1:10" x14ac:dyDescent="0.2">
      <c r="A59" s="193" t="s">
        <v>140</v>
      </c>
      <c r="B59" s="164">
        <v>39730</v>
      </c>
      <c r="C59" s="174">
        <v>0.86459784122562677</v>
      </c>
      <c r="D59" s="164">
        <v>0</v>
      </c>
      <c r="E59" s="174">
        <v>0</v>
      </c>
      <c r="F59" s="164">
        <v>1406</v>
      </c>
      <c r="G59" s="174">
        <v>3.0597144846796657E-2</v>
      </c>
      <c r="H59" s="164">
        <v>9321</v>
      </c>
      <c r="I59" s="174">
        <v>0.20284209610027856</v>
      </c>
      <c r="J59" s="200">
        <v>45952</v>
      </c>
    </row>
    <row r="60" spans="1:10" x14ac:dyDescent="0.2">
      <c r="A60" s="196" t="s">
        <v>11</v>
      </c>
      <c r="B60" s="179">
        <v>1055644</v>
      </c>
      <c r="C60" s="180">
        <v>0.76926787784628547</v>
      </c>
      <c r="D60" s="179">
        <v>4362</v>
      </c>
      <c r="E60" s="180">
        <v>3.1786724342349288E-3</v>
      </c>
      <c r="F60" s="179">
        <v>101390</v>
      </c>
      <c r="G60" s="180">
        <v>7.3884823041512934E-2</v>
      </c>
      <c r="H60" s="179">
        <v>405450</v>
      </c>
      <c r="I60" s="180">
        <v>0.29545913307211186</v>
      </c>
      <c r="J60" s="199">
        <v>1372271</v>
      </c>
    </row>
    <row r="61" spans="1:10" x14ac:dyDescent="0.2">
      <c r="A61" s="208" t="s">
        <v>24</v>
      </c>
      <c r="C61" s="217"/>
      <c r="I61" s="216"/>
    </row>
    <row r="62" spans="1:10" x14ac:dyDescent="0.2">
      <c r="A62" s="218" t="s">
        <v>348</v>
      </c>
      <c r="C62" s="215"/>
    </row>
    <row r="63" spans="1:10" x14ac:dyDescent="0.2">
      <c r="C63" s="215"/>
    </row>
    <row r="64" spans="1:10" x14ac:dyDescent="0.2">
      <c r="C64" s="215"/>
    </row>
    <row r="65" spans="3:3" x14ac:dyDescent="0.2">
      <c r="C65" s="215"/>
    </row>
    <row r="66" spans="3:3" x14ac:dyDescent="0.2">
      <c r="C66" s="215"/>
    </row>
    <row r="67" spans="3:3" x14ac:dyDescent="0.2">
      <c r="C67" s="215"/>
    </row>
    <row r="68" spans="3:3" x14ac:dyDescent="0.2">
      <c r="C68" s="215"/>
    </row>
  </sheetData>
  <mergeCells count="26">
    <mergeCell ref="B35:C35"/>
    <mergeCell ref="D35:E35"/>
    <mergeCell ref="A6:H6"/>
    <mergeCell ref="B12:C12"/>
    <mergeCell ref="D12:E12"/>
    <mergeCell ref="F12:G12"/>
    <mergeCell ref="H12:I12"/>
    <mergeCell ref="B11:J11"/>
    <mergeCell ref="A11:A13"/>
    <mergeCell ref="J12:J13"/>
    <mergeCell ref="F35:G35"/>
    <mergeCell ref="H35:I35"/>
    <mergeCell ref="J35:J36"/>
    <mergeCell ref="A19:A20"/>
    <mergeCell ref="B19:C19"/>
    <mergeCell ref="A27:A28"/>
    <mergeCell ref="D19:E19"/>
    <mergeCell ref="J19:J20"/>
    <mergeCell ref="J27:J28"/>
    <mergeCell ref="F19:G19"/>
    <mergeCell ref="H19:I19"/>
    <mergeCell ref="B27:C27"/>
    <mergeCell ref="D27:E27"/>
    <mergeCell ref="F27:G27"/>
    <mergeCell ref="H27:I27"/>
    <mergeCell ref="A35:A36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E8D5-7644-42EA-BB6F-B9DA312FED51}">
  <sheetPr codeName="Hoja59">
    <tabColor theme="4" tint="0.79998168889431442"/>
  </sheetPr>
  <dimension ref="A6:X63"/>
  <sheetViews>
    <sheetView showGridLines="0" topLeftCell="A19" zoomScale="70" zoomScaleNormal="70" workbookViewId="0">
      <selection activeCell="B26" sqref="A26:XFD33"/>
    </sheetView>
  </sheetViews>
  <sheetFormatPr baseColWidth="10" defaultRowHeight="12" x14ac:dyDescent="0.2"/>
  <cols>
    <col min="1" max="1" width="24" style="184" customWidth="1"/>
    <col min="2" max="24" width="14.5703125" style="184" customWidth="1"/>
    <col min="25" max="241" width="11.42578125" style="184"/>
    <col min="242" max="242" width="24" style="184" customWidth="1"/>
    <col min="243" max="243" width="19.42578125" style="184" customWidth="1"/>
    <col min="244" max="244" width="6.42578125" style="184" customWidth="1"/>
    <col min="245" max="245" width="14.140625" style="184" customWidth="1"/>
    <col min="246" max="246" width="12.140625" style="184" customWidth="1"/>
    <col min="247" max="247" width="12.85546875" style="184" customWidth="1"/>
    <col min="248" max="248" width="14.42578125" style="184" customWidth="1"/>
    <col min="249" max="249" width="12.85546875" style="184" customWidth="1"/>
    <col min="250" max="250" width="14.42578125" style="184" customWidth="1"/>
    <col min="251" max="251" width="12.85546875" style="184" customWidth="1"/>
    <col min="252" max="252" width="14.42578125" style="184" customWidth="1"/>
    <col min="253" max="253" width="12.85546875" style="184" customWidth="1"/>
    <col min="254" max="254" width="14.42578125" style="184" customWidth="1"/>
    <col min="255" max="16384" width="11.42578125" style="184"/>
  </cols>
  <sheetData>
    <row r="6" spans="1:24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</row>
    <row r="7" spans="1:24" ht="15" customHeight="1" x14ac:dyDescent="0.2">
      <c r="A7" s="310" t="s">
        <v>201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</row>
    <row r="8" spans="1:24" ht="15" customHeight="1" x14ac:dyDescent="0.2">
      <c r="A8" s="310" t="s">
        <v>346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</row>
    <row r="9" spans="1:24" ht="15" customHeight="1" x14ac:dyDescent="0.2">
      <c r="A9" s="310" t="s">
        <v>3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</row>
    <row r="10" spans="1:24" ht="15" customHeight="1" x14ac:dyDescent="0.2">
      <c r="A10" s="585" t="s">
        <v>347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0"/>
    </row>
    <row r="11" spans="1:24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</row>
    <row r="12" spans="1:24" ht="32.1" customHeight="1" x14ac:dyDescent="0.2">
      <c r="A12" s="655"/>
      <c r="B12" s="666" t="s">
        <v>202</v>
      </c>
      <c r="C12" s="666"/>
      <c r="D12" s="666" t="s">
        <v>203</v>
      </c>
      <c r="E12" s="666"/>
      <c r="F12" s="666" t="s">
        <v>204</v>
      </c>
      <c r="G12" s="666"/>
      <c r="H12" s="666" t="s">
        <v>205</v>
      </c>
      <c r="I12" s="666"/>
      <c r="J12" s="666" t="s">
        <v>206</v>
      </c>
      <c r="K12" s="666"/>
      <c r="L12" s="666" t="s">
        <v>207</v>
      </c>
      <c r="M12" s="666"/>
      <c r="N12" s="666" t="s">
        <v>208</v>
      </c>
      <c r="O12" s="666"/>
      <c r="P12" s="666" t="s">
        <v>209</v>
      </c>
      <c r="Q12" s="666"/>
      <c r="R12" s="666" t="s">
        <v>210</v>
      </c>
      <c r="S12" s="666"/>
      <c r="T12" s="666" t="s">
        <v>211</v>
      </c>
      <c r="U12" s="666"/>
      <c r="V12" s="666" t="s">
        <v>212</v>
      </c>
      <c r="W12" s="666"/>
      <c r="X12" s="663" t="s">
        <v>11</v>
      </c>
    </row>
    <row r="13" spans="1:24" ht="17.25" customHeight="1" x14ac:dyDescent="0.2">
      <c r="A13" s="656"/>
      <c r="B13" s="332" t="s">
        <v>184</v>
      </c>
      <c r="C13" s="333" t="s">
        <v>12</v>
      </c>
      <c r="D13" s="332" t="s">
        <v>184</v>
      </c>
      <c r="E13" s="333" t="s">
        <v>12</v>
      </c>
      <c r="F13" s="332" t="s">
        <v>184</v>
      </c>
      <c r="G13" s="333" t="s">
        <v>12</v>
      </c>
      <c r="H13" s="332" t="s">
        <v>184</v>
      </c>
      <c r="I13" s="333" t="s">
        <v>12</v>
      </c>
      <c r="J13" s="332" t="s">
        <v>184</v>
      </c>
      <c r="K13" s="333" t="s">
        <v>12</v>
      </c>
      <c r="L13" s="332" t="s">
        <v>184</v>
      </c>
      <c r="M13" s="333" t="s">
        <v>12</v>
      </c>
      <c r="N13" s="332" t="s">
        <v>184</v>
      </c>
      <c r="O13" s="333" t="s">
        <v>12</v>
      </c>
      <c r="P13" s="332" t="s">
        <v>184</v>
      </c>
      <c r="Q13" s="333" t="s">
        <v>12</v>
      </c>
      <c r="R13" s="332" t="s">
        <v>184</v>
      </c>
      <c r="S13" s="333" t="s">
        <v>12</v>
      </c>
      <c r="T13" s="332" t="s">
        <v>184</v>
      </c>
      <c r="U13" s="333" t="s">
        <v>12</v>
      </c>
      <c r="V13" s="332" t="s">
        <v>184</v>
      </c>
      <c r="W13" s="333" t="s">
        <v>12</v>
      </c>
      <c r="X13" s="663"/>
    </row>
    <row r="14" spans="1:24" ht="24" x14ac:dyDescent="0.2">
      <c r="A14" s="185" t="s">
        <v>3</v>
      </c>
      <c r="B14" s="313">
        <v>131605</v>
      </c>
      <c r="C14" s="314">
        <v>1.168066073815776E-2</v>
      </c>
      <c r="D14" s="313">
        <v>139372</v>
      </c>
      <c r="E14" s="314">
        <v>1.237002430301678E-2</v>
      </c>
      <c r="F14" s="313">
        <v>2983</v>
      </c>
      <c r="G14" s="314">
        <v>2.6475750147733444E-4</v>
      </c>
      <c r="H14" s="313">
        <v>6228</v>
      </c>
      <c r="I14" s="314">
        <v>5.5276893033886652E-4</v>
      </c>
      <c r="J14" s="313">
        <v>4273</v>
      </c>
      <c r="K14" s="314">
        <v>3.7925202943769697E-4</v>
      </c>
      <c r="L14" s="313">
        <v>7190</v>
      </c>
      <c r="M14" s="314">
        <v>6.3815167134496638E-4</v>
      </c>
      <c r="N14" s="313">
        <v>5855</v>
      </c>
      <c r="O14" s="314">
        <v>5.1966314822319583E-4</v>
      </c>
      <c r="P14" s="313">
        <v>226</v>
      </c>
      <c r="Q14" s="314">
        <v>2.0058731255071263E-5</v>
      </c>
      <c r="R14" s="313">
        <v>279</v>
      </c>
      <c r="S14" s="314">
        <v>2.4762770000729571E-5</v>
      </c>
      <c r="T14" s="313">
        <v>0</v>
      </c>
      <c r="U14" s="314">
        <v>0</v>
      </c>
      <c r="V14" s="313">
        <v>11051626</v>
      </c>
      <c r="W14" s="314">
        <v>0.9808920171042399</v>
      </c>
      <c r="X14" s="315">
        <v>11266914</v>
      </c>
    </row>
    <row r="15" spans="1:24" x14ac:dyDescent="0.2">
      <c r="A15" s="186" t="s">
        <v>4</v>
      </c>
      <c r="B15" s="187">
        <v>44621</v>
      </c>
      <c r="C15" s="316">
        <v>9.0597924781449079E-3</v>
      </c>
      <c r="D15" s="187">
        <v>42499</v>
      </c>
      <c r="E15" s="316">
        <v>8.6289442309379089E-3</v>
      </c>
      <c r="F15" s="187">
        <v>1351</v>
      </c>
      <c r="G15" s="316">
        <v>2.7430536379672736E-4</v>
      </c>
      <c r="H15" s="187">
        <v>681</v>
      </c>
      <c r="I15" s="316">
        <v>1.3826939507444213E-4</v>
      </c>
      <c r="J15" s="187">
        <v>698</v>
      </c>
      <c r="K15" s="316">
        <v>1.4172105398232101E-4</v>
      </c>
      <c r="L15" s="187">
        <v>4697</v>
      </c>
      <c r="M15" s="316">
        <v>9.5367305237100547E-4</v>
      </c>
      <c r="N15" s="187">
        <v>226</v>
      </c>
      <c r="O15" s="316">
        <v>4.5886759598860382E-5</v>
      </c>
      <c r="P15" s="187">
        <v>226</v>
      </c>
      <c r="Q15" s="316">
        <v>4.5886759598860382E-5</v>
      </c>
      <c r="R15" s="187">
        <v>0</v>
      </c>
      <c r="S15" s="316">
        <v>0</v>
      </c>
      <c r="T15" s="187">
        <v>0</v>
      </c>
      <c r="U15" s="316">
        <v>0</v>
      </c>
      <c r="V15" s="187">
        <v>4853986</v>
      </c>
      <c r="W15" s="316">
        <v>0.98554729503643324</v>
      </c>
      <c r="X15" s="189">
        <v>4925168</v>
      </c>
    </row>
    <row r="16" spans="1:24" x14ac:dyDescent="0.2">
      <c r="A16" s="190" t="s">
        <v>5</v>
      </c>
      <c r="B16" s="317">
        <v>86984</v>
      </c>
      <c r="C16" s="318">
        <v>1.3716096481946769E-2</v>
      </c>
      <c r="D16" s="317">
        <v>96873</v>
      </c>
      <c r="E16" s="318">
        <v>1.5275446225692419E-2</v>
      </c>
      <c r="F16" s="317">
        <v>1631</v>
      </c>
      <c r="G16" s="318">
        <v>2.5718469330055161E-4</v>
      </c>
      <c r="H16" s="317">
        <v>5546</v>
      </c>
      <c r="I16" s="318">
        <v>8.745225683904716E-4</v>
      </c>
      <c r="J16" s="317">
        <v>3575</v>
      </c>
      <c r="K16" s="318">
        <v>5.6372487955209808E-4</v>
      </c>
      <c r="L16" s="317">
        <v>2493</v>
      </c>
      <c r="M16" s="318">
        <v>3.9310940551702956E-4</v>
      </c>
      <c r="N16" s="317">
        <v>5630</v>
      </c>
      <c r="O16" s="318">
        <v>8.8776813199393351E-4</v>
      </c>
      <c r="P16" s="317">
        <v>0</v>
      </c>
      <c r="Q16" s="318">
        <v>0</v>
      </c>
      <c r="R16" s="317">
        <v>279</v>
      </c>
      <c r="S16" s="318">
        <v>4.3994193397212693E-5</v>
      </c>
      <c r="T16" s="317">
        <v>0</v>
      </c>
      <c r="U16" s="318">
        <v>0</v>
      </c>
      <c r="V16" s="317">
        <v>6197640</v>
      </c>
      <c r="W16" s="318">
        <v>0.97727660489713719</v>
      </c>
      <c r="X16" s="319">
        <v>6341746</v>
      </c>
    </row>
    <row r="17" spans="1:24" x14ac:dyDescent="0.2">
      <c r="A17" s="184" t="s">
        <v>24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</row>
    <row r="18" spans="1:24" x14ac:dyDescent="0.2"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</row>
    <row r="19" spans="1:24" ht="26.1" customHeight="1" x14ac:dyDescent="0.2">
      <c r="A19" s="649" t="s">
        <v>14</v>
      </c>
      <c r="B19" s="666" t="s">
        <v>202</v>
      </c>
      <c r="C19" s="666"/>
      <c r="D19" s="666" t="s">
        <v>203</v>
      </c>
      <c r="E19" s="666"/>
      <c r="F19" s="666" t="s">
        <v>204</v>
      </c>
      <c r="G19" s="666"/>
      <c r="H19" s="666" t="s">
        <v>205</v>
      </c>
      <c r="I19" s="666"/>
      <c r="J19" s="666" t="s">
        <v>206</v>
      </c>
      <c r="K19" s="666"/>
      <c r="L19" s="666" t="s">
        <v>207</v>
      </c>
      <c r="M19" s="666"/>
      <c r="N19" s="666" t="s">
        <v>208</v>
      </c>
      <c r="O19" s="666"/>
      <c r="P19" s="666" t="s">
        <v>209</v>
      </c>
      <c r="Q19" s="666"/>
      <c r="R19" s="666" t="s">
        <v>210</v>
      </c>
      <c r="S19" s="666"/>
      <c r="T19" s="666" t="s">
        <v>211</v>
      </c>
      <c r="U19" s="666"/>
      <c r="V19" s="666" t="s">
        <v>212</v>
      </c>
      <c r="W19" s="666"/>
      <c r="X19" s="663" t="s">
        <v>11</v>
      </c>
    </row>
    <row r="20" spans="1:24" x14ac:dyDescent="0.2">
      <c r="A20" s="649"/>
      <c r="B20" s="332" t="s">
        <v>184</v>
      </c>
      <c r="C20" s="333" t="s">
        <v>12</v>
      </c>
      <c r="D20" s="332" t="s">
        <v>184</v>
      </c>
      <c r="E20" s="333" t="s">
        <v>12</v>
      </c>
      <c r="F20" s="332" t="s">
        <v>184</v>
      </c>
      <c r="G20" s="333" t="s">
        <v>12</v>
      </c>
      <c r="H20" s="332" t="s">
        <v>184</v>
      </c>
      <c r="I20" s="333" t="s">
        <v>12</v>
      </c>
      <c r="J20" s="332" t="s">
        <v>184</v>
      </c>
      <c r="K20" s="333" t="s">
        <v>12</v>
      </c>
      <c r="L20" s="332" t="s">
        <v>184</v>
      </c>
      <c r="M20" s="333" t="s">
        <v>12</v>
      </c>
      <c r="N20" s="332" t="s">
        <v>184</v>
      </c>
      <c r="O20" s="333" t="s">
        <v>12</v>
      </c>
      <c r="P20" s="332" t="s">
        <v>184</v>
      </c>
      <c r="Q20" s="333" t="s">
        <v>12</v>
      </c>
      <c r="R20" s="332" t="s">
        <v>184</v>
      </c>
      <c r="S20" s="333" t="s">
        <v>12</v>
      </c>
      <c r="T20" s="332" t="s">
        <v>184</v>
      </c>
      <c r="U20" s="333" t="s">
        <v>12</v>
      </c>
      <c r="V20" s="332" t="s">
        <v>184</v>
      </c>
      <c r="W20" s="333" t="s">
        <v>12</v>
      </c>
      <c r="X20" s="663"/>
    </row>
    <row r="21" spans="1:24" x14ac:dyDescent="0.2">
      <c r="A21" s="191" t="s">
        <v>15</v>
      </c>
      <c r="B21" s="321">
        <v>10382</v>
      </c>
      <c r="C21" s="322">
        <v>3.0810687290220531E-2</v>
      </c>
      <c r="D21" s="321">
        <v>13563</v>
      </c>
      <c r="E21" s="322">
        <v>4.0250948922872377E-2</v>
      </c>
      <c r="F21" s="321">
        <v>290</v>
      </c>
      <c r="G21" s="322">
        <v>8.6063372319051764E-4</v>
      </c>
      <c r="H21" s="321">
        <v>238</v>
      </c>
      <c r="I21" s="322">
        <v>7.0631319351497648E-4</v>
      </c>
      <c r="J21" s="321">
        <v>0</v>
      </c>
      <c r="K21" s="322">
        <v>0</v>
      </c>
      <c r="L21" s="321">
        <v>241</v>
      </c>
      <c r="M21" s="322">
        <v>7.1521630099625772E-4</v>
      </c>
      <c r="N21" s="321">
        <v>129</v>
      </c>
      <c r="O21" s="322">
        <v>3.8283362169509234E-4</v>
      </c>
      <c r="P21" s="321">
        <v>0</v>
      </c>
      <c r="Q21" s="322">
        <v>0</v>
      </c>
      <c r="R21" s="321">
        <v>0</v>
      </c>
      <c r="S21" s="322">
        <v>0</v>
      </c>
      <c r="T21" s="321">
        <v>0</v>
      </c>
      <c r="U21" s="322">
        <v>0</v>
      </c>
      <c r="V21" s="321">
        <v>322766</v>
      </c>
      <c r="W21" s="322">
        <v>0.95787346310107102</v>
      </c>
      <c r="X21" s="323">
        <v>336961</v>
      </c>
    </row>
    <row r="22" spans="1:24" x14ac:dyDescent="0.2">
      <c r="A22" s="186" t="s">
        <v>16</v>
      </c>
      <c r="B22" s="187">
        <v>77558</v>
      </c>
      <c r="C22" s="188">
        <v>1.1213487993624514E-2</v>
      </c>
      <c r="D22" s="187">
        <v>84646</v>
      </c>
      <c r="E22" s="188">
        <v>1.2238284957171931E-2</v>
      </c>
      <c r="F22" s="187">
        <v>1651</v>
      </c>
      <c r="G22" s="188">
        <v>2.3870482319649904E-4</v>
      </c>
      <c r="H22" s="187">
        <v>1087</v>
      </c>
      <c r="I22" s="188">
        <v>1.571605952844303E-4</v>
      </c>
      <c r="J22" s="187">
        <v>3937</v>
      </c>
      <c r="K22" s="188">
        <v>5.6921919377626688E-4</v>
      </c>
      <c r="L22" s="187">
        <v>1572</v>
      </c>
      <c r="M22" s="188">
        <v>2.2728284801023409E-4</v>
      </c>
      <c r="N22" s="187">
        <v>5727</v>
      </c>
      <c r="O22" s="188">
        <v>8.2802091002201689E-4</v>
      </c>
      <c r="P22" s="187">
        <v>226</v>
      </c>
      <c r="Q22" s="188">
        <v>3.2675523950580725E-5</v>
      </c>
      <c r="R22" s="187">
        <v>279</v>
      </c>
      <c r="S22" s="188">
        <v>4.033836806288506E-5</v>
      </c>
      <c r="T22" s="187">
        <v>0</v>
      </c>
      <c r="U22" s="188">
        <v>0</v>
      </c>
      <c r="V22" s="187">
        <v>6785952</v>
      </c>
      <c r="W22" s="188">
        <v>0.98112627036943001</v>
      </c>
      <c r="X22" s="189">
        <v>6916492</v>
      </c>
    </row>
    <row r="23" spans="1:24" x14ac:dyDescent="0.2">
      <c r="A23" s="190" t="s">
        <v>17</v>
      </c>
      <c r="B23" s="324">
        <v>43665</v>
      </c>
      <c r="C23" s="325">
        <v>1.0890819935450723E-2</v>
      </c>
      <c r="D23" s="324">
        <v>38100</v>
      </c>
      <c r="E23" s="325">
        <v>9.5028109364633587E-3</v>
      </c>
      <c r="F23" s="324">
        <v>1042</v>
      </c>
      <c r="G23" s="325">
        <v>2.59893149495927E-4</v>
      </c>
      <c r="H23" s="324">
        <v>4903</v>
      </c>
      <c r="I23" s="325">
        <v>1.2228945412461902E-3</v>
      </c>
      <c r="J23" s="324">
        <v>336</v>
      </c>
      <c r="K23" s="325">
        <v>8.3804316919991822E-5</v>
      </c>
      <c r="L23" s="324">
        <v>5378</v>
      </c>
      <c r="M23" s="325">
        <v>1.341367905939631E-3</v>
      </c>
      <c r="N23" s="324">
        <v>0</v>
      </c>
      <c r="O23" s="325">
        <v>0</v>
      </c>
      <c r="P23" s="324">
        <v>0</v>
      </c>
      <c r="Q23" s="325">
        <v>0</v>
      </c>
      <c r="R23" s="324">
        <v>0</v>
      </c>
      <c r="S23" s="325">
        <v>0</v>
      </c>
      <c r="T23" s="324">
        <v>0</v>
      </c>
      <c r="U23" s="325">
        <v>0</v>
      </c>
      <c r="V23" s="324">
        <v>3941849</v>
      </c>
      <c r="W23" s="325">
        <v>0.98316655609152626</v>
      </c>
      <c r="X23" s="334">
        <v>4009340</v>
      </c>
    </row>
    <row r="24" spans="1:24" x14ac:dyDescent="0.2">
      <c r="A24" s="184" t="s">
        <v>24</v>
      </c>
    </row>
    <row r="27" spans="1:24" ht="24" customHeight="1" x14ac:dyDescent="0.2">
      <c r="A27" s="649" t="s">
        <v>18</v>
      </c>
      <c r="B27" s="666" t="s">
        <v>202</v>
      </c>
      <c r="C27" s="666"/>
      <c r="D27" s="666" t="s">
        <v>203</v>
      </c>
      <c r="E27" s="666"/>
      <c r="F27" s="666" t="s">
        <v>204</v>
      </c>
      <c r="G27" s="666"/>
      <c r="H27" s="666" t="s">
        <v>205</v>
      </c>
      <c r="I27" s="666"/>
      <c r="J27" s="666" t="s">
        <v>206</v>
      </c>
      <c r="K27" s="666"/>
      <c r="L27" s="666" t="s">
        <v>207</v>
      </c>
      <c r="M27" s="666"/>
      <c r="N27" s="666" t="s">
        <v>208</v>
      </c>
      <c r="O27" s="666"/>
      <c r="P27" s="666" t="s">
        <v>209</v>
      </c>
      <c r="Q27" s="666"/>
      <c r="R27" s="666" t="s">
        <v>210</v>
      </c>
      <c r="S27" s="666"/>
      <c r="T27" s="666" t="s">
        <v>211</v>
      </c>
      <c r="U27" s="666"/>
      <c r="V27" s="666" t="s">
        <v>212</v>
      </c>
      <c r="W27" s="666"/>
      <c r="X27" s="663" t="s">
        <v>11</v>
      </c>
    </row>
    <row r="28" spans="1:24" x14ac:dyDescent="0.2">
      <c r="A28" s="649"/>
      <c r="B28" s="332" t="s">
        <v>184</v>
      </c>
      <c r="C28" s="333" t="s">
        <v>12</v>
      </c>
      <c r="D28" s="332" t="s">
        <v>184</v>
      </c>
      <c r="E28" s="333" t="s">
        <v>12</v>
      </c>
      <c r="F28" s="332" t="s">
        <v>184</v>
      </c>
      <c r="G28" s="333" t="s">
        <v>12</v>
      </c>
      <c r="H28" s="332" t="s">
        <v>184</v>
      </c>
      <c r="I28" s="333" t="s">
        <v>12</v>
      </c>
      <c r="J28" s="332" t="s">
        <v>184</v>
      </c>
      <c r="K28" s="333" t="s">
        <v>12</v>
      </c>
      <c r="L28" s="332" t="s">
        <v>184</v>
      </c>
      <c r="M28" s="333" t="s">
        <v>12</v>
      </c>
      <c r="N28" s="332" t="s">
        <v>184</v>
      </c>
      <c r="O28" s="333" t="s">
        <v>12</v>
      </c>
      <c r="P28" s="332" t="s">
        <v>184</v>
      </c>
      <c r="Q28" s="333" t="s">
        <v>12</v>
      </c>
      <c r="R28" s="332" t="s">
        <v>184</v>
      </c>
      <c r="S28" s="333" t="s">
        <v>12</v>
      </c>
      <c r="T28" s="332" t="s">
        <v>184</v>
      </c>
      <c r="U28" s="333" t="s">
        <v>12</v>
      </c>
      <c r="V28" s="332" t="s">
        <v>184</v>
      </c>
      <c r="W28" s="333" t="s">
        <v>12</v>
      </c>
      <c r="X28" s="663"/>
    </row>
    <row r="29" spans="1:24" x14ac:dyDescent="0.2">
      <c r="A29" s="186" t="s">
        <v>19</v>
      </c>
      <c r="B29" s="187">
        <v>12215</v>
      </c>
      <c r="C29" s="188">
        <v>1.1228590759003097E-2</v>
      </c>
      <c r="D29" s="187">
        <v>11685</v>
      </c>
      <c r="E29" s="188">
        <v>1.0741390341297681E-2</v>
      </c>
      <c r="F29" s="187">
        <v>373</v>
      </c>
      <c r="G29" s="188">
        <v>3.428787845360749E-4</v>
      </c>
      <c r="H29" s="187">
        <v>109</v>
      </c>
      <c r="I29" s="188">
        <v>1.0019782175450982E-4</v>
      </c>
      <c r="J29" s="187">
        <v>0</v>
      </c>
      <c r="K29" s="188">
        <v>0</v>
      </c>
      <c r="L29" s="187">
        <v>2704</v>
      </c>
      <c r="M29" s="188">
        <v>2.4856413763687576E-3</v>
      </c>
      <c r="N29" s="187">
        <v>0</v>
      </c>
      <c r="O29" s="188">
        <v>0</v>
      </c>
      <c r="P29" s="187">
        <v>0</v>
      </c>
      <c r="Q29" s="188">
        <v>0</v>
      </c>
      <c r="R29" s="187">
        <v>0</v>
      </c>
      <c r="S29" s="188">
        <v>0</v>
      </c>
      <c r="T29" s="187">
        <v>0</v>
      </c>
      <c r="U29" s="188">
        <v>0</v>
      </c>
      <c r="V29" s="187">
        <v>1067954</v>
      </c>
      <c r="W29" s="188">
        <v>0.9817125186606952</v>
      </c>
      <c r="X29" s="189">
        <v>1087848</v>
      </c>
    </row>
    <row r="30" spans="1:24" x14ac:dyDescent="0.2">
      <c r="A30" s="327" t="s">
        <v>20</v>
      </c>
      <c r="B30" s="328">
        <v>32232</v>
      </c>
      <c r="C30" s="329">
        <v>1.3032044792195652E-2</v>
      </c>
      <c r="D30" s="328">
        <v>47034</v>
      </c>
      <c r="E30" s="329">
        <v>1.9016790604248272E-2</v>
      </c>
      <c r="F30" s="328">
        <v>660</v>
      </c>
      <c r="G30" s="329">
        <v>2.6685125226014926E-4</v>
      </c>
      <c r="H30" s="328">
        <v>5221</v>
      </c>
      <c r="I30" s="329">
        <v>2.1109551334094535E-3</v>
      </c>
      <c r="J30" s="328">
        <v>122</v>
      </c>
      <c r="K30" s="329">
        <v>4.9327049660209407E-5</v>
      </c>
      <c r="L30" s="328">
        <v>3253</v>
      </c>
      <c r="M30" s="329">
        <v>1.3152532175791901E-3</v>
      </c>
      <c r="N30" s="328">
        <v>0</v>
      </c>
      <c r="O30" s="329">
        <v>0</v>
      </c>
      <c r="P30" s="328">
        <v>0</v>
      </c>
      <c r="Q30" s="329">
        <v>0</v>
      </c>
      <c r="R30" s="328">
        <v>0</v>
      </c>
      <c r="S30" s="329">
        <v>0</v>
      </c>
      <c r="T30" s="328">
        <v>0</v>
      </c>
      <c r="U30" s="329">
        <v>0</v>
      </c>
      <c r="V30" s="328">
        <v>2406980</v>
      </c>
      <c r="W30" s="329">
        <v>0.97319034418959705</v>
      </c>
      <c r="X30" s="330">
        <v>2473288</v>
      </c>
    </row>
    <row r="31" spans="1:24" x14ac:dyDescent="0.2">
      <c r="A31" s="186" t="s">
        <v>21</v>
      </c>
      <c r="B31" s="187">
        <v>34891</v>
      </c>
      <c r="C31" s="188">
        <v>1.1707807800149522E-2</v>
      </c>
      <c r="D31" s="187">
        <v>32246</v>
      </c>
      <c r="E31" s="188">
        <v>1.0820267986690594E-2</v>
      </c>
      <c r="F31" s="187">
        <v>474</v>
      </c>
      <c r="G31" s="188">
        <v>1.5905250343271543E-4</v>
      </c>
      <c r="H31" s="187">
        <v>0</v>
      </c>
      <c r="I31" s="188">
        <v>0</v>
      </c>
      <c r="J31" s="187">
        <v>1324</v>
      </c>
      <c r="K31" s="188">
        <v>4.4427323743652998E-4</v>
      </c>
      <c r="L31" s="187">
        <v>91</v>
      </c>
      <c r="M31" s="188">
        <v>3.0535396228643677E-5</v>
      </c>
      <c r="N31" s="187">
        <v>261</v>
      </c>
      <c r="O31" s="188">
        <v>8.7579543029406594E-5</v>
      </c>
      <c r="P31" s="187">
        <v>0</v>
      </c>
      <c r="Q31" s="188">
        <v>0</v>
      </c>
      <c r="R31" s="187">
        <v>0</v>
      </c>
      <c r="S31" s="188">
        <v>0</v>
      </c>
      <c r="T31" s="187">
        <v>0</v>
      </c>
      <c r="U31" s="188">
        <v>0</v>
      </c>
      <c r="V31" s="187">
        <v>2930066</v>
      </c>
      <c r="W31" s="188">
        <v>0.98319479435249524</v>
      </c>
      <c r="X31" s="189">
        <v>2980148</v>
      </c>
    </row>
    <row r="32" spans="1:24" x14ac:dyDescent="0.2">
      <c r="A32" s="331" t="s">
        <v>22</v>
      </c>
      <c r="B32" s="324">
        <v>52267</v>
      </c>
      <c r="C32" s="325">
        <v>1.1060324231901356E-2</v>
      </c>
      <c r="D32" s="324">
        <v>48408</v>
      </c>
      <c r="E32" s="325">
        <v>1.0243713536607817E-2</v>
      </c>
      <c r="F32" s="324">
        <v>1476</v>
      </c>
      <c r="G32" s="325">
        <v>3.1233930714000036E-4</v>
      </c>
      <c r="H32" s="324">
        <v>898</v>
      </c>
      <c r="I32" s="325">
        <v>1.9002757304317097E-4</v>
      </c>
      <c r="J32" s="324">
        <v>2827</v>
      </c>
      <c r="K32" s="325">
        <v>5.9822711469158609E-4</v>
      </c>
      <c r="L32" s="324">
        <v>1142</v>
      </c>
      <c r="M32" s="325">
        <v>2.416609002397564E-4</v>
      </c>
      <c r="N32" s="324">
        <v>5594</v>
      </c>
      <c r="O32" s="325">
        <v>1.1837575095807332E-3</v>
      </c>
      <c r="P32" s="324">
        <v>226</v>
      </c>
      <c r="Q32" s="325">
        <v>4.7824311255853714E-5</v>
      </c>
      <c r="R32" s="324">
        <v>279</v>
      </c>
      <c r="S32" s="325">
        <v>5.9039747081341535E-5</v>
      </c>
      <c r="T32" s="324">
        <v>0</v>
      </c>
      <c r="U32" s="325">
        <v>0</v>
      </c>
      <c r="V32" s="324">
        <v>4646626</v>
      </c>
      <c r="W32" s="325">
        <v>0.98328180581213509</v>
      </c>
      <c r="X32" s="334">
        <v>4725630</v>
      </c>
    </row>
    <row r="33" spans="1:24" x14ac:dyDescent="0.2">
      <c r="A33" s="184" t="s">
        <v>24</v>
      </c>
    </row>
    <row r="35" spans="1:24" x14ac:dyDescent="0.2">
      <c r="I35" s="288"/>
      <c r="J35" s="288"/>
      <c r="K35" s="288"/>
      <c r="L35" s="288"/>
      <c r="N35" s="288"/>
      <c r="O35" s="288"/>
      <c r="P35" s="288"/>
      <c r="Q35" s="288"/>
      <c r="W35" s="288"/>
    </row>
    <row r="36" spans="1:24" x14ac:dyDescent="0.2">
      <c r="A36" s="722" t="s">
        <v>3</v>
      </c>
      <c r="B36" s="666" t="s">
        <v>202</v>
      </c>
      <c r="C36" s="666"/>
      <c r="D36" s="666" t="s">
        <v>203</v>
      </c>
      <c r="E36" s="666"/>
      <c r="F36" s="666" t="s">
        <v>204</v>
      </c>
      <c r="G36" s="666"/>
      <c r="H36" s="666" t="s">
        <v>205</v>
      </c>
      <c r="I36" s="666"/>
      <c r="J36" s="666" t="s">
        <v>206</v>
      </c>
      <c r="K36" s="666"/>
      <c r="L36" s="666" t="s">
        <v>207</v>
      </c>
      <c r="M36" s="666"/>
      <c r="N36" s="666" t="s">
        <v>208</v>
      </c>
      <c r="O36" s="666"/>
      <c r="P36" s="666" t="s">
        <v>209</v>
      </c>
      <c r="Q36" s="666"/>
      <c r="R36" s="666" t="s">
        <v>210</v>
      </c>
      <c r="S36" s="666"/>
      <c r="T36" s="666" t="s">
        <v>211</v>
      </c>
      <c r="U36" s="666"/>
      <c r="V36" s="666" t="s">
        <v>212</v>
      </c>
      <c r="W36" s="666"/>
      <c r="X36" s="731" t="s">
        <v>11</v>
      </c>
    </row>
    <row r="37" spans="1:24" ht="12.75" customHeight="1" x14ac:dyDescent="0.2">
      <c r="A37" s="723"/>
      <c r="B37" s="332" t="s">
        <v>184</v>
      </c>
      <c r="C37" s="333" t="s">
        <v>12</v>
      </c>
      <c r="D37" s="332" t="s">
        <v>184</v>
      </c>
      <c r="E37" s="333" t="s">
        <v>12</v>
      </c>
      <c r="F37" s="332" t="s">
        <v>184</v>
      </c>
      <c r="G37" s="333" t="s">
        <v>12</v>
      </c>
      <c r="H37" s="332" t="s">
        <v>184</v>
      </c>
      <c r="I37" s="333" t="s">
        <v>12</v>
      </c>
      <c r="J37" s="332" t="s">
        <v>184</v>
      </c>
      <c r="K37" s="333" t="s">
        <v>12</v>
      </c>
      <c r="L37" s="332" t="s">
        <v>184</v>
      </c>
      <c r="M37" s="333" t="s">
        <v>12</v>
      </c>
      <c r="N37" s="332" t="s">
        <v>184</v>
      </c>
      <c r="O37" s="333" t="s">
        <v>12</v>
      </c>
      <c r="P37" s="332" t="s">
        <v>184</v>
      </c>
      <c r="Q37" s="333" t="s">
        <v>12</v>
      </c>
      <c r="R37" s="332" t="s">
        <v>184</v>
      </c>
      <c r="S37" s="332" t="s">
        <v>184</v>
      </c>
      <c r="T37" s="332" t="s">
        <v>184</v>
      </c>
      <c r="U37" s="333" t="s">
        <v>12</v>
      </c>
      <c r="V37" s="332" t="s">
        <v>184</v>
      </c>
      <c r="W37" s="333" t="s">
        <v>12</v>
      </c>
      <c r="X37" s="731"/>
    </row>
    <row r="38" spans="1:24" x14ac:dyDescent="0.2">
      <c r="A38" s="193" t="s">
        <v>130</v>
      </c>
      <c r="B38" s="168">
        <v>6424</v>
      </c>
      <c r="C38" s="160">
        <v>4.3057166028807548E-2</v>
      </c>
      <c r="D38" s="168">
        <v>4592</v>
      </c>
      <c r="E38" s="160">
        <v>3.0778098755336904E-2</v>
      </c>
      <c r="F38" s="168">
        <v>162</v>
      </c>
      <c r="G38" s="160">
        <v>1.0858127174138889E-3</v>
      </c>
      <c r="H38" s="168">
        <v>250</v>
      </c>
      <c r="I38" s="160">
        <v>1.6756369095893349E-3</v>
      </c>
      <c r="J38" s="168">
        <v>116</v>
      </c>
      <c r="K38" s="160">
        <v>7.774955260494514E-4</v>
      </c>
      <c r="L38" s="168">
        <v>162</v>
      </c>
      <c r="M38" s="160">
        <v>1.0858127174138889E-3</v>
      </c>
      <c r="N38" s="168">
        <v>336</v>
      </c>
      <c r="O38" s="160">
        <v>2.2520560064880663E-3</v>
      </c>
      <c r="P38" s="168">
        <v>46</v>
      </c>
      <c r="Q38" s="160">
        <v>3.083171913644376E-4</v>
      </c>
      <c r="R38" s="168">
        <v>139</v>
      </c>
      <c r="S38" s="160">
        <v>9.3165412173167018E-4</v>
      </c>
      <c r="T38" s="168">
        <v>0</v>
      </c>
      <c r="U38" s="160">
        <v>0</v>
      </c>
      <c r="V38" s="168">
        <v>142000</v>
      </c>
      <c r="W38" s="160">
        <v>0.95176176464674223</v>
      </c>
      <c r="X38" s="200">
        <v>149197</v>
      </c>
    </row>
    <row r="39" spans="1:24" x14ac:dyDescent="0.2">
      <c r="A39" s="186" t="s">
        <v>147</v>
      </c>
      <c r="B39" s="172">
        <v>10861</v>
      </c>
      <c r="C39" s="154">
        <v>1.2910733942118639E-2</v>
      </c>
      <c r="D39" s="172">
        <v>8395</v>
      </c>
      <c r="E39" s="154">
        <v>9.9793399727544398E-3</v>
      </c>
      <c r="F39" s="172">
        <v>0</v>
      </c>
      <c r="G39" s="154">
        <v>0</v>
      </c>
      <c r="H39" s="172">
        <v>0</v>
      </c>
      <c r="I39" s="154">
        <v>0</v>
      </c>
      <c r="J39" s="172">
        <v>0</v>
      </c>
      <c r="K39" s="154">
        <v>0</v>
      </c>
      <c r="L39" s="172">
        <v>994</v>
      </c>
      <c r="M39" s="154">
        <v>1.1815918919497216E-3</v>
      </c>
      <c r="N39" s="172">
        <v>156</v>
      </c>
      <c r="O39" s="154">
        <v>1.8544098103033863E-4</v>
      </c>
      <c r="P39" s="172">
        <v>0</v>
      </c>
      <c r="Q39" s="154">
        <v>0</v>
      </c>
      <c r="R39" s="172">
        <v>0</v>
      </c>
      <c r="S39" s="154">
        <v>0</v>
      </c>
      <c r="T39" s="172">
        <v>0</v>
      </c>
      <c r="U39" s="154">
        <v>0</v>
      </c>
      <c r="V39" s="172">
        <v>830136</v>
      </c>
      <c r="W39" s="154">
        <v>0.98680278351667428</v>
      </c>
      <c r="X39" s="189">
        <v>841238</v>
      </c>
    </row>
    <row r="40" spans="1:24" x14ac:dyDescent="0.2">
      <c r="A40" s="193" t="s">
        <v>180</v>
      </c>
      <c r="B40" s="164">
        <v>38487</v>
      </c>
      <c r="C40" s="174">
        <v>9.308259456818669E-3</v>
      </c>
      <c r="D40" s="164">
        <v>47551</v>
      </c>
      <c r="E40" s="174">
        <v>1.1500429896619235E-2</v>
      </c>
      <c r="F40" s="164">
        <v>0</v>
      </c>
      <c r="G40" s="174">
        <v>0</v>
      </c>
      <c r="H40" s="164">
        <v>1634</v>
      </c>
      <c r="I40" s="174">
        <v>3.9519047866660702E-4</v>
      </c>
      <c r="J40" s="164">
        <v>0</v>
      </c>
      <c r="K40" s="174">
        <v>0</v>
      </c>
      <c r="L40" s="164">
        <v>0</v>
      </c>
      <c r="M40" s="174">
        <v>0</v>
      </c>
      <c r="N40" s="164">
        <v>0</v>
      </c>
      <c r="O40" s="174">
        <v>0</v>
      </c>
      <c r="P40" s="164">
        <v>0</v>
      </c>
      <c r="Q40" s="174">
        <v>0</v>
      </c>
      <c r="R40" s="164">
        <v>0</v>
      </c>
      <c r="S40" s="174">
        <v>0</v>
      </c>
      <c r="T40" s="164">
        <v>0</v>
      </c>
      <c r="U40" s="174">
        <v>0</v>
      </c>
      <c r="V40" s="164">
        <v>4059637</v>
      </c>
      <c r="W40" s="174">
        <v>0.98184203748021326</v>
      </c>
      <c r="X40" s="200">
        <v>4134715</v>
      </c>
    </row>
    <row r="41" spans="1:24" x14ac:dyDescent="0.2">
      <c r="A41" s="186" t="s">
        <v>141</v>
      </c>
      <c r="B41" s="172">
        <v>0</v>
      </c>
      <c r="C41" s="154">
        <v>0</v>
      </c>
      <c r="D41" s="172">
        <v>303</v>
      </c>
      <c r="E41" s="154">
        <v>5.077035212506598E-4</v>
      </c>
      <c r="F41" s="172">
        <v>0</v>
      </c>
      <c r="G41" s="154">
        <v>0</v>
      </c>
      <c r="H41" s="172">
        <v>0</v>
      </c>
      <c r="I41" s="154">
        <v>0</v>
      </c>
      <c r="J41" s="172">
        <v>0</v>
      </c>
      <c r="K41" s="154">
        <v>0</v>
      </c>
      <c r="L41" s="172">
        <v>0</v>
      </c>
      <c r="M41" s="154">
        <v>0</v>
      </c>
      <c r="N41" s="172">
        <v>0</v>
      </c>
      <c r="O41" s="154">
        <v>0</v>
      </c>
      <c r="P41" s="172">
        <v>0</v>
      </c>
      <c r="Q41" s="154">
        <v>0</v>
      </c>
      <c r="R41" s="172">
        <v>0</v>
      </c>
      <c r="S41" s="154">
        <v>0</v>
      </c>
      <c r="T41" s="172">
        <v>0</v>
      </c>
      <c r="U41" s="154">
        <v>0</v>
      </c>
      <c r="V41" s="172">
        <v>596502</v>
      </c>
      <c r="W41" s="154">
        <v>0.99949229647874938</v>
      </c>
      <c r="X41" s="189">
        <v>596805</v>
      </c>
    </row>
    <row r="42" spans="1:24" x14ac:dyDescent="0.2">
      <c r="A42" s="193" t="s">
        <v>168</v>
      </c>
      <c r="B42" s="176">
        <v>38953</v>
      </c>
      <c r="C42" s="174">
        <v>3.5802258079933529E-2</v>
      </c>
      <c r="D42" s="176">
        <v>42827</v>
      </c>
      <c r="E42" s="174">
        <v>3.9362906754019288E-2</v>
      </c>
      <c r="F42" s="176">
        <v>6024</v>
      </c>
      <c r="G42" s="174">
        <v>5.5367443502045951E-3</v>
      </c>
      <c r="H42" s="176">
        <v>4708</v>
      </c>
      <c r="I42" s="174">
        <v>4.327189973566274E-3</v>
      </c>
      <c r="J42" s="176">
        <v>600</v>
      </c>
      <c r="K42" s="174">
        <v>5.5146856077735007E-4</v>
      </c>
      <c r="L42" s="176">
        <v>0</v>
      </c>
      <c r="M42" s="174">
        <v>0</v>
      </c>
      <c r="N42" s="176">
        <v>4351</v>
      </c>
      <c r="O42" s="174">
        <v>3.9990661799037507E-3</v>
      </c>
      <c r="P42" s="176">
        <v>1034</v>
      </c>
      <c r="Q42" s="174">
        <v>9.5036415307296661E-4</v>
      </c>
      <c r="R42" s="176">
        <v>0</v>
      </c>
      <c r="S42" s="174">
        <v>0</v>
      </c>
      <c r="T42" s="176">
        <v>0</v>
      </c>
      <c r="U42" s="174">
        <v>0</v>
      </c>
      <c r="V42" s="176">
        <v>1016139</v>
      </c>
      <c r="W42" s="174">
        <v>0.93394785313289286</v>
      </c>
      <c r="X42" s="200">
        <v>1088004</v>
      </c>
    </row>
    <row r="43" spans="1:24" x14ac:dyDescent="0.2">
      <c r="A43" s="186" t="s">
        <v>132</v>
      </c>
      <c r="B43" s="172">
        <v>2767</v>
      </c>
      <c r="C43" s="154">
        <v>6.5818424877318931E-3</v>
      </c>
      <c r="D43" s="172">
        <v>7355</v>
      </c>
      <c r="E43" s="154">
        <v>1.7495284241874982E-2</v>
      </c>
      <c r="F43" s="172">
        <v>0</v>
      </c>
      <c r="G43" s="154">
        <v>0</v>
      </c>
      <c r="H43" s="172">
        <v>0</v>
      </c>
      <c r="I43" s="154">
        <v>0</v>
      </c>
      <c r="J43" s="172">
        <v>0</v>
      </c>
      <c r="K43" s="154">
        <v>0</v>
      </c>
      <c r="L43" s="172">
        <v>0</v>
      </c>
      <c r="M43" s="154">
        <v>0</v>
      </c>
      <c r="N43" s="172">
        <v>0</v>
      </c>
      <c r="O43" s="154">
        <v>0</v>
      </c>
      <c r="P43" s="172">
        <v>0</v>
      </c>
      <c r="Q43" s="154">
        <v>0</v>
      </c>
      <c r="R43" s="172">
        <v>0</v>
      </c>
      <c r="S43" s="154">
        <v>0</v>
      </c>
      <c r="T43" s="172">
        <v>0</v>
      </c>
      <c r="U43" s="154">
        <v>0</v>
      </c>
      <c r="V43" s="172">
        <v>410277</v>
      </c>
      <c r="W43" s="154">
        <v>0.97592287327039318</v>
      </c>
      <c r="X43" s="189">
        <v>420399</v>
      </c>
    </row>
    <row r="44" spans="1:24" x14ac:dyDescent="0.2">
      <c r="A44" s="193" t="s">
        <v>170</v>
      </c>
      <c r="B44" s="164">
        <v>6884</v>
      </c>
      <c r="C44" s="174">
        <v>1.5344117011151456E-2</v>
      </c>
      <c r="D44" s="164">
        <v>7872</v>
      </c>
      <c r="E44" s="174">
        <v>1.7546323229486384E-2</v>
      </c>
      <c r="F44" s="164">
        <v>681</v>
      </c>
      <c r="G44" s="174">
        <v>1.5179174440142565E-3</v>
      </c>
      <c r="H44" s="164">
        <v>590</v>
      </c>
      <c r="I44" s="174">
        <v>1.3150826607465657E-3</v>
      </c>
      <c r="J44" s="164">
        <v>946</v>
      </c>
      <c r="K44" s="174">
        <v>2.1085901645190698E-3</v>
      </c>
      <c r="L44" s="164">
        <v>590</v>
      </c>
      <c r="M44" s="174">
        <v>1.3150826607465657E-3</v>
      </c>
      <c r="N44" s="164">
        <v>590</v>
      </c>
      <c r="O44" s="174">
        <v>1.3150826607465657E-3</v>
      </c>
      <c r="P44" s="164">
        <v>0</v>
      </c>
      <c r="Q44" s="174">
        <v>0</v>
      </c>
      <c r="R44" s="164">
        <v>0</v>
      </c>
      <c r="S44" s="174">
        <v>0</v>
      </c>
      <c r="T44" s="164">
        <v>0</v>
      </c>
      <c r="U44" s="174">
        <v>0</v>
      </c>
      <c r="V44" s="164">
        <v>439808</v>
      </c>
      <c r="W44" s="174">
        <v>0.98031165230106032</v>
      </c>
      <c r="X44" s="200">
        <v>448641</v>
      </c>
    </row>
    <row r="45" spans="1:24" x14ac:dyDescent="0.2">
      <c r="A45" s="186" t="s">
        <v>133</v>
      </c>
      <c r="B45" s="172">
        <v>900</v>
      </c>
      <c r="C45" s="154">
        <v>1.1823592007251802E-2</v>
      </c>
      <c r="D45" s="172">
        <v>1330</v>
      </c>
      <c r="E45" s="154">
        <v>1.7472641521827665E-2</v>
      </c>
      <c r="F45" s="172">
        <v>0</v>
      </c>
      <c r="G45" s="154">
        <v>0</v>
      </c>
      <c r="H45" s="172">
        <v>0</v>
      </c>
      <c r="I45" s="154">
        <v>0</v>
      </c>
      <c r="J45" s="172">
        <v>32</v>
      </c>
      <c r="K45" s="154">
        <v>4.203943824800641E-4</v>
      </c>
      <c r="L45" s="172">
        <v>48</v>
      </c>
      <c r="M45" s="154">
        <v>6.3059157372009618E-4</v>
      </c>
      <c r="N45" s="172">
        <v>0</v>
      </c>
      <c r="O45" s="154">
        <v>0</v>
      </c>
      <c r="P45" s="172">
        <v>0</v>
      </c>
      <c r="Q45" s="154">
        <v>0</v>
      </c>
      <c r="R45" s="172">
        <v>0</v>
      </c>
      <c r="S45" s="154">
        <v>0</v>
      </c>
      <c r="T45" s="172">
        <v>0</v>
      </c>
      <c r="U45" s="154">
        <v>0</v>
      </c>
      <c r="V45" s="172">
        <v>74458</v>
      </c>
      <c r="W45" s="154">
        <v>0.97817890408439412</v>
      </c>
      <c r="X45" s="189">
        <v>76119</v>
      </c>
    </row>
    <row r="46" spans="1:24" x14ac:dyDescent="0.2">
      <c r="A46" s="193" t="s">
        <v>146</v>
      </c>
      <c r="B46" s="176">
        <v>20984</v>
      </c>
      <c r="C46" s="174">
        <v>8.0811192796928374E-2</v>
      </c>
      <c r="D46" s="176">
        <v>11172</v>
      </c>
      <c r="E46" s="174">
        <v>4.3024335013690608E-2</v>
      </c>
      <c r="F46" s="176">
        <v>105</v>
      </c>
      <c r="G46" s="174">
        <v>4.0436405088055085E-4</v>
      </c>
      <c r="H46" s="176">
        <v>0</v>
      </c>
      <c r="I46" s="174">
        <v>0</v>
      </c>
      <c r="J46" s="176">
        <v>98</v>
      </c>
      <c r="K46" s="174">
        <v>3.7740644748851412E-4</v>
      </c>
      <c r="L46" s="176">
        <v>613</v>
      </c>
      <c r="M46" s="174">
        <v>2.3607158399026446E-3</v>
      </c>
      <c r="N46" s="176">
        <v>241</v>
      </c>
      <c r="O46" s="174">
        <v>9.2811177392583576E-4</v>
      </c>
      <c r="P46" s="176">
        <v>103</v>
      </c>
      <c r="Q46" s="174">
        <v>3.9666187848282606E-4</v>
      </c>
      <c r="R46" s="176">
        <v>0</v>
      </c>
      <c r="S46" s="174">
        <v>0</v>
      </c>
      <c r="T46" s="176">
        <v>0</v>
      </c>
      <c r="U46" s="174">
        <v>0</v>
      </c>
      <c r="V46" s="176">
        <v>232007</v>
      </c>
      <c r="W46" s="174">
        <v>0.89347895573946634</v>
      </c>
      <c r="X46" s="200">
        <v>259667</v>
      </c>
    </row>
    <row r="47" spans="1:24" x14ac:dyDescent="0.2">
      <c r="A47" s="186" t="s">
        <v>143</v>
      </c>
      <c r="B47" s="172">
        <v>2433</v>
      </c>
      <c r="C47" s="154">
        <v>1.0252714883503369E-2</v>
      </c>
      <c r="D47" s="172">
        <v>2297</v>
      </c>
      <c r="E47" s="154">
        <v>9.6796079274176893E-3</v>
      </c>
      <c r="F47" s="172">
        <v>0</v>
      </c>
      <c r="G47" s="154">
        <v>0</v>
      </c>
      <c r="H47" s="172">
        <v>131</v>
      </c>
      <c r="I47" s="154">
        <v>5.5203684740605895E-4</v>
      </c>
      <c r="J47" s="172">
        <v>517</v>
      </c>
      <c r="K47" s="154">
        <v>2.1786492374727671E-3</v>
      </c>
      <c r="L47" s="172">
        <v>62</v>
      </c>
      <c r="M47" s="154">
        <v>2.6126934762729507E-4</v>
      </c>
      <c r="N47" s="172">
        <v>0</v>
      </c>
      <c r="O47" s="154">
        <v>0</v>
      </c>
      <c r="P47" s="172">
        <v>0</v>
      </c>
      <c r="Q47" s="154">
        <v>0</v>
      </c>
      <c r="R47" s="172">
        <v>0</v>
      </c>
      <c r="S47" s="154">
        <v>0</v>
      </c>
      <c r="T47" s="172">
        <v>0</v>
      </c>
      <c r="U47" s="154">
        <v>0</v>
      </c>
      <c r="V47" s="172">
        <v>233498</v>
      </c>
      <c r="W47" s="154">
        <v>0.98396564729480873</v>
      </c>
      <c r="X47" s="189">
        <v>237303</v>
      </c>
    </row>
    <row r="48" spans="1:24" x14ac:dyDescent="0.2">
      <c r="A48" s="193" t="s">
        <v>172</v>
      </c>
      <c r="B48" s="164">
        <v>13707</v>
      </c>
      <c r="C48" s="174">
        <v>7.1529511468100566E-3</v>
      </c>
      <c r="D48" s="164">
        <v>27911</v>
      </c>
      <c r="E48" s="174">
        <v>1.4565260046590462E-2</v>
      </c>
      <c r="F48" s="164">
        <v>0</v>
      </c>
      <c r="G48" s="174">
        <v>0</v>
      </c>
      <c r="H48" s="164">
        <v>1185</v>
      </c>
      <c r="I48" s="174">
        <v>6.1838820376230519E-4</v>
      </c>
      <c r="J48" s="164">
        <v>0</v>
      </c>
      <c r="K48" s="174">
        <v>0</v>
      </c>
      <c r="L48" s="164">
        <v>1744</v>
      </c>
      <c r="M48" s="174">
        <v>9.1010044503076805E-4</v>
      </c>
      <c r="N48" s="164">
        <v>0</v>
      </c>
      <c r="O48" s="174">
        <v>0</v>
      </c>
      <c r="P48" s="164">
        <v>0</v>
      </c>
      <c r="Q48" s="174">
        <v>0</v>
      </c>
      <c r="R48" s="164">
        <v>0</v>
      </c>
      <c r="S48" s="174">
        <v>0</v>
      </c>
      <c r="T48" s="164">
        <v>0</v>
      </c>
      <c r="U48" s="174">
        <v>0</v>
      </c>
      <c r="V48" s="164">
        <v>1881693</v>
      </c>
      <c r="W48" s="174">
        <v>0.98195506692160617</v>
      </c>
      <c r="X48" s="200">
        <v>1916272</v>
      </c>
    </row>
    <row r="49" spans="1:24" x14ac:dyDescent="0.2">
      <c r="A49" s="186" t="s">
        <v>145</v>
      </c>
      <c r="B49" s="172">
        <v>394</v>
      </c>
      <c r="C49" s="154">
        <v>2.019042543378668E-3</v>
      </c>
      <c r="D49" s="172">
        <v>216</v>
      </c>
      <c r="E49" s="154">
        <v>1.1068862674360209E-3</v>
      </c>
      <c r="F49" s="172">
        <v>141</v>
      </c>
      <c r="G49" s="154">
        <v>7.2255075790962479E-4</v>
      </c>
      <c r="H49" s="172">
        <v>251</v>
      </c>
      <c r="I49" s="154">
        <v>1.2862428385483392E-3</v>
      </c>
      <c r="J49" s="172">
        <v>0</v>
      </c>
      <c r="K49" s="154">
        <v>0</v>
      </c>
      <c r="L49" s="172">
        <v>75</v>
      </c>
      <c r="M49" s="154">
        <v>3.8433550952639614E-4</v>
      </c>
      <c r="N49" s="172">
        <v>75</v>
      </c>
      <c r="O49" s="154">
        <v>3.8433550952639614E-4</v>
      </c>
      <c r="P49" s="172">
        <v>75</v>
      </c>
      <c r="Q49" s="154">
        <v>3.8433550952639614E-4</v>
      </c>
      <c r="R49" s="172">
        <v>0</v>
      </c>
      <c r="S49" s="154">
        <v>0</v>
      </c>
      <c r="T49" s="172">
        <v>0</v>
      </c>
      <c r="U49" s="154">
        <v>0</v>
      </c>
      <c r="V49" s="172">
        <v>194507</v>
      </c>
      <c r="W49" s="154">
        <v>0.99674595935267651</v>
      </c>
      <c r="X49" s="189">
        <v>195142</v>
      </c>
    </row>
    <row r="50" spans="1:24" x14ac:dyDescent="0.2">
      <c r="A50" s="193" t="s">
        <v>134</v>
      </c>
      <c r="B50" s="176">
        <v>743</v>
      </c>
      <c r="C50" s="174">
        <v>4.4410175488930328E-3</v>
      </c>
      <c r="D50" s="176">
        <v>1475</v>
      </c>
      <c r="E50" s="174">
        <v>8.8162865203461963E-3</v>
      </c>
      <c r="F50" s="176">
        <v>0</v>
      </c>
      <c r="G50" s="174">
        <v>0</v>
      </c>
      <c r="H50" s="176">
        <v>0</v>
      </c>
      <c r="I50" s="174">
        <v>0</v>
      </c>
      <c r="J50" s="176">
        <v>214</v>
      </c>
      <c r="K50" s="174">
        <v>1.2791086883756516E-3</v>
      </c>
      <c r="L50" s="176">
        <v>106</v>
      </c>
      <c r="M50" s="174">
        <v>6.3357720078420119E-4</v>
      </c>
      <c r="N50" s="176">
        <v>0</v>
      </c>
      <c r="O50" s="174">
        <v>0</v>
      </c>
      <c r="P50" s="176">
        <v>0</v>
      </c>
      <c r="Q50" s="174">
        <v>0</v>
      </c>
      <c r="R50" s="176">
        <v>0</v>
      </c>
      <c r="S50" s="174">
        <v>0</v>
      </c>
      <c r="T50" s="176">
        <v>0</v>
      </c>
      <c r="U50" s="174">
        <v>0</v>
      </c>
      <c r="V50" s="176">
        <v>164871</v>
      </c>
      <c r="W50" s="174">
        <v>0.98545761009898147</v>
      </c>
      <c r="X50" s="200">
        <v>167304</v>
      </c>
    </row>
    <row r="51" spans="1:24" x14ac:dyDescent="0.2">
      <c r="A51" s="186" t="s">
        <v>135</v>
      </c>
      <c r="B51" s="172">
        <v>5915</v>
      </c>
      <c r="C51" s="154">
        <v>4.4509492599309218E-2</v>
      </c>
      <c r="D51" s="172">
        <v>2998</v>
      </c>
      <c r="E51" s="154">
        <v>2.2559502757857824E-2</v>
      </c>
      <c r="F51" s="172">
        <v>147</v>
      </c>
      <c r="G51" s="154">
        <v>1.1061530705153771E-3</v>
      </c>
      <c r="H51" s="172">
        <v>270</v>
      </c>
      <c r="I51" s="154">
        <v>2.0317097213547741E-3</v>
      </c>
      <c r="J51" s="172">
        <v>545</v>
      </c>
      <c r="K51" s="154">
        <v>4.101043696808711E-3</v>
      </c>
      <c r="L51" s="172">
        <v>174</v>
      </c>
      <c r="M51" s="154">
        <v>1.3093240426508544E-3</v>
      </c>
      <c r="N51" s="172">
        <v>0</v>
      </c>
      <c r="O51" s="154">
        <v>0</v>
      </c>
      <c r="P51" s="172">
        <v>333</v>
      </c>
      <c r="Q51" s="154">
        <v>2.5057753230042215E-3</v>
      </c>
      <c r="R51" s="172">
        <v>0</v>
      </c>
      <c r="S51" s="154">
        <v>0</v>
      </c>
      <c r="T51" s="172">
        <v>0</v>
      </c>
      <c r="U51" s="154">
        <v>0</v>
      </c>
      <c r="V51" s="172">
        <v>124886</v>
      </c>
      <c r="W51" s="154">
        <v>0.93974851948560123</v>
      </c>
      <c r="X51" s="189">
        <v>132893</v>
      </c>
    </row>
    <row r="52" spans="1:24" x14ac:dyDescent="0.2">
      <c r="A52" s="193" t="s">
        <v>169</v>
      </c>
      <c r="B52" s="164">
        <v>1007</v>
      </c>
      <c r="C52" s="174">
        <v>3.1169040197847574E-3</v>
      </c>
      <c r="D52" s="164">
        <v>845</v>
      </c>
      <c r="E52" s="174">
        <v>2.6154755677439126E-3</v>
      </c>
      <c r="F52" s="164">
        <v>245</v>
      </c>
      <c r="G52" s="174">
        <v>7.5833315277782081E-4</v>
      </c>
      <c r="H52" s="164">
        <v>157</v>
      </c>
      <c r="I52" s="174">
        <v>4.8595226524946063E-4</v>
      </c>
      <c r="J52" s="164">
        <v>0</v>
      </c>
      <c r="K52" s="174">
        <v>0</v>
      </c>
      <c r="L52" s="164">
        <v>88</v>
      </c>
      <c r="M52" s="174">
        <v>2.7238088752836012E-4</v>
      </c>
      <c r="N52" s="164">
        <v>346</v>
      </c>
      <c r="O52" s="174">
        <v>1.0709521259637796E-3</v>
      </c>
      <c r="P52" s="164">
        <v>0</v>
      </c>
      <c r="Q52" s="174">
        <v>0</v>
      </c>
      <c r="R52" s="164">
        <v>0</v>
      </c>
      <c r="S52" s="174">
        <v>0</v>
      </c>
      <c r="T52" s="164">
        <v>0</v>
      </c>
      <c r="U52" s="174">
        <v>0</v>
      </c>
      <c r="V52" s="164">
        <v>321688</v>
      </c>
      <c r="W52" s="174">
        <v>0.99570071530935345</v>
      </c>
      <c r="X52" s="200">
        <v>323077</v>
      </c>
    </row>
    <row r="53" spans="1:24" x14ac:dyDescent="0.2">
      <c r="A53" s="186" t="s">
        <v>128</v>
      </c>
      <c r="B53" s="172">
        <v>2601</v>
      </c>
      <c r="C53" s="154">
        <v>1.8818643552751532E-2</v>
      </c>
      <c r="D53" s="172">
        <v>2197</v>
      </c>
      <c r="E53" s="154">
        <v>1.589564009434645E-2</v>
      </c>
      <c r="F53" s="172">
        <v>219</v>
      </c>
      <c r="G53" s="154">
        <v>1.5844993994819628E-3</v>
      </c>
      <c r="H53" s="172">
        <v>0</v>
      </c>
      <c r="I53" s="154">
        <v>0</v>
      </c>
      <c r="J53" s="172">
        <v>151</v>
      </c>
      <c r="K53" s="154">
        <v>1.0925087183642757E-3</v>
      </c>
      <c r="L53" s="172">
        <v>708</v>
      </c>
      <c r="M53" s="154">
        <v>5.1224912092841532E-3</v>
      </c>
      <c r="N53" s="172">
        <v>0</v>
      </c>
      <c r="O53" s="154">
        <v>0</v>
      </c>
      <c r="P53" s="172">
        <v>0</v>
      </c>
      <c r="Q53" s="154">
        <v>0</v>
      </c>
      <c r="R53" s="172">
        <v>0</v>
      </c>
      <c r="S53" s="154">
        <v>0</v>
      </c>
      <c r="T53" s="172">
        <v>0</v>
      </c>
      <c r="U53" s="154">
        <v>0</v>
      </c>
      <c r="V53" s="172">
        <v>133497</v>
      </c>
      <c r="W53" s="154">
        <v>0.96587176407599806</v>
      </c>
      <c r="X53" s="189">
        <v>138214</v>
      </c>
    </row>
    <row r="54" spans="1:24" x14ac:dyDescent="0.2">
      <c r="A54" s="193" t="s">
        <v>129</v>
      </c>
      <c r="B54" s="176">
        <v>0</v>
      </c>
      <c r="C54" s="174">
        <v>0</v>
      </c>
      <c r="D54" s="176">
        <v>0</v>
      </c>
      <c r="E54" s="174">
        <v>0</v>
      </c>
      <c r="F54" s="176">
        <v>0</v>
      </c>
      <c r="G54" s="174">
        <v>0</v>
      </c>
      <c r="H54" s="176">
        <v>0</v>
      </c>
      <c r="I54" s="174">
        <v>0</v>
      </c>
      <c r="J54" s="176">
        <v>0</v>
      </c>
      <c r="K54" s="174">
        <v>0</v>
      </c>
      <c r="L54" s="176">
        <v>0</v>
      </c>
      <c r="M54" s="174">
        <v>0</v>
      </c>
      <c r="N54" s="176">
        <v>0</v>
      </c>
      <c r="O54" s="174">
        <v>0</v>
      </c>
      <c r="P54" s="176">
        <v>0</v>
      </c>
      <c r="Q54" s="174">
        <v>0</v>
      </c>
      <c r="R54" s="176">
        <v>0</v>
      </c>
      <c r="S54" s="174">
        <v>0</v>
      </c>
      <c r="T54" s="176">
        <v>0</v>
      </c>
      <c r="U54" s="174">
        <v>0</v>
      </c>
      <c r="V54" s="176">
        <v>47247</v>
      </c>
      <c r="W54" s="174">
        <v>1</v>
      </c>
      <c r="X54" s="200">
        <v>47247</v>
      </c>
    </row>
    <row r="55" spans="1:24" x14ac:dyDescent="0.2">
      <c r="A55" s="186" t="s">
        <v>136</v>
      </c>
      <c r="B55" s="172">
        <v>2087</v>
      </c>
      <c r="C55" s="154">
        <v>3.1825667927290476E-2</v>
      </c>
      <c r="D55" s="172">
        <v>1119</v>
      </c>
      <c r="E55" s="154">
        <v>1.7064169818226182E-2</v>
      </c>
      <c r="F55" s="172">
        <v>0</v>
      </c>
      <c r="G55" s="154">
        <v>0</v>
      </c>
      <c r="H55" s="172">
        <v>207</v>
      </c>
      <c r="I55" s="154">
        <v>3.1566426741490789E-3</v>
      </c>
      <c r="J55" s="172">
        <v>0</v>
      </c>
      <c r="K55" s="154">
        <v>0</v>
      </c>
      <c r="L55" s="172">
        <v>0</v>
      </c>
      <c r="M55" s="154">
        <v>0</v>
      </c>
      <c r="N55" s="172">
        <v>75</v>
      </c>
      <c r="O55" s="154">
        <v>1.1437111138221301E-3</v>
      </c>
      <c r="P55" s="172">
        <v>43</v>
      </c>
      <c r="Q55" s="154">
        <v>6.5572770525802119E-4</v>
      </c>
      <c r="R55" s="172">
        <v>62</v>
      </c>
      <c r="S55" s="154">
        <v>9.4546785409296082E-4</v>
      </c>
      <c r="T55" s="172">
        <v>0</v>
      </c>
      <c r="U55" s="154">
        <v>0</v>
      </c>
      <c r="V55" s="172">
        <v>62644</v>
      </c>
      <c r="W55" s="154">
        <v>0.95528852019031352</v>
      </c>
      <c r="X55" s="189">
        <v>65576</v>
      </c>
    </row>
    <row r="56" spans="1:24" x14ac:dyDescent="0.2">
      <c r="A56" s="193" t="s">
        <v>144</v>
      </c>
      <c r="B56" s="164">
        <v>3716</v>
      </c>
      <c r="C56" s="174">
        <v>1.7443880089754303E-2</v>
      </c>
      <c r="D56" s="164">
        <v>1753</v>
      </c>
      <c r="E56" s="174">
        <v>8.229042464300132E-3</v>
      </c>
      <c r="F56" s="164">
        <v>587</v>
      </c>
      <c r="G56" s="174">
        <v>2.7555321885591429E-3</v>
      </c>
      <c r="H56" s="164">
        <v>500</v>
      </c>
      <c r="I56" s="174">
        <v>2.3471313360810416E-3</v>
      </c>
      <c r="J56" s="164">
        <v>178</v>
      </c>
      <c r="K56" s="174">
        <v>8.3557875564485085E-4</v>
      </c>
      <c r="L56" s="164">
        <v>62</v>
      </c>
      <c r="M56" s="174">
        <v>2.9104428567404915E-4</v>
      </c>
      <c r="N56" s="164">
        <v>0</v>
      </c>
      <c r="O56" s="174">
        <v>0</v>
      </c>
      <c r="P56" s="164">
        <v>0</v>
      </c>
      <c r="Q56" s="174">
        <v>0</v>
      </c>
      <c r="R56" s="164">
        <v>0</v>
      </c>
      <c r="S56" s="174">
        <v>0</v>
      </c>
      <c r="T56" s="164">
        <v>0</v>
      </c>
      <c r="U56" s="174">
        <v>0</v>
      </c>
      <c r="V56" s="164">
        <v>206230</v>
      </c>
      <c r="W56" s="174">
        <v>0.96809779087998649</v>
      </c>
      <c r="X56" s="200">
        <v>213026</v>
      </c>
    </row>
    <row r="57" spans="1:24" x14ac:dyDescent="0.2">
      <c r="A57" s="186" t="s">
        <v>137</v>
      </c>
      <c r="B57" s="172">
        <v>5345</v>
      </c>
      <c r="C57" s="154">
        <v>4.6817791636739485E-2</v>
      </c>
      <c r="D57" s="172">
        <v>5688</v>
      </c>
      <c r="E57" s="154">
        <v>4.9822188742707989E-2</v>
      </c>
      <c r="F57" s="172">
        <v>236</v>
      </c>
      <c r="G57" s="154">
        <v>2.0671653557101065E-3</v>
      </c>
      <c r="H57" s="172">
        <v>0</v>
      </c>
      <c r="I57" s="154">
        <v>0</v>
      </c>
      <c r="J57" s="172">
        <v>375</v>
      </c>
      <c r="K57" s="154">
        <v>3.2846907135224146E-3</v>
      </c>
      <c r="L57" s="172">
        <v>34</v>
      </c>
      <c r="M57" s="154">
        <v>2.9781195802603224E-4</v>
      </c>
      <c r="N57" s="172">
        <v>215</v>
      </c>
      <c r="O57" s="154">
        <v>1.8832226757528512E-3</v>
      </c>
      <c r="P57" s="172">
        <v>328</v>
      </c>
      <c r="Q57" s="154">
        <v>2.8730094774276054E-3</v>
      </c>
      <c r="R57" s="172">
        <v>0</v>
      </c>
      <c r="S57" s="154">
        <v>0</v>
      </c>
      <c r="T57" s="172">
        <v>0</v>
      </c>
      <c r="U57" s="154">
        <v>0</v>
      </c>
      <c r="V57" s="172">
        <v>107385</v>
      </c>
      <c r="W57" s="154">
        <v>0.94060403272427873</v>
      </c>
      <c r="X57" s="189">
        <v>114166</v>
      </c>
    </row>
    <row r="58" spans="1:24" x14ac:dyDescent="0.2">
      <c r="A58" s="193" t="s">
        <v>138</v>
      </c>
      <c r="B58" s="176">
        <v>166</v>
      </c>
      <c r="C58" s="174">
        <v>1.9077828345515561E-3</v>
      </c>
      <c r="D58" s="176">
        <v>1549</v>
      </c>
      <c r="E58" s="174">
        <v>1.7802142233255182E-2</v>
      </c>
      <c r="F58" s="176">
        <v>121</v>
      </c>
      <c r="G58" s="174">
        <v>1.390612789040592E-3</v>
      </c>
      <c r="H58" s="176">
        <v>0</v>
      </c>
      <c r="I58" s="174">
        <v>0</v>
      </c>
      <c r="J58" s="176">
        <v>54</v>
      </c>
      <c r="K58" s="174">
        <v>6.2060405461315685E-4</v>
      </c>
      <c r="L58" s="176">
        <v>0</v>
      </c>
      <c r="M58" s="174">
        <v>0</v>
      </c>
      <c r="N58" s="176">
        <v>0</v>
      </c>
      <c r="O58" s="174">
        <v>0</v>
      </c>
      <c r="P58" s="176">
        <v>0</v>
      </c>
      <c r="Q58" s="174">
        <v>0</v>
      </c>
      <c r="R58" s="176">
        <v>0</v>
      </c>
      <c r="S58" s="174">
        <v>0</v>
      </c>
      <c r="T58" s="176">
        <v>0</v>
      </c>
      <c r="U58" s="174">
        <v>0</v>
      </c>
      <c r="V58" s="176">
        <v>85213</v>
      </c>
      <c r="W58" s="174">
        <v>0.9793246908472395</v>
      </c>
      <c r="X58" s="200">
        <v>87012</v>
      </c>
    </row>
    <row r="59" spans="1:24" x14ac:dyDescent="0.2">
      <c r="A59" s="186" t="s">
        <v>139</v>
      </c>
      <c r="B59" s="172">
        <v>157</v>
      </c>
      <c r="C59" s="154">
        <v>7.6647805773483765E-4</v>
      </c>
      <c r="D59" s="172">
        <v>0</v>
      </c>
      <c r="E59" s="154">
        <v>0</v>
      </c>
      <c r="F59" s="172">
        <v>0</v>
      </c>
      <c r="G59" s="154">
        <v>0</v>
      </c>
      <c r="H59" s="172">
        <v>0</v>
      </c>
      <c r="I59" s="154">
        <v>0</v>
      </c>
      <c r="J59" s="172">
        <v>0</v>
      </c>
      <c r="K59" s="154">
        <v>0</v>
      </c>
      <c r="L59" s="172">
        <v>0</v>
      </c>
      <c r="M59" s="154">
        <v>0</v>
      </c>
      <c r="N59" s="172">
        <v>0</v>
      </c>
      <c r="O59" s="154">
        <v>0</v>
      </c>
      <c r="P59" s="172">
        <v>0</v>
      </c>
      <c r="Q59" s="154">
        <v>0</v>
      </c>
      <c r="R59" s="172">
        <v>0</v>
      </c>
      <c r="S59" s="154">
        <v>0</v>
      </c>
      <c r="T59" s="172">
        <v>0</v>
      </c>
      <c r="U59" s="154">
        <v>0</v>
      </c>
      <c r="V59" s="172">
        <v>204676</v>
      </c>
      <c r="W59" s="154">
        <v>0.99923352194226511</v>
      </c>
      <c r="X59" s="189">
        <v>204833</v>
      </c>
    </row>
    <row r="60" spans="1:24" x14ac:dyDescent="0.2">
      <c r="A60" s="193" t="s">
        <v>140</v>
      </c>
      <c r="B60" s="164">
        <v>1800</v>
      </c>
      <c r="C60" s="174">
        <v>7.1117854137281167E-3</v>
      </c>
      <c r="D60" s="164">
        <v>2085</v>
      </c>
      <c r="E60" s="174">
        <v>8.2378181042350677E-3</v>
      </c>
      <c r="F60" s="164">
        <v>205</v>
      </c>
      <c r="G60" s="174">
        <v>8.0995333878570216E-4</v>
      </c>
      <c r="H60" s="164">
        <v>106</v>
      </c>
      <c r="I60" s="174">
        <v>4.1880514103065575E-4</v>
      </c>
      <c r="J60" s="164">
        <v>0</v>
      </c>
      <c r="K60" s="174">
        <v>0</v>
      </c>
      <c r="L60" s="164">
        <v>0</v>
      </c>
      <c r="M60" s="174">
        <v>0</v>
      </c>
      <c r="N60" s="164">
        <v>744</v>
      </c>
      <c r="O60" s="174">
        <v>2.9395379710076214E-3</v>
      </c>
      <c r="P60" s="164">
        <v>458</v>
      </c>
      <c r="Q60" s="174">
        <v>1.8095542886041541E-3</v>
      </c>
      <c r="R60" s="164">
        <v>0</v>
      </c>
      <c r="S60" s="174">
        <v>0</v>
      </c>
      <c r="T60" s="164">
        <v>0</v>
      </c>
      <c r="U60" s="174">
        <v>0</v>
      </c>
      <c r="V60" s="164">
        <v>250124</v>
      </c>
      <c r="W60" s="174">
        <v>0.98823789712407295</v>
      </c>
      <c r="X60" s="200">
        <v>253101</v>
      </c>
    </row>
    <row r="61" spans="1:24" x14ac:dyDescent="0.2">
      <c r="A61" s="196" t="s">
        <v>11</v>
      </c>
      <c r="B61" s="179">
        <v>166331</v>
      </c>
      <c r="C61" s="180">
        <v>1.3735070230270995E-2</v>
      </c>
      <c r="D61" s="179">
        <v>181532</v>
      </c>
      <c r="E61" s="180">
        <v>1.4990319116950864E-2</v>
      </c>
      <c r="F61" s="179">
        <v>8871</v>
      </c>
      <c r="G61" s="180">
        <v>7.3253817997086528E-4</v>
      </c>
      <c r="H61" s="179">
        <v>9990</v>
      </c>
      <c r="I61" s="180">
        <v>8.2494154186776511E-4</v>
      </c>
      <c r="J61" s="179">
        <v>3828</v>
      </c>
      <c r="K61" s="180">
        <v>3.1610372595293343E-4</v>
      </c>
      <c r="L61" s="179">
        <v>5459</v>
      </c>
      <c r="M61" s="180">
        <v>4.5078637407969268E-4</v>
      </c>
      <c r="N61" s="179">
        <v>7127</v>
      </c>
      <c r="O61" s="180">
        <v>5.8852436125040653E-4</v>
      </c>
      <c r="P61" s="179">
        <v>2420</v>
      </c>
      <c r="Q61" s="180">
        <v>1.9983568882081998E-4</v>
      </c>
      <c r="R61" s="179">
        <v>201</v>
      </c>
      <c r="S61" s="180">
        <v>1.6597922914456535E-5</v>
      </c>
      <c r="T61" s="179">
        <v>0</v>
      </c>
      <c r="U61" s="180">
        <v>0</v>
      </c>
      <c r="V61" s="179">
        <v>11819124</v>
      </c>
      <c r="W61" s="180">
        <v>0.97598462223086158</v>
      </c>
      <c r="X61" s="199">
        <v>12109949</v>
      </c>
    </row>
    <row r="62" spans="1:24" x14ac:dyDescent="0.2">
      <c r="A62" s="184" t="s">
        <v>348</v>
      </c>
    </row>
    <row r="63" spans="1:24" x14ac:dyDescent="0.2">
      <c r="A63" s="501" t="s">
        <v>24</v>
      </c>
    </row>
  </sheetData>
  <mergeCells count="54">
    <mergeCell ref="A6:X6"/>
    <mergeCell ref="A11:A13"/>
    <mergeCell ref="B11:X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X13"/>
    <mergeCell ref="A19:A20"/>
    <mergeCell ref="B19:C19"/>
    <mergeCell ref="D19:E19"/>
    <mergeCell ref="F19:G19"/>
    <mergeCell ref="H19:I19"/>
    <mergeCell ref="V19:W19"/>
    <mergeCell ref="X19:X20"/>
    <mergeCell ref="J19:K19"/>
    <mergeCell ref="L19:M19"/>
    <mergeCell ref="N19:O19"/>
    <mergeCell ref="P19:Q19"/>
    <mergeCell ref="R19:S19"/>
    <mergeCell ref="T19:U19"/>
    <mergeCell ref="A27:A28"/>
    <mergeCell ref="B27:C27"/>
    <mergeCell ref="D27:E27"/>
    <mergeCell ref="F27:G27"/>
    <mergeCell ref="H27:I27"/>
    <mergeCell ref="V27:W27"/>
    <mergeCell ref="X27:X28"/>
    <mergeCell ref="J27:K27"/>
    <mergeCell ref="L27:M27"/>
    <mergeCell ref="N27:O27"/>
    <mergeCell ref="P27:Q27"/>
    <mergeCell ref="R27:S27"/>
    <mergeCell ref="T27:U27"/>
    <mergeCell ref="A36:A37"/>
    <mergeCell ref="B36:C36"/>
    <mergeCell ref="D36:E36"/>
    <mergeCell ref="F36:G36"/>
    <mergeCell ref="H36:I36"/>
    <mergeCell ref="V36:W36"/>
    <mergeCell ref="X36:X37"/>
    <mergeCell ref="J36:K36"/>
    <mergeCell ref="L36:M36"/>
    <mergeCell ref="N36:O36"/>
    <mergeCell ref="P36:Q36"/>
    <mergeCell ref="R36:S36"/>
    <mergeCell ref="T36:U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77"/>
  <sheetViews>
    <sheetView showGridLines="0" zoomScale="70" zoomScaleNormal="7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8" width="13.140625" style="3" customWidth="1"/>
    <col min="9" max="16384" width="11.42578125" style="3"/>
  </cols>
  <sheetData>
    <row r="6" spans="1:12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</row>
    <row r="7" spans="1:12" ht="15" customHeight="1" x14ac:dyDescent="0.2">
      <c r="A7" s="98" t="s">
        <v>27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9"/>
      <c r="I10" s="98"/>
      <c r="J10" s="98"/>
      <c r="K10" s="98"/>
      <c r="L10" s="98"/>
    </row>
    <row r="11" spans="1:12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</row>
    <row r="12" spans="1:12" ht="20.25" customHeight="1" x14ac:dyDescent="0.2">
      <c r="A12" s="639"/>
      <c r="B12" s="636" t="s">
        <v>6</v>
      </c>
      <c r="C12" s="637"/>
      <c r="D12" s="636" t="s">
        <v>7</v>
      </c>
      <c r="E12" s="637"/>
      <c r="F12" s="636" t="s">
        <v>8</v>
      </c>
      <c r="G12" s="637"/>
      <c r="H12" s="636" t="s">
        <v>9</v>
      </c>
      <c r="I12" s="637"/>
      <c r="J12" s="636" t="s">
        <v>10</v>
      </c>
      <c r="K12" s="637"/>
      <c r="L12" s="648" t="s">
        <v>11</v>
      </c>
    </row>
    <row r="13" spans="1:12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10" t="s">
        <v>23</v>
      </c>
      <c r="I13" s="11" t="s">
        <v>12</v>
      </c>
      <c r="J13" s="10" t="s">
        <v>23</v>
      </c>
      <c r="K13" s="11" t="s">
        <v>12</v>
      </c>
      <c r="L13" s="646"/>
    </row>
    <row r="14" spans="1:12" ht="24" x14ac:dyDescent="0.2">
      <c r="A14" s="97" t="s">
        <v>3</v>
      </c>
      <c r="B14" s="96">
        <v>251633</v>
      </c>
      <c r="C14" s="95">
        <v>2.2333799654457288E-2</v>
      </c>
      <c r="D14" s="96">
        <v>2383433</v>
      </c>
      <c r="E14" s="95">
        <v>0.2115426637675587</v>
      </c>
      <c r="F14" s="96">
        <v>3360927</v>
      </c>
      <c r="G14" s="95">
        <v>0.29830058168545531</v>
      </c>
      <c r="H14" s="96">
        <v>3735685</v>
      </c>
      <c r="I14" s="95">
        <v>0.33156239587876501</v>
      </c>
      <c r="J14" s="96">
        <v>1535235</v>
      </c>
      <c r="K14" s="95">
        <v>0.13626047025831564</v>
      </c>
      <c r="L14" s="94">
        <v>11266914</v>
      </c>
    </row>
    <row r="15" spans="1:12" x14ac:dyDescent="0.2">
      <c r="A15" s="12" t="s">
        <v>4</v>
      </c>
      <c r="B15" s="14">
        <v>113906</v>
      </c>
      <c r="C15" s="54">
        <v>2.3127332915344207E-2</v>
      </c>
      <c r="D15" s="14">
        <v>1018997</v>
      </c>
      <c r="E15" s="54">
        <v>0.20689588659716784</v>
      </c>
      <c r="F15" s="14">
        <v>1538065</v>
      </c>
      <c r="G15" s="54">
        <v>0.31228680930274866</v>
      </c>
      <c r="H15" s="14">
        <v>1648255</v>
      </c>
      <c r="I15" s="54">
        <v>0.3346596501885824</v>
      </c>
      <c r="J15" s="14">
        <v>605945</v>
      </c>
      <c r="K15" s="54">
        <v>0.12303032099615688</v>
      </c>
      <c r="L15" s="15">
        <v>4925168</v>
      </c>
    </row>
    <row r="16" spans="1:12" x14ac:dyDescent="0.2">
      <c r="A16" s="93" t="s">
        <v>5</v>
      </c>
      <c r="B16" s="92">
        <v>137728</v>
      </c>
      <c r="C16" s="91">
        <v>2.1717678380685699E-2</v>
      </c>
      <c r="D16" s="92">
        <v>1364436</v>
      </c>
      <c r="E16" s="91">
        <v>0.21515147405777527</v>
      </c>
      <c r="F16" s="92">
        <v>1822862</v>
      </c>
      <c r="G16" s="91">
        <v>0.2874385066825445</v>
      </c>
      <c r="H16" s="92">
        <v>2087430</v>
      </c>
      <c r="I16" s="91">
        <v>0.32915698610445765</v>
      </c>
      <c r="J16" s="92">
        <v>929290</v>
      </c>
      <c r="K16" s="91">
        <v>0.14653535477453686</v>
      </c>
      <c r="L16" s="90">
        <v>6341746</v>
      </c>
    </row>
    <row r="17" spans="1:12" x14ac:dyDescent="0.2">
      <c r="A17" s="3" t="s">
        <v>24</v>
      </c>
      <c r="B17" s="8"/>
      <c r="C17" s="8"/>
      <c r="D17" s="8"/>
      <c r="E17" s="8"/>
      <c r="F17" s="7"/>
      <c r="G17" s="7"/>
      <c r="H17" s="7"/>
    </row>
    <row r="18" spans="1:12" x14ac:dyDescent="0.2">
      <c r="B18" s="8"/>
      <c r="C18" s="8"/>
      <c r="D18" s="8"/>
      <c r="E18" s="8"/>
      <c r="F18" s="7"/>
      <c r="G18" s="7"/>
      <c r="H18" s="7"/>
    </row>
    <row r="19" spans="1:12" x14ac:dyDescent="0.2">
      <c r="A19" s="643" t="s">
        <v>14</v>
      </c>
      <c r="B19" s="636" t="s">
        <v>6</v>
      </c>
      <c r="C19" s="637"/>
      <c r="D19" s="636" t="s">
        <v>7</v>
      </c>
      <c r="E19" s="637"/>
      <c r="F19" s="636" t="s">
        <v>8</v>
      </c>
      <c r="G19" s="637"/>
      <c r="H19" s="636" t="s">
        <v>9</v>
      </c>
      <c r="I19" s="637"/>
      <c r="J19" s="636" t="s">
        <v>10</v>
      </c>
      <c r="K19" s="637"/>
      <c r="L19" s="645" t="s">
        <v>11</v>
      </c>
    </row>
    <row r="20" spans="1:12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646"/>
    </row>
    <row r="21" spans="1:12" x14ac:dyDescent="0.2">
      <c r="A21" s="89" t="s">
        <v>15</v>
      </c>
      <c r="B21" s="88">
        <v>2650</v>
      </c>
      <c r="C21" s="65">
        <v>7.8644116084650752E-3</v>
      </c>
      <c r="D21" s="88">
        <v>87756</v>
      </c>
      <c r="E21" s="65">
        <v>0.26043370004243815</v>
      </c>
      <c r="F21" s="88">
        <v>101655</v>
      </c>
      <c r="G21" s="65">
        <v>0.30168179700321401</v>
      </c>
      <c r="H21" s="88">
        <v>101177</v>
      </c>
      <c r="I21" s="65">
        <v>0.30026323521119652</v>
      </c>
      <c r="J21" s="88">
        <v>43723</v>
      </c>
      <c r="K21" s="65">
        <v>0.12975685613468621</v>
      </c>
      <c r="L21" s="64">
        <v>336961</v>
      </c>
    </row>
    <row r="22" spans="1:12" x14ac:dyDescent="0.2">
      <c r="A22" s="12" t="s">
        <v>16</v>
      </c>
      <c r="B22" s="14">
        <v>179808</v>
      </c>
      <c r="C22" s="54">
        <v>2.5996993851796546E-2</v>
      </c>
      <c r="D22" s="14">
        <v>1490798</v>
      </c>
      <c r="E22" s="54">
        <v>0.21554250333839756</v>
      </c>
      <c r="F22" s="14">
        <v>2020224</v>
      </c>
      <c r="G22" s="54">
        <v>0.29208795441388496</v>
      </c>
      <c r="H22" s="14">
        <v>2295103</v>
      </c>
      <c r="I22" s="54">
        <v>0.33183050020154725</v>
      </c>
      <c r="J22" s="14">
        <v>930559</v>
      </c>
      <c r="K22" s="54">
        <v>0.13454204819437368</v>
      </c>
      <c r="L22" s="15">
        <v>6916492</v>
      </c>
    </row>
    <row r="23" spans="1:12" x14ac:dyDescent="0.2">
      <c r="A23" s="93" t="s">
        <v>17</v>
      </c>
      <c r="B23" s="92">
        <v>69176</v>
      </c>
      <c r="C23" s="91">
        <v>1.7253712581123078E-2</v>
      </c>
      <c r="D23" s="92">
        <v>804879</v>
      </c>
      <c r="E23" s="91">
        <v>0.20075099642335148</v>
      </c>
      <c r="F23" s="92">
        <v>1234927</v>
      </c>
      <c r="G23" s="91">
        <v>0.30801254071742479</v>
      </c>
      <c r="H23" s="92">
        <v>1339405</v>
      </c>
      <c r="I23" s="91">
        <v>0.33407119376256439</v>
      </c>
      <c r="J23" s="92">
        <v>560954</v>
      </c>
      <c r="K23" s="91">
        <v>0.13991180593314612</v>
      </c>
      <c r="L23" s="90">
        <v>4009340</v>
      </c>
    </row>
    <row r="24" spans="1:12" x14ac:dyDescent="0.2">
      <c r="A24" s="3" t="s">
        <v>24</v>
      </c>
    </row>
    <row r="27" spans="1:12" x14ac:dyDescent="0.2">
      <c r="A27" s="643" t="s">
        <v>18</v>
      </c>
      <c r="B27" s="636" t="s">
        <v>6</v>
      </c>
      <c r="C27" s="637"/>
      <c r="D27" s="636" t="s">
        <v>7</v>
      </c>
      <c r="E27" s="637"/>
      <c r="F27" s="636" t="s">
        <v>8</v>
      </c>
      <c r="G27" s="637"/>
      <c r="H27" s="636" t="s">
        <v>9</v>
      </c>
      <c r="I27" s="637"/>
      <c r="J27" s="636" t="s">
        <v>10</v>
      </c>
      <c r="K27" s="637"/>
      <c r="L27" s="645" t="s">
        <v>11</v>
      </c>
    </row>
    <row r="28" spans="1:12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646"/>
    </row>
    <row r="29" spans="1:12" x14ac:dyDescent="0.2">
      <c r="A29" s="89" t="s">
        <v>19</v>
      </c>
      <c r="B29" s="88">
        <v>20365</v>
      </c>
      <c r="C29" s="65">
        <v>1.8720446238812777E-2</v>
      </c>
      <c r="D29" s="88">
        <v>242510</v>
      </c>
      <c r="E29" s="65">
        <v>0.22292636471271721</v>
      </c>
      <c r="F29" s="88">
        <v>315635</v>
      </c>
      <c r="G29" s="65">
        <v>0.29014623366499731</v>
      </c>
      <c r="H29" s="88">
        <v>353453</v>
      </c>
      <c r="I29" s="65">
        <v>0.32491028158345653</v>
      </c>
      <c r="J29" s="88">
        <v>155885</v>
      </c>
      <c r="K29" s="65">
        <v>0.14329667380001618</v>
      </c>
      <c r="L29" s="101">
        <v>1087848</v>
      </c>
    </row>
    <row r="30" spans="1:12" x14ac:dyDescent="0.2">
      <c r="A30" s="12" t="s">
        <v>20</v>
      </c>
      <c r="B30" s="14">
        <v>104086</v>
      </c>
      <c r="C30" s="54">
        <v>4.2084059761742267E-2</v>
      </c>
      <c r="D30" s="14">
        <v>576744</v>
      </c>
      <c r="E30" s="54">
        <v>0.23318917974776895</v>
      </c>
      <c r="F30" s="14">
        <v>671325</v>
      </c>
      <c r="G30" s="54">
        <v>0.27143017715688589</v>
      </c>
      <c r="H30" s="14">
        <v>663864</v>
      </c>
      <c r="I30" s="54">
        <v>0.26841354504610865</v>
      </c>
      <c r="J30" s="14">
        <v>457269</v>
      </c>
      <c r="K30" s="54">
        <v>0.18488303828749422</v>
      </c>
      <c r="L30" s="22">
        <v>2473288</v>
      </c>
    </row>
    <row r="31" spans="1:12" x14ac:dyDescent="0.2">
      <c r="A31" s="87" t="s">
        <v>21</v>
      </c>
      <c r="B31" s="79">
        <v>52608</v>
      </c>
      <c r="C31" s="86">
        <v>1.765281455820315E-2</v>
      </c>
      <c r="D31" s="79">
        <v>614998</v>
      </c>
      <c r="E31" s="86">
        <v>0.20636491878926819</v>
      </c>
      <c r="F31" s="79">
        <v>905382</v>
      </c>
      <c r="G31" s="86">
        <v>0.30380437481628431</v>
      </c>
      <c r="H31" s="79">
        <v>998277</v>
      </c>
      <c r="I31" s="86">
        <v>0.33497564550485415</v>
      </c>
      <c r="J31" s="79">
        <v>408883</v>
      </c>
      <c r="K31" s="86">
        <v>0.13720224633139025</v>
      </c>
      <c r="L31" s="101">
        <v>2980148</v>
      </c>
    </row>
    <row r="32" spans="1:12" x14ac:dyDescent="0.2">
      <c r="A32" s="13" t="s">
        <v>22</v>
      </c>
      <c r="B32" s="18">
        <v>74574</v>
      </c>
      <c r="C32" s="55">
        <v>1.5780753042451481E-2</v>
      </c>
      <c r="D32" s="18">
        <v>949182</v>
      </c>
      <c r="E32" s="55">
        <v>0.20085829825864487</v>
      </c>
      <c r="F32" s="18">
        <v>1468586</v>
      </c>
      <c r="G32" s="55">
        <v>0.31077041579641235</v>
      </c>
      <c r="H32" s="18">
        <v>1720091</v>
      </c>
      <c r="I32" s="55">
        <v>0.36399189102828616</v>
      </c>
      <c r="J32" s="18">
        <v>513197</v>
      </c>
      <c r="K32" s="55">
        <v>0.10859864187420513</v>
      </c>
      <c r="L32" s="16">
        <v>4725630</v>
      </c>
    </row>
    <row r="33" spans="1:21" x14ac:dyDescent="0.2">
      <c r="A33" s="3" t="s">
        <v>24</v>
      </c>
    </row>
    <row r="35" spans="1:21" x14ac:dyDescent="0.2">
      <c r="A35" s="643" t="s">
        <v>149</v>
      </c>
      <c r="B35" s="636" t="s">
        <v>6</v>
      </c>
      <c r="C35" s="637"/>
      <c r="D35" s="636" t="s">
        <v>7</v>
      </c>
      <c r="E35" s="637"/>
      <c r="F35" s="636" t="s">
        <v>8</v>
      </c>
      <c r="G35" s="637"/>
      <c r="H35" s="636" t="s">
        <v>9</v>
      </c>
      <c r="I35" s="637"/>
      <c r="J35" s="636" t="s">
        <v>10</v>
      </c>
      <c r="K35" s="637"/>
      <c r="L35" s="645" t="s">
        <v>11</v>
      </c>
      <c r="P35" s="20"/>
      <c r="Q35" s="20"/>
      <c r="R35" s="20"/>
      <c r="S35" s="20"/>
      <c r="T35" s="20"/>
    </row>
    <row r="36" spans="1:21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9" t="s">
        <v>23</v>
      </c>
      <c r="I36" s="68" t="s">
        <v>12</v>
      </c>
      <c r="J36" s="69" t="s">
        <v>23</v>
      </c>
      <c r="K36" s="68" t="s">
        <v>12</v>
      </c>
      <c r="L36" s="646"/>
      <c r="P36" s="20"/>
      <c r="Q36" s="20"/>
      <c r="R36" s="21"/>
      <c r="S36" s="20"/>
      <c r="T36" s="20"/>
      <c r="U36" s="20"/>
    </row>
    <row r="37" spans="1:21" x14ac:dyDescent="0.2">
      <c r="A37" s="67" t="s">
        <v>130</v>
      </c>
      <c r="B37" s="66">
        <v>103</v>
      </c>
      <c r="C37" s="65">
        <v>6.9036240675080603E-4</v>
      </c>
      <c r="D37" s="66">
        <v>38406</v>
      </c>
      <c r="E37" s="65">
        <v>0.257418044598752</v>
      </c>
      <c r="F37" s="66">
        <v>44463</v>
      </c>
      <c r="G37" s="65">
        <v>0.29801537564428238</v>
      </c>
      <c r="H37" s="66">
        <v>65999</v>
      </c>
      <c r="I37" s="65">
        <v>0.44236144158394608</v>
      </c>
      <c r="J37" s="66">
        <v>225</v>
      </c>
      <c r="K37" s="65">
        <v>1.5080732186304015E-3</v>
      </c>
      <c r="L37" s="64">
        <v>149197</v>
      </c>
      <c r="P37" s="20"/>
      <c r="T37" s="20"/>
    </row>
    <row r="38" spans="1:21" x14ac:dyDescent="0.2">
      <c r="A38" s="82" t="s">
        <v>142</v>
      </c>
      <c r="B38" s="81">
        <v>0</v>
      </c>
      <c r="C38" s="54">
        <v>0</v>
      </c>
      <c r="D38" s="81">
        <v>59214</v>
      </c>
      <c r="E38" s="54">
        <v>7.0389116991861997E-2</v>
      </c>
      <c r="F38" s="81">
        <v>404315</v>
      </c>
      <c r="G38" s="54">
        <v>0.48061904003385486</v>
      </c>
      <c r="H38" s="81">
        <v>372524</v>
      </c>
      <c r="I38" s="54">
        <v>0.44282830780349913</v>
      </c>
      <c r="J38" s="81">
        <v>5185</v>
      </c>
      <c r="K38" s="54">
        <v>6.1635351707840114E-3</v>
      </c>
      <c r="L38" s="15">
        <v>841238</v>
      </c>
      <c r="P38" s="20"/>
      <c r="Q38" s="20"/>
      <c r="R38" s="20"/>
      <c r="S38" s="20"/>
      <c r="T38" s="20"/>
      <c r="U38" s="20"/>
    </row>
    <row r="39" spans="1:21" x14ac:dyDescent="0.2">
      <c r="A39" s="80" t="s">
        <v>171</v>
      </c>
      <c r="B39" s="79">
        <v>99284</v>
      </c>
      <c r="C39" s="78">
        <v>2.4012295889801354E-2</v>
      </c>
      <c r="D39" s="79">
        <v>441677</v>
      </c>
      <c r="E39" s="78">
        <v>0.106821630995123</v>
      </c>
      <c r="F39" s="79">
        <v>943095</v>
      </c>
      <c r="G39" s="78">
        <v>0.22809189992538784</v>
      </c>
      <c r="H39" s="79">
        <v>1755290</v>
      </c>
      <c r="I39" s="78">
        <v>0.42452502772258788</v>
      </c>
      <c r="J39" s="79">
        <v>895370</v>
      </c>
      <c r="K39" s="78">
        <v>0.21654938732173801</v>
      </c>
      <c r="L39" s="77">
        <v>4134715</v>
      </c>
      <c r="Q39" s="20"/>
      <c r="R39" s="20"/>
      <c r="S39" s="20"/>
      <c r="U39" s="20"/>
    </row>
    <row r="40" spans="1:21" x14ac:dyDescent="0.2">
      <c r="A40" s="82" t="s">
        <v>141</v>
      </c>
      <c r="B40" s="81">
        <v>1144</v>
      </c>
      <c r="C40" s="54">
        <v>1.9168740208275734E-3</v>
      </c>
      <c r="D40" s="81">
        <v>155987</v>
      </c>
      <c r="E40" s="54">
        <v>0.26137012927170516</v>
      </c>
      <c r="F40" s="81">
        <v>283488</v>
      </c>
      <c r="G40" s="54">
        <v>0.47500942518913214</v>
      </c>
      <c r="H40" s="81">
        <v>155602</v>
      </c>
      <c r="I40" s="54">
        <v>0.26072502743777282</v>
      </c>
      <c r="J40" s="81">
        <v>584</v>
      </c>
      <c r="K40" s="54">
        <v>9.7854408056232767E-4</v>
      </c>
      <c r="L40" s="15">
        <v>596805</v>
      </c>
      <c r="P40" s="20"/>
      <c r="Q40" s="20"/>
      <c r="R40" s="20"/>
      <c r="S40" s="20"/>
      <c r="T40" s="20"/>
      <c r="U40" s="20"/>
    </row>
    <row r="41" spans="1:21" x14ac:dyDescent="0.2">
      <c r="A41" s="85" t="s">
        <v>168</v>
      </c>
      <c r="B41" s="84">
        <v>54595</v>
      </c>
      <c r="C41" s="78">
        <v>5.0179043459399046E-2</v>
      </c>
      <c r="D41" s="84">
        <v>276722</v>
      </c>
      <c r="E41" s="78">
        <v>0.25433913845904976</v>
      </c>
      <c r="F41" s="84">
        <v>465397</v>
      </c>
      <c r="G41" s="78">
        <v>0.42775302296682732</v>
      </c>
      <c r="H41" s="84">
        <v>166828</v>
      </c>
      <c r="I41" s="78">
        <v>0.15333399509560627</v>
      </c>
      <c r="J41" s="84">
        <v>124463</v>
      </c>
      <c r="K41" s="78">
        <v>0.11439571913338555</v>
      </c>
      <c r="L41" s="83">
        <v>1088004</v>
      </c>
      <c r="Q41" s="20"/>
      <c r="R41" s="20"/>
      <c r="S41" s="20"/>
      <c r="T41" s="20"/>
      <c r="U41" s="20"/>
    </row>
    <row r="42" spans="1:21" x14ac:dyDescent="0.2">
      <c r="A42" s="82" t="s">
        <v>132</v>
      </c>
      <c r="B42" s="81">
        <v>33568</v>
      </c>
      <c r="C42" s="54">
        <v>7.9847953967540367E-2</v>
      </c>
      <c r="D42" s="81">
        <v>76644</v>
      </c>
      <c r="E42" s="54">
        <v>0.1823125173941898</v>
      </c>
      <c r="F42" s="81">
        <v>80443</v>
      </c>
      <c r="G42" s="54">
        <v>0.19134917066881701</v>
      </c>
      <c r="H42" s="81">
        <v>135555</v>
      </c>
      <c r="I42" s="54">
        <v>0.32244367850541983</v>
      </c>
      <c r="J42" s="81">
        <v>94189</v>
      </c>
      <c r="K42" s="54">
        <v>0.22404667946403298</v>
      </c>
      <c r="L42" s="15">
        <v>420399</v>
      </c>
      <c r="P42" s="20"/>
      <c r="Q42" s="20"/>
      <c r="R42" s="20"/>
      <c r="S42" s="20"/>
      <c r="T42" s="20"/>
      <c r="U42" s="20"/>
    </row>
    <row r="43" spans="1:21" x14ac:dyDescent="0.2">
      <c r="A43" s="80" t="s">
        <v>170</v>
      </c>
      <c r="B43" s="79">
        <v>42580</v>
      </c>
      <c r="C43" s="78">
        <v>9.4908846939980959E-2</v>
      </c>
      <c r="D43" s="79">
        <v>330674</v>
      </c>
      <c r="E43" s="78">
        <v>0.73705702332154222</v>
      </c>
      <c r="F43" s="79">
        <v>61388</v>
      </c>
      <c r="G43" s="78">
        <v>0.13683100742018675</v>
      </c>
      <c r="H43" s="79">
        <v>13998</v>
      </c>
      <c r="I43" s="78">
        <v>3.1200893364627842E-2</v>
      </c>
      <c r="J43" s="79">
        <v>0</v>
      </c>
      <c r="K43" s="78">
        <v>0</v>
      </c>
      <c r="L43" s="77">
        <v>448641</v>
      </c>
      <c r="Q43" s="20"/>
      <c r="R43" s="20"/>
      <c r="S43" s="20"/>
      <c r="T43" s="20"/>
      <c r="U43" s="20"/>
    </row>
    <row r="44" spans="1:21" x14ac:dyDescent="0.2">
      <c r="A44" s="82" t="s">
        <v>133</v>
      </c>
      <c r="B44" s="81">
        <v>194</v>
      </c>
      <c r="C44" s="54">
        <v>2.5486409437853888E-3</v>
      </c>
      <c r="D44" s="81">
        <v>6961</v>
      </c>
      <c r="E44" s="54">
        <v>9.1448915513866441E-2</v>
      </c>
      <c r="F44" s="81">
        <v>35630</v>
      </c>
      <c r="G44" s="54">
        <v>0.46808287024264639</v>
      </c>
      <c r="H44" s="81">
        <v>33095</v>
      </c>
      <c r="I44" s="54">
        <v>0.43477975275555381</v>
      </c>
      <c r="J44" s="81">
        <v>240</v>
      </c>
      <c r="K44" s="54">
        <v>3.1529578686004807E-3</v>
      </c>
      <c r="L44" s="15">
        <v>76119</v>
      </c>
      <c r="Q44" s="20"/>
      <c r="R44" s="20"/>
      <c r="S44" s="20"/>
      <c r="T44" s="20"/>
      <c r="U44" s="20"/>
    </row>
    <row r="45" spans="1:21" x14ac:dyDescent="0.2">
      <c r="A45" s="85" t="s">
        <v>146</v>
      </c>
      <c r="B45" s="84">
        <v>1553</v>
      </c>
      <c r="C45" s="78">
        <v>5.9807368668332904E-3</v>
      </c>
      <c r="D45" s="84">
        <v>107274</v>
      </c>
      <c r="E45" s="78">
        <v>0.41312142089676396</v>
      </c>
      <c r="F45" s="84">
        <v>93346</v>
      </c>
      <c r="G45" s="78">
        <v>0.35948349231900856</v>
      </c>
      <c r="H45" s="84">
        <v>45035</v>
      </c>
      <c r="I45" s="78">
        <v>0.1734336669657677</v>
      </c>
      <c r="J45" s="84">
        <v>12459</v>
      </c>
      <c r="K45" s="78">
        <v>4.7980682951626503E-2</v>
      </c>
      <c r="L45" s="83">
        <v>259667</v>
      </c>
      <c r="P45" s="20"/>
      <c r="Q45" s="20"/>
      <c r="R45" s="20"/>
      <c r="S45" s="20"/>
      <c r="T45" s="20"/>
      <c r="U45" s="20"/>
    </row>
    <row r="46" spans="1:21" x14ac:dyDescent="0.2">
      <c r="A46" s="82" t="s">
        <v>143</v>
      </c>
      <c r="B46" s="81">
        <v>384</v>
      </c>
      <c r="C46" s="54">
        <v>1.6181843465948597E-3</v>
      </c>
      <c r="D46" s="81">
        <v>28043</v>
      </c>
      <c r="E46" s="54">
        <v>0.11817381154051992</v>
      </c>
      <c r="F46" s="81">
        <v>162167</v>
      </c>
      <c r="G46" s="54">
        <v>0.68337526284960581</v>
      </c>
      <c r="H46" s="81">
        <v>42806</v>
      </c>
      <c r="I46" s="54">
        <v>0.18038541442796763</v>
      </c>
      <c r="J46" s="81">
        <v>3905</v>
      </c>
      <c r="K46" s="54">
        <v>1.6455754878783663E-2</v>
      </c>
      <c r="L46" s="15">
        <v>237303</v>
      </c>
      <c r="P46" s="20"/>
      <c r="Q46" s="20"/>
      <c r="R46" s="20"/>
      <c r="S46" s="20"/>
      <c r="T46" s="20"/>
      <c r="U46" s="20"/>
    </row>
    <row r="47" spans="1:21" x14ac:dyDescent="0.2">
      <c r="A47" s="80" t="s">
        <v>172</v>
      </c>
      <c r="B47" s="79">
        <v>6166</v>
      </c>
      <c r="C47" s="78">
        <v>3.2177060459058003E-3</v>
      </c>
      <c r="D47" s="79">
        <v>750581</v>
      </c>
      <c r="E47" s="78">
        <v>0.39168813195621499</v>
      </c>
      <c r="F47" s="79">
        <v>772164</v>
      </c>
      <c r="G47" s="78">
        <v>0.40295114681005617</v>
      </c>
      <c r="H47" s="79">
        <v>373286</v>
      </c>
      <c r="I47" s="78">
        <v>0.19479802449756611</v>
      </c>
      <c r="J47" s="79">
        <v>14074</v>
      </c>
      <c r="K47" s="78">
        <v>7.3444688436714624E-3</v>
      </c>
      <c r="L47" s="77">
        <v>1916272</v>
      </c>
      <c r="P47" s="20"/>
      <c r="Q47" s="20"/>
      <c r="R47" s="20"/>
      <c r="S47" s="20"/>
      <c r="T47" s="20"/>
      <c r="U47" s="20"/>
    </row>
    <row r="48" spans="1:21" x14ac:dyDescent="0.2">
      <c r="A48" s="82" t="s">
        <v>145</v>
      </c>
      <c r="B48" s="81">
        <v>1379</v>
      </c>
      <c r="C48" s="54">
        <v>7.0666489018253375E-3</v>
      </c>
      <c r="D48" s="81">
        <v>77743</v>
      </c>
      <c r="E48" s="54">
        <v>0.39839194022814156</v>
      </c>
      <c r="F48" s="81">
        <v>53423</v>
      </c>
      <c r="G48" s="54">
        <v>0.27376474567238218</v>
      </c>
      <c r="H48" s="81">
        <v>47061</v>
      </c>
      <c r="I48" s="54">
        <v>0.24116284551762307</v>
      </c>
      <c r="J48" s="81">
        <v>15537</v>
      </c>
      <c r="K48" s="54">
        <v>7.9618944153488233E-2</v>
      </c>
      <c r="L48" s="15">
        <v>195142</v>
      </c>
      <c r="P48" s="20"/>
      <c r="Q48" s="20"/>
      <c r="R48" s="20"/>
      <c r="S48" s="20"/>
      <c r="T48" s="20"/>
      <c r="U48" s="20"/>
    </row>
    <row r="49" spans="1:21" x14ac:dyDescent="0.2">
      <c r="A49" s="85" t="s">
        <v>134</v>
      </c>
      <c r="B49" s="84">
        <v>8799</v>
      </c>
      <c r="C49" s="78">
        <v>5.2592884808492328E-2</v>
      </c>
      <c r="D49" s="84">
        <v>44402</v>
      </c>
      <c r="E49" s="78">
        <v>0.2653971214077368</v>
      </c>
      <c r="F49" s="84">
        <v>81857</v>
      </c>
      <c r="G49" s="78">
        <v>0.48927102759049396</v>
      </c>
      <c r="H49" s="84">
        <v>22591</v>
      </c>
      <c r="I49" s="78">
        <v>0.13502964663128197</v>
      </c>
      <c r="J49" s="84">
        <v>9654</v>
      </c>
      <c r="K49" s="78">
        <v>5.7703342418591305E-2</v>
      </c>
      <c r="L49" s="83">
        <v>167304</v>
      </c>
      <c r="P49" s="20"/>
      <c r="Q49" s="20"/>
      <c r="R49" s="20"/>
      <c r="S49" s="20"/>
      <c r="T49" s="20"/>
      <c r="U49" s="20"/>
    </row>
    <row r="50" spans="1:21" x14ac:dyDescent="0.2">
      <c r="A50" s="82" t="s">
        <v>135</v>
      </c>
      <c r="B50" s="81">
        <v>357</v>
      </c>
      <c r="C50" s="54">
        <v>2.6863717426802015E-3</v>
      </c>
      <c r="D50" s="81">
        <v>30694</v>
      </c>
      <c r="E50" s="54">
        <v>0.23096777106393865</v>
      </c>
      <c r="F50" s="81">
        <v>85393</v>
      </c>
      <c r="G50" s="54">
        <v>0.64256958605795644</v>
      </c>
      <c r="H50" s="81">
        <v>15305</v>
      </c>
      <c r="I50" s="54">
        <v>0.11516784179753636</v>
      </c>
      <c r="J50" s="81">
        <v>1144</v>
      </c>
      <c r="K50" s="54">
        <v>8.608429337888376E-3</v>
      </c>
      <c r="L50" s="15">
        <v>132893</v>
      </c>
      <c r="Q50" s="20"/>
      <c r="R50" s="20"/>
      <c r="S50" s="20"/>
      <c r="T50" s="20"/>
      <c r="U50" s="20"/>
    </row>
    <row r="51" spans="1:21" x14ac:dyDescent="0.2">
      <c r="A51" s="80" t="s">
        <v>169</v>
      </c>
      <c r="B51" s="79">
        <v>6829</v>
      </c>
      <c r="C51" s="78">
        <v>2.1137375919672401E-2</v>
      </c>
      <c r="D51" s="79">
        <v>81438</v>
      </c>
      <c r="E51" s="78">
        <v>0.25206993998334765</v>
      </c>
      <c r="F51" s="79">
        <v>56870</v>
      </c>
      <c r="G51" s="78">
        <v>0.17602614856520271</v>
      </c>
      <c r="H51" s="79">
        <v>136558</v>
      </c>
      <c r="I51" s="78">
        <v>0.42267942317156593</v>
      </c>
      <c r="J51" s="79">
        <v>41381</v>
      </c>
      <c r="K51" s="78">
        <v>0.12808401712285306</v>
      </c>
      <c r="L51" s="77">
        <v>323077</v>
      </c>
      <c r="P51" s="20"/>
      <c r="Q51" s="20"/>
      <c r="R51" s="20"/>
      <c r="S51" s="20"/>
      <c r="T51" s="20"/>
      <c r="U51" s="20"/>
    </row>
    <row r="52" spans="1:21" x14ac:dyDescent="0.2">
      <c r="A52" s="82" t="s">
        <v>128</v>
      </c>
      <c r="B52" s="81">
        <v>805</v>
      </c>
      <c r="C52" s="54">
        <v>5.8243014455843832E-3</v>
      </c>
      <c r="D52" s="81">
        <v>20249</v>
      </c>
      <c r="E52" s="54">
        <v>0.14650469561694185</v>
      </c>
      <c r="F52" s="81">
        <v>87608</v>
      </c>
      <c r="G52" s="54">
        <v>0.63385764104938713</v>
      </c>
      <c r="H52" s="81">
        <v>20336</v>
      </c>
      <c r="I52" s="54">
        <v>0.14713415428248947</v>
      </c>
      <c r="J52" s="81">
        <v>9216</v>
      </c>
      <c r="K52" s="54">
        <v>6.6679207605597118E-2</v>
      </c>
      <c r="L52" s="15">
        <v>138214</v>
      </c>
      <c r="P52" s="20"/>
      <c r="Q52" s="20"/>
      <c r="R52" s="21"/>
      <c r="S52" s="20"/>
      <c r="T52" s="20"/>
      <c r="U52" s="20"/>
    </row>
    <row r="53" spans="1:21" x14ac:dyDescent="0.2">
      <c r="A53" s="85" t="s">
        <v>129</v>
      </c>
      <c r="B53" s="84">
        <v>2651</v>
      </c>
      <c r="C53" s="78">
        <v>5.6109382606303049E-2</v>
      </c>
      <c r="D53" s="84">
        <v>10456</v>
      </c>
      <c r="E53" s="78">
        <v>0.22130505640569773</v>
      </c>
      <c r="F53" s="84">
        <v>26708</v>
      </c>
      <c r="G53" s="78">
        <v>0.56528456833238094</v>
      </c>
      <c r="H53" s="84">
        <v>5936</v>
      </c>
      <c r="I53" s="78">
        <v>0.12563760662052617</v>
      </c>
      <c r="J53" s="84">
        <v>1496</v>
      </c>
      <c r="K53" s="78">
        <v>3.1663386035092174E-2</v>
      </c>
      <c r="L53" s="83">
        <v>47247</v>
      </c>
      <c r="Q53" s="20"/>
      <c r="R53" s="20"/>
      <c r="S53" s="20"/>
      <c r="U53" s="20"/>
    </row>
    <row r="54" spans="1:21" x14ac:dyDescent="0.2">
      <c r="A54" s="82" t="s">
        <v>136</v>
      </c>
      <c r="B54" s="81">
        <v>1705</v>
      </c>
      <c r="C54" s="54">
        <v>2.6000365987556423E-2</v>
      </c>
      <c r="D54" s="81">
        <v>4594</v>
      </c>
      <c r="E54" s="54">
        <v>7.0056118091984879E-2</v>
      </c>
      <c r="F54" s="81">
        <v>30293</v>
      </c>
      <c r="G54" s="54">
        <v>0.46195254361351712</v>
      </c>
      <c r="H54" s="81">
        <v>13164</v>
      </c>
      <c r="I54" s="54">
        <v>0.20074417469806027</v>
      </c>
      <c r="J54" s="81">
        <v>15820</v>
      </c>
      <c r="K54" s="54">
        <v>0.24124679760888129</v>
      </c>
      <c r="L54" s="15">
        <v>65576</v>
      </c>
      <c r="P54" s="20"/>
      <c r="Q54" s="20"/>
      <c r="R54" s="20"/>
      <c r="S54" s="20"/>
      <c r="T54" s="20"/>
      <c r="U54" s="20"/>
    </row>
    <row r="55" spans="1:21" x14ac:dyDescent="0.2">
      <c r="A55" s="80" t="s">
        <v>144</v>
      </c>
      <c r="B55" s="79">
        <v>436</v>
      </c>
      <c r="C55" s="78">
        <v>2.0466985250626683E-3</v>
      </c>
      <c r="D55" s="79">
        <v>11821</v>
      </c>
      <c r="E55" s="78">
        <v>5.5490879047627992E-2</v>
      </c>
      <c r="F55" s="79">
        <v>57780</v>
      </c>
      <c r="G55" s="78">
        <v>0.27123449719752518</v>
      </c>
      <c r="H55" s="79">
        <v>92861</v>
      </c>
      <c r="I55" s="78">
        <v>0.43591392599964324</v>
      </c>
      <c r="J55" s="79">
        <v>50128</v>
      </c>
      <c r="K55" s="78">
        <v>0.23531399923014093</v>
      </c>
      <c r="L55" s="77">
        <v>213026</v>
      </c>
      <c r="P55" s="20"/>
      <c r="Q55" s="20"/>
      <c r="R55" s="20"/>
      <c r="S55" s="20"/>
      <c r="T55" s="20"/>
    </row>
    <row r="56" spans="1:21" x14ac:dyDescent="0.2">
      <c r="A56" s="82" t="s">
        <v>137</v>
      </c>
      <c r="B56" s="81">
        <v>565</v>
      </c>
      <c r="C56" s="54">
        <v>4.9489340083737716E-3</v>
      </c>
      <c r="D56" s="81">
        <v>22211</v>
      </c>
      <c r="E56" s="54">
        <v>0.19455004116812361</v>
      </c>
      <c r="F56" s="81">
        <v>30609</v>
      </c>
      <c r="G56" s="54">
        <v>0.26810959480055357</v>
      </c>
      <c r="H56" s="81">
        <v>50429</v>
      </c>
      <c r="I56" s="54">
        <v>0.4417164479792583</v>
      </c>
      <c r="J56" s="81">
        <v>10351</v>
      </c>
      <c r="K56" s="54">
        <v>9.0666222868454702E-2</v>
      </c>
      <c r="L56" s="15">
        <v>114166</v>
      </c>
      <c r="P56" s="20"/>
      <c r="Q56" s="21"/>
      <c r="R56" s="20"/>
      <c r="S56" s="20"/>
      <c r="T56" s="20"/>
      <c r="U56" s="20"/>
    </row>
    <row r="57" spans="1:21" x14ac:dyDescent="0.2">
      <c r="A57" s="85" t="s">
        <v>138</v>
      </c>
      <c r="B57" s="84">
        <v>0</v>
      </c>
      <c r="C57" s="78">
        <v>0</v>
      </c>
      <c r="D57" s="84">
        <v>15749</v>
      </c>
      <c r="E57" s="78">
        <v>0.18099802326115938</v>
      </c>
      <c r="F57" s="84">
        <v>30456</v>
      </c>
      <c r="G57" s="78">
        <v>0.35002068680182041</v>
      </c>
      <c r="H57" s="84">
        <v>40279</v>
      </c>
      <c r="I57" s="78">
        <v>0.46291316140302485</v>
      </c>
      <c r="J57" s="84">
        <v>527</v>
      </c>
      <c r="K57" s="78">
        <v>6.0566358663172899E-3</v>
      </c>
      <c r="L57" s="83">
        <v>87012</v>
      </c>
      <c r="P57" s="20"/>
      <c r="Q57" s="20"/>
      <c r="R57" s="20"/>
      <c r="S57" s="20"/>
      <c r="T57" s="20"/>
      <c r="U57" s="20"/>
    </row>
    <row r="58" spans="1:21" x14ac:dyDescent="0.2">
      <c r="A58" s="82" t="s">
        <v>139</v>
      </c>
      <c r="B58" s="81">
        <v>4414</v>
      </c>
      <c r="C58" s="54">
        <v>2.154926208179346E-2</v>
      </c>
      <c r="D58" s="81">
        <v>154693</v>
      </c>
      <c r="E58" s="54">
        <v>0.75521522410939645</v>
      </c>
      <c r="F58" s="81">
        <v>29069</v>
      </c>
      <c r="G58" s="54">
        <v>0.14191560930123565</v>
      </c>
      <c r="H58" s="81">
        <v>16097</v>
      </c>
      <c r="I58" s="54">
        <v>7.858597003412536E-2</v>
      </c>
      <c r="J58" s="81">
        <v>560</v>
      </c>
      <c r="K58" s="54">
        <v>2.7339344734491023E-3</v>
      </c>
      <c r="L58" s="15">
        <v>204833</v>
      </c>
    </row>
    <row r="59" spans="1:21" x14ac:dyDescent="0.2">
      <c r="A59" s="80" t="s">
        <v>140</v>
      </c>
      <c r="B59" s="79">
        <v>176</v>
      </c>
      <c r="C59" s="78">
        <v>6.9537457378674914E-4</v>
      </c>
      <c r="D59" s="79">
        <v>23749</v>
      </c>
      <c r="E59" s="78">
        <v>9.3832106550349459E-2</v>
      </c>
      <c r="F59" s="79">
        <v>109030</v>
      </c>
      <c r="G59" s="78">
        <v>0.43077664647709807</v>
      </c>
      <c r="H59" s="79">
        <v>105250</v>
      </c>
      <c r="I59" s="78">
        <v>0.41584189710826902</v>
      </c>
      <c r="J59" s="79">
        <v>14895</v>
      </c>
      <c r="K59" s="78">
        <v>5.8850024298600166E-2</v>
      </c>
      <c r="L59" s="77">
        <v>253101</v>
      </c>
      <c r="P59" s="20"/>
      <c r="S59" s="21"/>
      <c r="U59" s="21"/>
    </row>
    <row r="60" spans="1:21" s="102" customFormat="1" x14ac:dyDescent="0.2">
      <c r="A60" s="108" t="s">
        <v>167</v>
      </c>
      <c r="B60" s="109">
        <v>267687</v>
      </c>
      <c r="C60" s="106">
        <v>2.2104717369164809E-2</v>
      </c>
      <c r="D60" s="109">
        <v>2769981</v>
      </c>
      <c r="E60" s="106">
        <v>0.22873597568412551</v>
      </c>
      <c r="F60" s="109">
        <v>4024993</v>
      </c>
      <c r="G60" s="106">
        <v>0.33237076390660275</v>
      </c>
      <c r="H60" s="109">
        <v>3725884</v>
      </c>
      <c r="I60" s="106">
        <v>0.30767132049854212</v>
      </c>
      <c r="J60" s="109">
        <v>1321404</v>
      </c>
      <c r="K60" s="106">
        <v>0.10911722254156479</v>
      </c>
      <c r="L60" s="105">
        <v>12109949</v>
      </c>
      <c r="M60" s="3"/>
      <c r="N60" s="3"/>
    </row>
    <row r="61" spans="1:21" x14ac:dyDescent="0.2">
      <c r="A61" s="3" t="s">
        <v>24</v>
      </c>
    </row>
    <row r="62" spans="1:21" x14ac:dyDescent="0.2">
      <c r="A62" s="3" t="s">
        <v>348</v>
      </c>
    </row>
    <row r="64" spans="1:21" x14ac:dyDescent="0.2">
      <c r="B64" s="3"/>
      <c r="C64" s="3"/>
      <c r="D64" s="3"/>
      <c r="E64" s="3"/>
    </row>
    <row r="65" spans="2:8" x14ac:dyDescent="0.2">
      <c r="B65" s="3"/>
      <c r="C65" s="3"/>
      <c r="D65" s="3"/>
      <c r="E65" s="3"/>
    </row>
    <row r="66" spans="2:8" x14ac:dyDescent="0.2">
      <c r="B66" s="3"/>
      <c r="C66" s="3"/>
      <c r="D66" s="3"/>
      <c r="E66" s="3"/>
    </row>
    <row r="67" spans="2:8" x14ac:dyDescent="0.2">
      <c r="B67" s="3"/>
      <c r="C67" s="3"/>
      <c r="D67" s="3"/>
      <c r="E67" s="3"/>
    </row>
    <row r="68" spans="2:8" x14ac:dyDescent="0.2">
      <c r="B68" s="3"/>
      <c r="C68" s="3"/>
      <c r="D68" s="3"/>
      <c r="E68" s="3"/>
    </row>
    <row r="74" spans="2:8" x14ac:dyDescent="0.2">
      <c r="C74" s="25"/>
      <c r="D74" s="26"/>
      <c r="G74" s="20"/>
      <c r="H74" s="21"/>
    </row>
    <row r="75" spans="2:8" x14ac:dyDescent="0.2">
      <c r="C75" s="25"/>
      <c r="E75" s="25"/>
      <c r="F75" s="20"/>
      <c r="G75" s="20"/>
    </row>
    <row r="77" spans="2:8" x14ac:dyDescent="0.2">
      <c r="C77" s="25"/>
      <c r="G77" s="20"/>
      <c r="H77" s="21"/>
    </row>
  </sheetData>
  <mergeCells count="30">
    <mergeCell ref="L19:L20"/>
    <mergeCell ref="A35:A36"/>
    <mergeCell ref="B35:C35"/>
    <mergeCell ref="D35:E35"/>
    <mergeCell ref="F35:G35"/>
    <mergeCell ref="H35:I35"/>
    <mergeCell ref="L27:L28"/>
    <mergeCell ref="J35:K35"/>
    <mergeCell ref="L35:L36"/>
    <mergeCell ref="H27:I27"/>
    <mergeCell ref="J19:K19"/>
    <mergeCell ref="A19:A20"/>
    <mergeCell ref="B19:C19"/>
    <mergeCell ref="H19:I19"/>
    <mergeCell ref="D19:E19"/>
    <mergeCell ref="F19:G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27:K27"/>
    <mergeCell ref="A27:A28"/>
    <mergeCell ref="B27:C27"/>
    <mergeCell ref="D27:E27"/>
    <mergeCell ref="F27:G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B22A-F612-4E76-841D-5805C872C305}">
  <sheetPr codeName="Hoja60">
    <tabColor theme="3" tint="0.39997558519241921"/>
  </sheetPr>
  <dimension ref="A6:N62"/>
  <sheetViews>
    <sheetView showGridLines="0" topLeftCell="A28" zoomScale="80" zoomScaleNormal="80" workbookViewId="0">
      <selection activeCell="B26" sqref="A26:XFD33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184" customWidth="1"/>
    <col min="5" max="5" width="12.140625" style="184" customWidth="1"/>
    <col min="6" max="6" width="12.85546875" style="356" customWidth="1"/>
    <col min="7" max="7" width="8.140625" style="184" customWidth="1"/>
    <col min="8" max="16384" width="11.42578125" style="184"/>
  </cols>
  <sheetData>
    <row r="6" spans="1:14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</row>
    <row r="7" spans="1:14" ht="15" customHeight="1" x14ac:dyDescent="0.2">
      <c r="A7" s="335" t="s">
        <v>213</v>
      </c>
      <c r="B7" s="335"/>
      <c r="C7" s="335"/>
      <c r="D7" s="335"/>
      <c r="E7" s="335"/>
      <c r="F7" s="336"/>
      <c r="G7" s="335"/>
      <c r="H7" s="335"/>
      <c r="I7" s="337"/>
      <c r="J7" s="337"/>
      <c r="K7" s="337"/>
      <c r="L7" s="337"/>
      <c r="M7" s="337"/>
      <c r="N7" s="337"/>
    </row>
    <row r="8" spans="1:14" ht="15" customHeight="1" x14ac:dyDescent="0.2">
      <c r="A8" s="335" t="s">
        <v>346</v>
      </c>
      <c r="B8" s="335"/>
      <c r="C8" s="335"/>
      <c r="D8" s="335"/>
      <c r="E8" s="335"/>
      <c r="F8" s="336"/>
      <c r="G8" s="335"/>
      <c r="H8" s="335"/>
      <c r="I8" s="337"/>
      <c r="J8" s="337"/>
      <c r="K8" s="337"/>
      <c r="L8" s="337"/>
      <c r="M8" s="337"/>
      <c r="N8" s="337"/>
    </row>
    <row r="9" spans="1:14" ht="15" customHeight="1" x14ac:dyDescent="0.2">
      <c r="A9" s="335" t="s">
        <v>3</v>
      </c>
      <c r="B9" s="335"/>
      <c r="C9" s="335"/>
      <c r="D9" s="335"/>
      <c r="E9" s="335"/>
      <c r="F9" s="336"/>
      <c r="G9" s="335"/>
      <c r="H9" s="335"/>
      <c r="I9" s="337"/>
      <c r="J9" s="337"/>
      <c r="K9" s="337"/>
      <c r="L9" s="337"/>
      <c r="M9" s="337"/>
      <c r="N9" s="337"/>
    </row>
    <row r="10" spans="1:14" ht="15" customHeight="1" x14ac:dyDescent="0.2">
      <c r="A10" s="584" t="s">
        <v>347</v>
      </c>
      <c r="B10" s="338"/>
      <c r="C10" s="338"/>
      <c r="D10" s="338"/>
      <c r="E10" s="338"/>
      <c r="F10" s="339"/>
      <c r="G10" s="338"/>
      <c r="H10" s="335"/>
      <c r="I10" s="337"/>
      <c r="J10" s="337"/>
      <c r="K10" s="337"/>
      <c r="L10" s="337"/>
      <c r="M10" s="337"/>
      <c r="N10" s="337"/>
    </row>
    <row r="11" spans="1:14" ht="14.25" x14ac:dyDescent="0.25">
      <c r="A11" s="654" t="s">
        <v>13</v>
      </c>
      <c r="B11" s="661"/>
      <c r="C11" s="661"/>
      <c r="D11" s="661"/>
      <c r="E11" s="661"/>
      <c r="F11" s="661"/>
      <c r="G11" s="661"/>
      <c r="H11" s="661"/>
      <c r="I11" s="340"/>
      <c r="J11" s="340"/>
      <c r="K11" s="340"/>
      <c r="L11" s="340"/>
      <c r="M11" s="340"/>
      <c r="N11" s="340"/>
    </row>
    <row r="12" spans="1:14" ht="33.75" customHeight="1" x14ac:dyDescent="0.2">
      <c r="A12" s="655"/>
      <c r="B12" s="710" t="s">
        <v>214</v>
      </c>
      <c r="C12" s="709"/>
      <c r="D12" s="710" t="s">
        <v>215</v>
      </c>
      <c r="E12" s="709"/>
      <c r="F12" s="650" t="s">
        <v>216</v>
      </c>
      <c r="G12" s="651"/>
      <c r="H12" s="650" t="s">
        <v>217</v>
      </c>
      <c r="I12" s="651"/>
      <c r="J12" s="650" t="s">
        <v>218</v>
      </c>
      <c r="K12" s="651"/>
      <c r="L12" s="650" t="s">
        <v>219</v>
      </c>
      <c r="M12" s="651"/>
      <c r="N12" s="734" t="s">
        <v>11</v>
      </c>
    </row>
    <row r="13" spans="1:14" ht="17.25" customHeight="1" x14ac:dyDescent="0.2">
      <c r="A13" s="656"/>
      <c r="B13" s="332" t="s">
        <v>184</v>
      </c>
      <c r="C13" s="333" t="s">
        <v>12</v>
      </c>
      <c r="D13" s="332" t="s">
        <v>184</v>
      </c>
      <c r="E13" s="333" t="s">
        <v>12</v>
      </c>
      <c r="F13" s="332" t="s">
        <v>184</v>
      </c>
      <c r="G13" s="333" t="s">
        <v>12</v>
      </c>
      <c r="H13" s="332" t="s">
        <v>184</v>
      </c>
      <c r="I13" s="333" t="s">
        <v>12</v>
      </c>
      <c r="J13" s="332" t="s">
        <v>184</v>
      </c>
      <c r="K13" s="333" t="s">
        <v>12</v>
      </c>
      <c r="L13" s="332" t="s">
        <v>184</v>
      </c>
      <c r="M13" s="333" t="s">
        <v>12</v>
      </c>
      <c r="N13" s="735"/>
    </row>
    <row r="14" spans="1:14" ht="24" x14ac:dyDescent="0.2">
      <c r="A14" s="185" t="s">
        <v>3</v>
      </c>
      <c r="B14" s="341">
        <v>47735</v>
      </c>
      <c r="C14" s="342">
        <v>0.22172521587261773</v>
      </c>
      <c r="D14" s="341">
        <v>74625</v>
      </c>
      <c r="E14" s="342">
        <v>0.34662709195546454</v>
      </c>
      <c r="F14" s="341">
        <v>14145</v>
      </c>
      <c r="G14" s="342">
        <v>6.5702381450050862E-2</v>
      </c>
      <c r="H14" s="341">
        <v>54550</v>
      </c>
      <c r="I14" s="342">
        <v>0.25338033991518377</v>
      </c>
      <c r="J14" s="341">
        <v>29692</v>
      </c>
      <c r="K14" s="342">
        <v>0.13791693955566703</v>
      </c>
      <c r="L14" s="341">
        <v>45350</v>
      </c>
      <c r="M14" s="342">
        <v>0.21064708368750842</v>
      </c>
      <c r="N14" s="463">
        <v>215289</v>
      </c>
    </row>
    <row r="15" spans="1:14" x14ac:dyDescent="0.2">
      <c r="A15" s="186" t="s">
        <v>4</v>
      </c>
      <c r="B15" s="343">
        <v>10671</v>
      </c>
      <c r="C15" s="188">
        <v>0.14991149447894131</v>
      </c>
      <c r="D15" s="343">
        <v>23404</v>
      </c>
      <c r="E15" s="188">
        <v>0.32879098648534744</v>
      </c>
      <c r="F15" s="343">
        <v>2312</v>
      </c>
      <c r="G15" s="188">
        <v>3.2480121379000311E-2</v>
      </c>
      <c r="H15" s="343">
        <v>18773</v>
      </c>
      <c r="I15" s="188">
        <v>0.26373240425950378</v>
      </c>
      <c r="J15" s="343">
        <v>14329</v>
      </c>
      <c r="K15" s="188">
        <v>0.20130089067460874</v>
      </c>
      <c r="L15" s="343">
        <v>12003</v>
      </c>
      <c r="M15" s="188">
        <v>0.16862409035992246</v>
      </c>
      <c r="N15" s="467">
        <v>71182</v>
      </c>
    </row>
    <row r="16" spans="1:14" x14ac:dyDescent="0.2">
      <c r="A16" s="190" t="s">
        <v>5</v>
      </c>
      <c r="B16" s="344">
        <v>37064</v>
      </c>
      <c r="C16" s="326">
        <v>0.25719777665207105</v>
      </c>
      <c r="D16" s="344">
        <v>51220</v>
      </c>
      <c r="E16" s="326">
        <v>0.35543033995572731</v>
      </c>
      <c r="F16" s="344">
        <v>11832</v>
      </c>
      <c r="G16" s="326">
        <v>8.210565760164322E-2</v>
      </c>
      <c r="H16" s="344">
        <v>35777</v>
      </c>
      <c r="I16" s="326">
        <v>0.24826691278008703</v>
      </c>
      <c r="J16" s="344">
        <v>15363</v>
      </c>
      <c r="K16" s="326">
        <v>0.10660828412221475</v>
      </c>
      <c r="L16" s="344">
        <v>33347</v>
      </c>
      <c r="M16" s="326">
        <v>0.23140444253228504</v>
      </c>
      <c r="N16" s="471">
        <v>144107</v>
      </c>
    </row>
    <row r="17" spans="1:14" x14ac:dyDescent="0.2">
      <c r="A17" s="184" t="s">
        <v>24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460"/>
    </row>
    <row r="18" spans="1:14" x14ac:dyDescent="0.2"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460"/>
    </row>
    <row r="19" spans="1:14" ht="27" customHeight="1" x14ac:dyDescent="0.2">
      <c r="A19" s="649" t="s">
        <v>14</v>
      </c>
      <c r="B19" s="710" t="s">
        <v>214</v>
      </c>
      <c r="C19" s="709"/>
      <c r="D19" s="710" t="s">
        <v>215</v>
      </c>
      <c r="E19" s="709"/>
      <c r="F19" s="650" t="s">
        <v>216</v>
      </c>
      <c r="G19" s="651"/>
      <c r="H19" s="650" t="s">
        <v>217</v>
      </c>
      <c r="I19" s="651"/>
      <c r="J19" s="650" t="s">
        <v>218</v>
      </c>
      <c r="K19" s="651"/>
      <c r="L19" s="650" t="s">
        <v>219</v>
      </c>
      <c r="M19" s="651"/>
      <c r="N19" s="674" t="s">
        <v>11</v>
      </c>
    </row>
    <row r="20" spans="1:14" x14ac:dyDescent="0.2">
      <c r="A20" s="649"/>
      <c r="B20" s="332" t="s">
        <v>184</v>
      </c>
      <c r="C20" s="333" t="s">
        <v>12</v>
      </c>
      <c r="D20" s="332" t="s">
        <v>184</v>
      </c>
      <c r="E20" s="333" t="s">
        <v>12</v>
      </c>
      <c r="F20" s="332" t="s">
        <v>184</v>
      </c>
      <c r="G20" s="333" t="s">
        <v>12</v>
      </c>
      <c r="H20" s="332" t="s">
        <v>184</v>
      </c>
      <c r="I20" s="333" t="s">
        <v>12</v>
      </c>
      <c r="J20" s="332" t="s">
        <v>184</v>
      </c>
      <c r="K20" s="333" t="s">
        <v>12</v>
      </c>
      <c r="L20" s="332" t="s">
        <v>184</v>
      </c>
      <c r="M20" s="333" t="s">
        <v>12</v>
      </c>
      <c r="N20" s="674"/>
    </row>
    <row r="21" spans="1:14" x14ac:dyDescent="0.2">
      <c r="A21" s="191" t="s">
        <v>15</v>
      </c>
      <c r="B21" s="346">
        <v>9448</v>
      </c>
      <c r="C21" s="347">
        <v>0.66558647411060234</v>
      </c>
      <c r="D21" s="346">
        <v>10347</v>
      </c>
      <c r="E21" s="347">
        <v>0.72891863332159212</v>
      </c>
      <c r="F21" s="346">
        <v>8665</v>
      </c>
      <c r="G21" s="347">
        <v>0.61042620641070799</v>
      </c>
      <c r="H21" s="346">
        <v>9102</v>
      </c>
      <c r="I21" s="347">
        <v>0.64121169425854174</v>
      </c>
      <c r="J21" s="346">
        <v>8424</v>
      </c>
      <c r="K21" s="347">
        <v>0.59344839732300103</v>
      </c>
      <c r="L21" s="346">
        <v>1905</v>
      </c>
      <c r="M21" s="347">
        <v>0.134202183867559</v>
      </c>
      <c r="N21" s="474">
        <v>14195</v>
      </c>
    </row>
    <row r="22" spans="1:14" x14ac:dyDescent="0.2">
      <c r="A22" s="186" t="s">
        <v>16</v>
      </c>
      <c r="B22" s="343">
        <v>25116</v>
      </c>
      <c r="C22" s="188">
        <v>0.19240079669066953</v>
      </c>
      <c r="D22" s="343">
        <v>45310</v>
      </c>
      <c r="E22" s="188">
        <v>0.34709667534855215</v>
      </c>
      <c r="F22" s="343">
        <v>3278</v>
      </c>
      <c r="G22" s="188">
        <v>2.5111077064501303E-2</v>
      </c>
      <c r="H22" s="343">
        <v>24555</v>
      </c>
      <c r="I22" s="188">
        <v>0.18810326336755018</v>
      </c>
      <c r="J22" s="343">
        <v>20619</v>
      </c>
      <c r="K22" s="188">
        <v>0.15795158572085186</v>
      </c>
      <c r="L22" s="343">
        <v>25237</v>
      </c>
      <c r="M22" s="188">
        <v>0.19332771564271486</v>
      </c>
      <c r="N22" s="467">
        <v>130540</v>
      </c>
    </row>
    <row r="23" spans="1:14" x14ac:dyDescent="0.2">
      <c r="A23" s="190" t="s">
        <v>17</v>
      </c>
      <c r="B23" s="344">
        <v>13170</v>
      </c>
      <c r="C23" s="326">
        <v>0.19513712939503045</v>
      </c>
      <c r="D23" s="344">
        <v>18968</v>
      </c>
      <c r="E23" s="326">
        <v>0.28104488005808181</v>
      </c>
      <c r="F23" s="344">
        <v>2201</v>
      </c>
      <c r="G23" s="326">
        <v>3.2611755641492941E-2</v>
      </c>
      <c r="H23" s="344">
        <v>20894</v>
      </c>
      <c r="I23" s="326">
        <v>0.30958201834318649</v>
      </c>
      <c r="J23" s="344">
        <v>649</v>
      </c>
      <c r="K23" s="326">
        <v>9.6160969610762908E-3</v>
      </c>
      <c r="L23" s="344">
        <v>15145</v>
      </c>
      <c r="M23" s="326">
        <v>0.2244002904090916</v>
      </c>
      <c r="N23" s="471">
        <v>67491</v>
      </c>
    </row>
    <row r="24" spans="1:14" x14ac:dyDescent="0.2">
      <c r="A24" s="184" t="s">
        <v>24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460"/>
    </row>
    <row r="25" spans="1:14" x14ac:dyDescent="0.2"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460"/>
    </row>
    <row r="26" spans="1:14" x14ac:dyDescent="0.2"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460"/>
    </row>
    <row r="27" spans="1:14" ht="24" customHeight="1" x14ac:dyDescent="0.2">
      <c r="A27" s="649" t="s">
        <v>18</v>
      </c>
      <c r="B27" s="710" t="s">
        <v>214</v>
      </c>
      <c r="C27" s="709"/>
      <c r="D27" s="710" t="s">
        <v>215</v>
      </c>
      <c r="E27" s="709"/>
      <c r="F27" s="650" t="s">
        <v>216</v>
      </c>
      <c r="G27" s="651"/>
      <c r="H27" s="650" t="s">
        <v>217</v>
      </c>
      <c r="I27" s="651"/>
      <c r="J27" s="650" t="s">
        <v>218</v>
      </c>
      <c r="K27" s="651"/>
      <c r="L27" s="650" t="s">
        <v>219</v>
      </c>
      <c r="M27" s="651"/>
      <c r="N27" s="674" t="s">
        <v>11</v>
      </c>
    </row>
    <row r="28" spans="1:14" x14ac:dyDescent="0.2">
      <c r="A28" s="649"/>
      <c r="B28" s="332" t="s">
        <v>184</v>
      </c>
      <c r="C28" s="333" t="s">
        <v>12</v>
      </c>
      <c r="D28" s="332" t="s">
        <v>184</v>
      </c>
      <c r="E28" s="333" t="s">
        <v>12</v>
      </c>
      <c r="F28" s="332" t="s">
        <v>184</v>
      </c>
      <c r="G28" s="333" t="s">
        <v>12</v>
      </c>
      <c r="H28" s="332" t="s">
        <v>184</v>
      </c>
      <c r="I28" s="333" t="s">
        <v>12</v>
      </c>
      <c r="J28" s="332" t="s">
        <v>184</v>
      </c>
      <c r="K28" s="333" t="s">
        <v>12</v>
      </c>
      <c r="L28" s="332" t="s">
        <v>184</v>
      </c>
      <c r="M28" s="333" t="s">
        <v>12</v>
      </c>
      <c r="N28" s="674"/>
    </row>
    <row r="29" spans="1:14" x14ac:dyDescent="0.2">
      <c r="A29" s="191" t="s">
        <v>19</v>
      </c>
      <c r="B29" s="349">
        <v>371</v>
      </c>
      <c r="C29" s="347">
        <v>1.864883884588318E-2</v>
      </c>
      <c r="D29" s="346">
        <v>10761</v>
      </c>
      <c r="E29" s="347">
        <v>0.54091685935457923</v>
      </c>
      <c r="F29" s="346">
        <v>648</v>
      </c>
      <c r="G29" s="347">
        <v>3.2572634965316177E-2</v>
      </c>
      <c r="H29" s="346">
        <v>2916</v>
      </c>
      <c r="I29" s="347">
        <v>0.14657685734392278</v>
      </c>
      <c r="J29" s="346">
        <v>1914</v>
      </c>
      <c r="K29" s="347">
        <v>9.6209912536443148E-2</v>
      </c>
      <c r="L29" s="346">
        <v>3699</v>
      </c>
      <c r="M29" s="347">
        <v>0.18593545792701316</v>
      </c>
      <c r="N29" s="476">
        <v>19894</v>
      </c>
    </row>
    <row r="30" spans="1:14" x14ac:dyDescent="0.2">
      <c r="A30" s="186" t="s">
        <v>20</v>
      </c>
      <c r="B30" s="350">
        <v>19789</v>
      </c>
      <c r="C30" s="188">
        <v>0.29844061048440612</v>
      </c>
      <c r="D30" s="343">
        <v>11688</v>
      </c>
      <c r="E30" s="188">
        <v>0.17626832358086506</v>
      </c>
      <c r="F30" s="343">
        <v>2216</v>
      </c>
      <c r="G30" s="188">
        <v>3.3419798516016168E-2</v>
      </c>
      <c r="H30" s="343">
        <v>16923</v>
      </c>
      <c r="I30" s="188">
        <v>0.25521807323399892</v>
      </c>
      <c r="J30" s="343">
        <v>2776</v>
      </c>
      <c r="K30" s="188">
        <v>4.1865234964106893E-2</v>
      </c>
      <c r="L30" s="343">
        <v>13997</v>
      </c>
      <c r="M30" s="188">
        <v>0.21109066779272487</v>
      </c>
      <c r="N30" s="477">
        <v>66308</v>
      </c>
    </row>
    <row r="31" spans="1:14" x14ac:dyDescent="0.2">
      <c r="A31" s="351" t="s">
        <v>21</v>
      </c>
      <c r="B31" s="348">
        <v>16272</v>
      </c>
      <c r="C31" s="195">
        <v>0.32490066489627217</v>
      </c>
      <c r="D31" s="348">
        <v>23308</v>
      </c>
      <c r="E31" s="195">
        <v>0.46538745682167604</v>
      </c>
      <c r="F31" s="348">
        <v>8424</v>
      </c>
      <c r="G31" s="195">
        <v>0.16820078669408781</v>
      </c>
      <c r="H31" s="348">
        <v>11049</v>
      </c>
      <c r="I31" s="195">
        <v>0.22061378112333527</v>
      </c>
      <c r="J31" s="348">
        <v>18278</v>
      </c>
      <c r="K31" s="195">
        <v>0.36495417606772756</v>
      </c>
      <c r="L31" s="348">
        <v>7211</v>
      </c>
      <c r="M31" s="195">
        <v>0.14398099155402033</v>
      </c>
      <c r="N31" s="476">
        <v>50083</v>
      </c>
    </row>
    <row r="32" spans="1:14" s="354" customFormat="1" x14ac:dyDescent="0.2">
      <c r="A32" s="196" t="s">
        <v>22</v>
      </c>
      <c r="B32" s="352">
        <v>11303</v>
      </c>
      <c r="C32" s="353">
        <v>0.14306870538200597</v>
      </c>
      <c r="D32" s="352">
        <v>28866</v>
      </c>
      <c r="E32" s="353">
        <v>0.36537390511872819</v>
      </c>
      <c r="F32" s="352">
        <v>2856</v>
      </c>
      <c r="G32" s="353">
        <v>3.6150068350969573E-2</v>
      </c>
      <c r="H32" s="352">
        <v>23663</v>
      </c>
      <c r="I32" s="353">
        <v>0.2995164801782188</v>
      </c>
      <c r="J32" s="352">
        <v>6724</v>
      </c>
      <c r="K32" s="353">
        <v>8.5109614703053005E-2</v>
      </c>
      <c r="L32" s="352">
        <v>20442</v>
      </c>
      <c r="M32" s="353">
        <v>0.25874639258771709</v>
      </c>
      <c r="N32" s="484">
        <v>79004</v>
      </c>
    </row>
    <row r="33" spans="1:14" x14ac:dyDescent="0.2">
      <c r="A33" s="184" t="s">
        <v>24</v>
      </c>
      <c r="B33" s="192"/>
      <c r="C33" s="355"/>
      <c r="D33" s="192"/>
      <c r="E33" s="355"/>
      <c r="F33" s="192"/>
      <c r="G33" s="355"/>
      <c r="H33" s="192"/>
      <c r="I33" s="355"/>
      <c r="J33" s="192"/>
      <c r="K33" s="355"/>
      <c r="L33" s="192"/>
      <c r="M33" s="355"/>
      <c r="N33" s="460"/>
    </row>
    <row r="34" spans="1:14" x14ac:dyDescent="0.2">
      <c r="F34" s="184"/>
    </row>
    <row r="35" spans="1:14" x14ac:dyDescent="0.2">
      <c r="A35" s="722" t="s">
        <v>3</v>
      </c>
      <c r="B35" s="710" t="s">
        <v>214</v>
      </c>
      <c r="C35" s="709"/>
      <c r="D35" s="710" t="s">
        <v>215</v>
      </c>
      <c r="E35" s="709"/>
      <c r="F35" s="650" t="s">
        <v>216</v>
      </c>
      <c r="G35" s="651"/>
      <c r="H35" s="650" t="s">
        <v>217</v>
      </c>
      <c r="I35" s="651"/>
      <c r="J35" s="650" t="s">
        <v>218</v>
      </c>
      <c r="K35" s="651"/>
      <c r="L35" s="650" t="s">
        <v>219</v>
      </c>
      <c r="M35" s="651"/>
      <c r="N35" s="715" t="s">
        <v>11</v>
      </c>
    </row>
    <row r="36" spans="1:14" x14ac:dyDescent="0.2">
      <c r="A36" s="723"/>
      <c r="B36" s="332" t="s">
        <v>184</v>
      </c>
      <c r="C36" s="333" t="s">
        <v>12</v>
      </c>
      <c r="D36" s="332" t="s">
        <v>184</v>
      </c>
      <c r="E36" s="333" t="s">
        <v>12</v>
      </c>
      <c r="F36" s="332" t="s">
        <v>184</v>
      </c>
      <c r="G36" s="333" t="s">
        <v>12</v>
      </c>
      <c r="H36" s="332" t="s">
        <v>184</v>
      </c>
      <c r="I36" s="333" t="s">
        <v>12</v>
      </c>
      <c r="J36" s="332" t="s">
        <v>184</v>
      </c>
      <c r="K36" s="333" t="s">
        <v>12</v>
      </c>
      <c r="L36" s="332" t="s">
        <v>184</v>
      </c>
      <c r="M36" s="333" t="s">
        <v>12</v>
      </c>
      <c r="N36" s="716"/>
    </row>
    <row r="37" spans="1:14" x14ac:dyDescent="0.2">
      <c r="A37" s="193" t="s">
        <v>130</v>
      </c>
      <c r="B37" s="168">
        <v>466</v>
      </c>
      <c r="C37" s="160">
        <v>6.4749201055995548E-2</v>
      </c>
      <c r="D37" s="168">
        <v>1956</v>
      </c>
      <c r="E37" s="160">
        <v>0.27177990829512294</v>
      </c>
      <c r="F37" s="168">
        <v>1313</v>
      </c>
      <c r="G37" s="160">
        <v>0.18243712658051967</v>
      </c>
      <c r="H37" s="168">
        <v>2266</v>
      </c>
      <c r="I37" s="160">
        <v>0.31485341114353205</v>
      </c>
      <c r="J37" s="168">
        <v>919</v>
      </c>
      <c r="K37" s="160">
        <v>0.12769209392802558</v>
      </c>
      <c r="L37" s="168">
        <v>924</v>
      </c>
      <c r="M37" s="160">
        <v>0.12838682784493538</v>
      </c>
      <c r="N37" s="159">
        <v>7197</v>
      </c>
    </row>
    <row r="38" spans="1:14" x14ac:dyDescent="0.2">
      <c r="A38" s="186" t="s">
        <v>147</v>
      </c>
      <c r="B38" s="172">
        <v>6089</v>
      </c>
      <c r="C38" s="154">
        <v>0.54841033954787</v>
      </c>
      <c r="D38" s="172">
        <v>4372</v>
      </c>
      <c r="E38" s="154">
        <v>0.39376745023867421</v>
      </c>
      <c r="F38" s="172">
        <v>661</v>
      </c>
      <c r="G38" s="154">
        <v>5.9533459425380526E-2</v>
      </c>
      <c r="H38" s="172">
        <v>1142</v>
      </c>
      <c r="I38" s="154">
        <v>0.10285508421147438</v>
      </c>
      <c r="J38" s="172">
        <v>0</v>
      </c>
      <c r="K38" s="154">
        <v>0</v>
      </c>
      <c r="L38" s="172">
        <v>351</v>
      </c>
      <c r="M38" s="154">
        <v>3.1613077546609025E-2</v>
      </c>
      <c r="N38" s="155">
        <v>11103</v>
      </c>
    </row>
    <row r="39" spans="1:14" x14ac:dyDescent="0.2">
      <c r="A39" s="193" t="s">
        <v>180</v>
      </c>
      <c r="B39" s="164">
        <v>14325</v>
      </c>
      <c r="C39" s="174">
        <v>0.19080156637097417</v>
      </c>
      <c r="D39" s="164">
        <v>36943</v>
      </c>
      <c r="E39" s="174">
        <v>0.49206158928048166</v>
      </c>
      <c r="F39" s="164">
        <v>12661</v>
      </c>
      <c r="G39" s="174">
        <v>0.16863794986547323</v>
      </c>
      <c r="H39" s="164">
        <v>21699</v>
      </c>
      <c r="I39" s="174">
        <v>0.28901941980340445</v>
      </c>
      <c r="J39" s="164">
        <v>11990</v>
      </c>
      <c r="K39" s="174">
        <v>0.15970057806547858</v>
      </c>
      <c r="L39" s="164">
        <v>1987</v>
      </c>
      <c r="M39" s="174">
        <v>2.6465808892085566E-2</v>
      </c>
      <c r="N39" s="175">
        <v>75078</v>
      </c>
    </row>
    <row r="40" spans="1:14" x14ac:dyDescent="0.2">
      <c r="A40" s="186" t="s">
        <v>141</v>
      </c>
      <c r="B40" s="172">
        <v>0</v>
      </c>
      <c r="C40" s="154">
        <v>0</v>
      </c>
      <c r="D40" s="172">
        <v>0</v>
      </c>
      <c r="E40" s="154">
        <v>0</v>
      </c>
      <c r="F40" s="172">
        <v>0</v>
      </c>
      <c r="G40" s="154">
        <v>0</v>
      </c>
      <c r="H40" s="172">
        <v>303</v>
      </c>
      <c r="I40" s="154">
        <v>1</v>
      </c>
      <c r="J40" s="172">
        <v>0</v>
      </c>
      <c r="K40" s="154">
        <v>0</v>
      </c>
      <c r="L40" s="172">
        <v>0</v>
      </c>
      <c r="M40" s="154">
        <v>0</v>
      </c>
      <c r="N40" s="155">
        <v>303</v>
      </c>
    </row>
    <row r="41" spans="1:14" x14ac:dyDescent="0.2">
      <c r="A41" s="193" t="s">
        <v>168</v>
      </c>
      <c r="B41" s="176">
        <v>26929</v>
      </c>
      <c r="C41" s="174">
        <v>0.3747164822931886</v>
      </c>
      <c r="D41" s="176">
        <v>17260</v>
      </c>
      <c r="E41" s="174">
        <v>0.24017254574549501</v>
      </c>
      <c r="F41" s="176">
        <v>438</v>
      </c>
      <c r="G41" s="174">
        <v>6.0947610102275096E-3</v>
      </c>
      <c r="H41" s="176">
        <v>12322</v>
      </c>
      <c r="I41" s="174">
        <v>0.17146037709594378</v>
      </c>
      <c r="J41" s="176">
        <v>9251</v>
      </c>
      <c r="K41" s="174">
        <v>0.12872747512697419</v>
      </c>
      <c r="L41" s="176">
        <v>18274</v>
      </c>
      <c r="M41" s="174">
        <v>0.25428233493355595</v>
      </c>
      <c r="N41" s="220">
        <v>71865</v>
      </c>
    </row>
    <row r="42" spans="1:14" x14ac:dyDescent="0.2">
      <c r="A42" s="186" t="s">
        <v>132</v>
      </c>
      <c r="B42" s="172">
        <v>0</v>
      </c>
      <c r="C42" s="154">
        <v>0</v>
      </c>
      <c r="D42" s="172">
        <v>6700</v>
      </c>
      <c r="E42" s="154">
        <v>0.66198992194447193</v>
      </c>
      <c r="F42" s="172">
        <v>976</v>
      </c>
      <c r="G42" s="154">
        <v>9.6433158778776798E-2</v>
      </c>
      <c r="H42" s="172">
        <v>2209</v>
      </c>
      <c r="I42" s="154">
        <v>0.218259065309752</v>
      </c>
      <c r="J42" s="172">
        <v>0</v>
      </c>
      <c r="K42" s="154">
        <v>0</v>
      </c>
      <c r="L42" s="172">
        <v>236</v>
      </c>
      <c r="M42" s="154">
        <v>2.331785396699931E-2</v>
      </c>
      <c r="N42" s="155">
        <v>10121</v>
      </c>
    </row>
    <row r="43" spans="1:14" x14ac:dyDescent="0.2">
      <c r="A43" s="193" t="s">
        <v>170</v>
      </c>
      <c r="B43" s="164">
        <v>835</v>
      </c>
      <c r="C43" s="174">
        <v>9.4542572463768113E-2</v>
      </c>
      <c r="D43" s="164">
        <v>1613</v>
      </c>
      <c r="E43" s="174">
        <v>0.18263134057971014</v>
      </c>
      <c r="F43" s="164">
        <v>0</v>
      </c>
      <c r="G43" s="174">
        <v>0</v>
      </c>
      <c r="H43" s="164">
        <v>3977</v>
      </c>
      <c r="I43" s="174">
        <v>0.45029438405797101</v>
      </c>
      <c r="J43" s="164">
        <v>0</v>
      </c>
      <c r="K43" s="174">
        <v>0</v>
      </c>
      <c r="L43" s="164">
        <v>2408</v>
      </c>
      <c r="M43" s="174">
        <v>0.27264492753623187</v>
      </c>
      <c r="N43" s="175">
        <v>8832</v>
      </c>
    </row>
    <row r="44" spans="1:14" x14ac:dyDescent="0.2">
      <c r="A44" s="186" t="s">
        <v>133</v>
      </c>
      <c r="B44" s="172">
        <v>449</v>
      </c>
      <c r="C44" s="154">
        <v>0.2704819277108434</v>
      </c>
      <c r="D44" s="172">
        <v>366</v>
      </c>
      <c r="E44" s="154">
        <v>0.22048192771084338</v>
      </c>
      <c r="F44" s="172">
        <v>0</v>
      </c>
      <c r="G44" s="154">
        <v>0</v>
      </c>
      <c r="H44" s="172">
        <v>107</v>
      </c>
      <c r="I44" s="154">
        <v>6.445783132530121E-2</v>
      </c>
      <c r="J44" s="172">
        <v>380</v>
      </c>
      <c r="K44" s="154">
        <v>0.2289156626506024</v>
      </c>
      <c r="L44" s="172">
        <v>407</v>
      </c>
      <c r="M44" s="154">
        <v>0.24518072289156626</v>
      </c>
      <c r="N44" s="155">
        <v>1660</v>
      </c>
    </row>
    <row r="45" spans="1:14" x14ac:dyDescent="0.2">
      <c r="A45" s="193" t="s">
        <v>146</v>
      </c>
      <c r="B45" s="176">
        <v>2092</v>
      </c>
      <c r="C45" s="174">
        <v>7.5632682574114249E-2</v>
      </c>
      <c r="D45" s="176">
        <v>13742</v>
      </c>
      <c r="E45" s="174">
        <v>0.49681851048445408</v>
      </c>
      <c r="F45" s="176">
        <v>3394</v>
      </c>
      <c r="G45" s="174">
        <v>0.12270426608821403</v>
      </c>
      <c r="H45" s="176">
        <v>6177</v>
      </c>
      <c r="I45" s="174">
        <v>0.22331887201735359</v>
      </c>
      <c r="J45" s="176">
        <v>1742</v>
      </c>
      <c r="K45" s="174">
        <v>6.2979031091829354E-2</v>
      </c>
      <c r="L45" s="176">
        <v>3065</v>
      </c>
      <c r="M45" s="174">
        <v>0.11080983369486623</v>
      </c>
      <c r="N45" s="220">
        <v>27660</v>
      </c>
    </row>
    <row r="46" spans="1:14" x14ac:dyDescent="0.2">
      <c r="A46" s="186" t="s">
        <v>143</v>
      </c>
      <c r="B46" s="172">
        <v>525</v>
      </c>
      <c r="C46" s="154">
        <v>0.13794009458749343</v>
      </c>
      <c r="D46" s="172">
        <v>1035</v>
      </c>
      <c r="E46" s="154">
        <v>0.27193904361534421</v>
      </c>
      <c r="F46" s="172">
        <v>0</v>
      </c>
      <c r="G46" s="154">
        <v>0</v>
      </c>
      <c r="H46" s="172">
        <v>509</v>
      </c>
      <c r="I46" s="154">
        <v>0.13373620599054126</v>
      </c>
      <c r="J46" s="172">
        <v>525</v>
      </c>
      <c r="K46" s="154">
        <v>0.13794009458749343</v>
      </c>
      <c r="L46" s="172">
        <v>1212</v>
      </c>
      <c r="M46" s="154">
        <v>0.31844456121912768</v>
      </c>
      <c r="N46" s="155">
        <v>3806</v>
      </c>
    </row>
    <row r="47" spans="1:14" x14ac:dyDescent="0.2">
      <c r="A47" s="193" t="s">
        <v>172</v>
      </c>
      <c r="B47" s="164">
        <v>587</v>
      </c>
      <c r="C47" s="174">
        <v>1.6975621041672693E-2</v>
      </c>
      <c r="D47" s="164">
        <v>20453</v>
      </c>
      <c r="E47" s="174">
        <v>0.59148616212151883</v>
      </c>
      <c r="F47" s="164">
        <v>0</v>
      </c>
      <c r="G47" s="174">
        <v>0</v>
      </c>
      <c r="H47" s="164">
        <v>7694</v>
      </c>
      <c r="I47" s="174">
        <v>0.22250498857688192</v>
      </c>
      <c r="J47" s="164">
        <v>4461</v>
      </c>
      <c r="K47" s="174">
        <v>0.12900893605945804</v>
      </c>
      <c r="L47" s="164">
        <v>2113</v>
      </c>
      <c r="M47" s="174">
        <v>6.110645189276729E-2</v>
      </c>
      <c r="N47" s="175">
        <v>34579</v>
      </c>
    </row>
    <row r="48" spans="1:14" x14ac:dyDescent="0.2">
      <c r="A48" s="186" t="s">
        <v>145</v>
      </c>
      <c r="B48" s="172">
        <v>394</v>
      </c>
      <c r="C48" s="154">
        <v>0.62047244094488185</v>
      </c>
      <c r="D48" s="172">
        <v>0</v>
      </c>
      <c r="E48" s="154">
        <v>0</v>
      </c>
      <c r="F48" s="172">
        <v>0</v>
      </c>
      <c r="G48" s="154">
        <v>0</v>
      </c>
      <c r="H48" s="172">
        <v>66</v>
      </c>
      <c r="I48" s="154">
        <v>0.10393700787401575</v>
      </c>
      <c r="J48" s="172">
        <v>0</v>
      </c>
      <c r="K48" s="154">
        <v>0</v>
      </c>
      <c r="L48" s="172">
        <v>251</v>
      </c>
      <c r="M48" s="154">
        <v>0.39527559055118111</v>
      </c>
      <c r="N48" s="155">
        <v>635</v>
      </c>
    </row>
    <row r="49" spans="1:14" x14ac:dyDescent="0.2">
      <c r="A49" s="193" t="s">
        <v>134</v>
      </c>
      <c r="B49" s="176">
        <v>389</v>
      </c>
      <c r="C49" s="174">
        <v>0.15988491574188246</v>
      </c>
      <c r="D49" s="176">
        <v>528</v>
      </c>
      <c r="E49" s="174">
        <v>0.21701602959309493</v>
      </c>
      <c r="F49" s="176">
        <v>198</v>
      </c>
      <c r="G49" s="174">
        <v>8.138101109741061E-2</v>
      </c>
      <c r="H49" s="176">
        <v>998</v>
      </c>
      <c r="I49" s="174">
        <v>0.41019317714755443</v>
      </c>
      <c r="J49" s="176">
        <v>0</v>
      </c>
      <c r="K49" s="174">
        <v>0</v>
      </c>
      <c r="L49" s="176">
        <v>392</v>
      </c>
      <c r="M49" s="174">
        <v>0.16111796136457049</v>
      </c>
      <c r="N49" s="220">
        <v>2433</v>
      </c>
    </row>
    <row r="50" spans="1:14" x14ac:dyDescent="0.2">
      <c r="A50" s="186" t="s">
        <v>135</v>
      </c>
      <c r="B50" s="172">
        <v>2794</v>
      </c>
      <c r="C50" s="154">
        <v>0.34894467341076557</v>
      </c>
      <c r="D50" s="172">
        <v>1935</v>
      </c>
      <c r="E50" s="154">
        <v>0.24166354439865118</v>
      </c>
      <c r="F50" s="172">
        <v>181</v>
      </c>
      <c r="G50" s="154">
        <v>2.2605220432121893E-2</v>
      </c>
      <c r="H50" s="172">
        <v>433</v>
      </c>
      <c r="I50" s="154">
        <v>5.4077682028225306E-2</v>
      </c>
      <c r="J50" s="172">
        <v>1586</v>
      </c>
      <c r="K50" s="154">
        <v>0.19807668290246036</v>
      </c>
      <c r="L50" s="172">
        <v>2051</v>
      </c>
      <c r="M50" s="154">
        <v>0.25615086799050829</v>
      </c>
      <c r="N50" s="155">
        <v>8007</v>
      </c>
    </row>
    <row r="51" spans="1:14" x14ac:dyDescent="0.2">
      <c r="A51" s="193" t="s">
        <v>169</v>
      </c>
      <c r="B51" s="164">
        <v>346</v>
      </c>
      <c r="C51" s="174">
        <v>0.24910007199424047</v>
      </c>
      <c r="D51" s="164">
        <v>446</v>
      </c>
      <c r="E51" s="174">
        <v>0.32109431245500358</v>
      </c>
      <c r="F51" s="164">
        <v>278</v>
      </c>
      <c r="G51" s="174">
        <v>0.20014398848092152</v>
      </c>
      <c r="H51" s="164">
        <v>561</v>
      </c>
      <c r="I51" s="174">
        <v>0.4038876889848812</v>
      </c>
      <c r="J51" s="164">
        <v>0</v>
      </c>
      <c r="K51" s="174">
        <v>0</v>
      </c>
      <c r="L51" s="164">
        <v>36</v>
      </c>
      <c r="M51" s="174">
        <v>2.591792656587473E-2</v>
      </c>
      <c r="N51" s="175">
        <v>1389</v>
      </c>
    </row>
    <row r="52" spans="1:14" x14ac:dyDescent="0.2">
      <c r="A52" s="186" t="s">
        <v>128</v>
      </c>
      <c r="B52" s="172">
        <v>1354</v>
      </c>
      <c r="C52" s="154">
        <v>0.28704685181259276</v>
      </c>
      <c r="D52" s="172">
        <v>1591</v>
      </c>
      <c r="E52" s="154">
        <v>0.33729065083739668</v>
      </c>
      <c r="F52" s="172">
        <v>691</v>
      </c>
      <c r="G52" s="154">
        <v>0.14649141403434388</v>
      </c>
      <c r="H52" s="172">
        <v>717</v>
      </c>
      <c r="I52" s="154">
        <v>0.15200339198643206</v>
      </c>
      <c r="J52" s="172">
        <v>301</v>
      </c>
      <c r="K52" s="154">
        <v>6.3811744753020982E-2</v>
      </c>
      <c r="L52" s="172">
        <v>439</v>
      </c>
      <c r="M52" s="154">
        <v>9.306762772948908E-2</v>
      </c>
      <c r="N52" s="155">
        <v>4717</v>
      </c>
    </row>
    <row r="53" spans="1:14" x14ac:dyDescent="0.2">
      <c r="A53" s="193" t="s">
        <v>129</v>
      </c>
      <c r="B53" s="176">
        <v>0</v>
      </c>
      <c r="C53" s="174">
        <v>0</v>
      </c>
      <c r="D53" s="176">
        <v>0</v>
      </c>
      <c r="E53" s="174">
        <v>0</v>
      </c>
      <c r="F53" s="176">
        <v>0</v>
      </c>
      <c r="G53" s="174">
        <v>0</v>
      </c>
      <c r="H53" s="176">
        <v>0</v>
      </c>
      <c r="I53" s="174">
        <v>0</v>
      </c>
      <c r="J53" s="176">
        <v>0</v>
      </c>
      <c r="K53" s="174">
        <v>0</v>
      </c>
      <c r="L53" s="176">
        <v>0</v>
      </c>
      <c r="M53" s="174">
        <v>0</v>
      </c>
      <c r="N53" s="220">
        <v>0</v>
      </c>
    </row>
    <row r="54" spans="1:14" x14ac:dyDescent="0.2">
      <c r="A54" s="186" t="s">
        <v>136</v>
      </c>
      <c r="B54" s="172">
        <v>359</v>
      </c>
      <c r="C54" s="154">
        <v>0.12248379392698738</v>
      </c>
      <c r="D54" s="172">
        <v>634</v>
      </c>
      <c r="E54" s="154">
        <v>0.21630842715796655</v>
      </c>
      <c r="F54" s="172">
        <v>1035</v>
      </c>
      <c r="G54" s="154">
        <v>0.35312180143295802</v>
      </c>
      <c r="H54" s="172">
        <v>34</v>
      </c>
      <c r="I54" s="154">
        <v>1.160013647219379E-2</v>
      </c>
      <c r="J54" s="172">
        <v>171</v>
      </c>
      <c r="K54" s="154">
        <v>5.8341862845445243E-2</v>
      </c>
      <c r="L54" s="172">
        <v>1118</v>
      </c>
      <c r="M54" s="154">
        <v>0.38143978164448994</v>
      </c>
      <c r="N54" s="155">
        <v>2931</v>
      </c>
    </row>
    <row r="55" spans="1:14" x14ac:dyDescent="0.2">
      <c r="A55" s="193" t="s">
        <v>144</v>
      </c>
      <c r="B55" s="164">
        <v>428</v>
      </c>
      <c r="C55" s="174">
        <v>6.2978222483814003E-2</v>
      </c>
      <c r="D55" s="164">
        <v>1423</v>
      </c>
      <c r="E55" s="174">
        <v>0.20938787522071806</v>
      </c>
      <c r="F55" s="164">
        <v>386</v>
      </c>
      <c r="G55" s="174">
        <v>5.6798116539140672E-2</v>
      </c>
      <c r="H55" s="164">
        <v>2397</v>
      </c>
      <c r="I55" s="174">
        <v>0.35270747498528549</v>
      </c>
      <c r="J55" s="164">
        <v>257</v>
      </c>
      <c r="K55" s="174">
        <v>3.7816362566215421E-2</v>
      </c>
      <c r="L55" s="164">
        <v>1904</v>
      </c>
      <c r="M55" s="174">
        <v>0.28016480282519129</v>
      </c>
      <c r="N55" s="175">
        <v>6796</v>
      </c>
    </row>
    <row r="56" spans="1:14" x14ac:dyDescent="0.2">
      <c r="A56" s="186" t="s">
        <v>137</v>
      </c>
      <c r="B56" s="172">
        <v>1617</v>
      </c>
      <c r="C56" s="154">
        <v>0.23849557522123893</v>
      </c>
      <c r="D56" s="172">
        <v>2336</v>
      </c>
      <c r="E56" s="154">
        <v>0.34454277286135693</v>
      </c>
      <c r="F56" s="172">
        <v>52</v>
      </c>
      <c r="G56" s="154">
        <v>7.6696165191740412E-3</v>
      </c>
      <c r="H56" s="172">
        <v>2148</v>
      </c>
      <c r="I56" s="154">
        <v>0.31681415929203538</v>
      </c>
      <c r="J56" s="172">
        <v>0</v>
      </c>
      <c r="K56" s="154">
        <v>0</v>
      </c>
      <c r="L56" s="172">
        <v>780</v>
      </c>
      <c r="M56" s="154">
        <v>0.11504424778761062</v>
      </c>
      <c r="N56" s="155">
        <v>6780</v>
      </c>
    </row>
    <row r="57" spans="1:14" x14ac:dyDescent="0.2">
      <c r="A57" s="193" t="s">
        <v>138</v>
      </c>
      <c r="B57" s="176">
        <v>340</v>
      </c>
      <c r="C57" s="174">
        <v>0.18899388549193996</v>
      </c>
      <c r="D57" s="176">
        <v>700</v>
      </c>
      <c r="E57" s="174">
        <v>0.38910505836575876</v>
      </c>
      <c r="F57" s="176">
        <v>0</v>
      </c>
      <c r="G57" s="174">
        <v>0</v>
      </c>
      <c r="H57" s="176">
        <v>432</v>
      </c>
      <c r="I57" s="174">
        <v>0.24013340744858255</v>
      </c>
      <c r="J57" s="176">
        <v>146</v>
      </c>
      <c r="K57" s="174">
        <v>8.1156197887715401E-2</v>
      </c>
      <c r="L57" s="176">
        <v>253</v>
      </c>
      <c r="M57" s="174">
        <v>0.14063368538076709</v>
      </c>
      <c r="N57" s="220">
        <v>1799</v>
      </c>
    </row>
    <row r="58" spans="1:14" x14ac:dyDescent="0.2">
      <c r="A58" s="186" t="s">
        <v>139</v>
      </c>
      <c r="B58" s="172">
        <v>0</v>
      </c>
      <c r="C58" s="154">
        <v>0</v>
      </c>
      <c r="D58" s="172">
        <v>84</v>
      </c>
      <c r="E58" s="154">
        <v>0.53503184713375795</v>
      </c>
      <c r="F58" s="172">
        <v>0</v>
      </c>
      <c r="G58" s="154">
        <v>0</v>
      </c>
      <c r="H58" s="172">
        <v>73</v>
      </c>
      <c r="I58" s="154">
        <v>0.46496815286624205</v>
      </c>
      <c r="J58" s="172">
        <v>0</v>
      </c>
      <c r="K58" s="154">
        <v>0</v>
      </c>
      <c r="L58" s="172">
        <v>0</v>
      </c>
      <c r="M58" s="154">
        <v>0</v>
      </c>
      <c r="N58" s="155">
        <v>157</v>
      </c>
    </row>
    <row r="59" spans="1:14" x14ac:dyDescent="0.2">
      <c r="A59" s="193" t="s">
        <v>140</v>
      </c>
      <c r="B59" s="164">
        <v>1509</v>
      </c>
      <c r="C59" s="174">
        <v>0.50688612697346325</v>
      </c>
      <c r="D59" s="164">
        <v>672</v>
      </c>
      <c r="E59" s="174">
        <v>0.22573060127645281</v>
      </c>
      <c r="F59" s="164">
        <v>0</v>
      </c>
      <c r="G59" s="174">
        <v>0</v>
      </c>
      <c r="H59" s="164">
        <v>720</v>
      </c>
      <c r="I59" s="174">
        <v>0.24185421565334228</v>
      </c>
      <c r="J59" s="164">
        <v>0</v>
      </c>
      <c r="K59" s="174">
        <v>0</v>
      </c>
      <c r="L59" s="164">
        <v>188</v>
      </c>
      <c r="M59" s="174">
        <v>6.3150822976150489E-2</v>
      </c>
      <c r="N59" s="175">
        <v>2977</v>
      </c>
    </row>
    <row r="60" spans="1:14" x14ac:dyDescent="0.2">
      <c r="A60" s="196" t="s">
        <v>11</v>
      </c>
      <c r="B60" s="179">
        <v>61827</v>
      </c>
      <c r="C60" s="180">
        <v>0.21259103381403313</v>
      </c>
      <c r="D60" s="179">
        <v>114789</v>
      </c>
      <c r="E60" s="180">
        <v>0.39469992366569701</v>
      </c>
      <c r="F60" s="179">
        <v>22263</v>
      </c>
      <c r="G60" s="180">
        <v>7.6550927358626814E-2</v>
      </c>
      <c r="H60" s="179">
        <v>66984</v>
      </c>
      <c r="I60" s="180">
        <v>0.23032328608858904</v>
      </c>
      <c r="J60" s="179">
        <v>31728</v>
      </c>
      <c r="K60" s="180">
        <v>0.10909616059086877</v>
      </c>
      <c r="L60" s="179">
        <v>38389</v>
      </c>
      <c r="M60" s="180">
        <v>0.13199988996857229</v>
      </c>
      <c r="N60" s="166">
        <v>290826</v>
      </c>
    </row>
    <row r="61" spans="1:14" x14ac:dyDescent="0.2">
      <c r="A61" s="184" t="s">
        <v>24</v>
      </c>
    </row>
    <row r="62" spans="1:14" x14ac:dyDescent="0.2">
      <c r="A62" s="283" t="s">
        <v>348</v>
      </c>
    </row>
  </sheetData>
  <mergeCells count="34">
    <mergeCell ref="A6:N6"/>
    <mergeCell ref="A11:A13"/>
    <mergeCell ref="B11:H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19:A20"/>
    <mergeCell ref="B19:C19"/>
    <mergeCell ref="D19:E19"/>
    <mergeCell ref="F19:G19"/>
    <mergeCell ref="H19:I19"/>
    <mergeCell ref="J19:K19"/>
    <mergeCell ref="L27:M27"/>
    <mergeCell ref="N27:N28"/>
    <mergeCell ref="A27:A28"/>
    <mergeCell ref="B27:C27"/>
    <mergeCell ref="D27:E27"/>
    <mergeCell ref="F27:G27"/>
    <mergeCell ref="H27:I27"/>
    <mergeCell ref="J27:K27"/>
    <mergeCell ref="L35:M35"/>
    <mergeCell ref="N35:N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8D9E-DC20-459F-91A9-79595769EB75}">
  <sheetPr codeName="Hoja61">
    <tabColor theme="3" tint="0.39997558519241921"/>
  </sheetPr>
  <dimension ref="A6:H63"/>
  <sheetViews>
    <sheetView showGridLines="0" topLeftCell="A19" zoomScale="70" zoomScaleNormal="70" workbookViewId="0">
      <selection activeCell="B26" sqref="A26:XFD33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184" customWidth="1"/>
    <col min="5" max="5" width="12.140625" style="184" customWidth="1"/>
    <col min="6" max="6" width="12.85546875" style="184" customWidth="1"/>
    <col min="7" max="7" width="14.42578125" style="184" customWidth="1"/>
    <col min="8" max="16384" width="11.42578125" style="184"/>
  </cols>
  <sheetData>
    <row r="6" spans="1:8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</row>
    <row r="7" spans="1:8" ht="15" customHeight="1" x14ac:dyDescent="0.2">
      <c r="A7" s="335" t="s">
        <v>220</v>
      </c>
      <c r="B7" s="335"/>
      <c r="C7" s="335"/>
      <c r="D7" s="335"/>
      <c r="E7" s="335"/>
      <c r="F7" s="335"/>
      <c r="G7" s="335"/>
      <c r="H7" s="335"/>
    </row>
    <row r="8" spans="1:8" ht="15" customHeight="1" x14ac:dyDescent="0.2">
      <c r="A8" s="335" t="s">
        <v>346</v>
      </c>
      <c r="B8" s="335"/>
      <c r="C8" s="335"/>
      <c r="D8" s="335"/>
      <c r="E8" s="335"/>
      <c r="F8" s="335"/>
      <c r="G8" s="335"/>
      <c r="H8" s="335"/>
    </row>
    <row r="9" spans="1:8" ht="15" customHeight="1" x14ac:dyDescent="0.2">
      <c r="A9" s="335" t="s">
        <v>3</v>
      </c>
      <c r="B9" s="335"/>
      <c r="C9" s="335"/>
      <c r="D9" s="335"/>
      <c r="E9" s="335"/>
      <c r="F9" s="335"/>
      <c r="G9" s="335"/>
      <c r="H9" s="335"/>
    </row>
    <row r="10" spans="1:8" ht="15" customHeight="1" x14ac:dyDescent="0.2">
      <c r="A10" s="584" t="s">
        <v>347</v>
      </c>
      <c r="B10" s="338"/>
      <c r="C10" s="338"/>
      <c r="D10" s="338"/>
      <c r="E10" s="338"/>
      <c r="F10" s="338"/>
      <c r="G10" s="338"/>
      <c r="H10" s="335"/>
    </row>
    <row r="11" spans="1:8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</row>
    <row r="12" spans="1:8" ht="33.75" customHeight="1" x14ac:dyDescent="0.2">
      <c r="A12" s="655"/>
      <c r="B12" s="710" t="s">
        <v>221</v>
      </c>
      <c r="C12" s="709"/>
      <c r="D12" s="710" t="s">
        <v>222</v>
      </c>
      <c r="E12" s="709"/>
      <c r="F12" s="650" t="s">
        <v>41</v>
      </c>
      <c r="G12" s="651"/>
      <c r="H12" s="734" t="s">
        <v>11</v>
      </c>
    </row>
    <row r="13" spans="1:8" ht="17.25" customHeight="1" x14ac:dyDescent="0.2">
      <c r="A13" s="656"/>
      <c r="B13" s="332" t="s">
        <v>184</v>
      </c>
      <c r="C13" s="333" t="s">
        <v>12</v>
      </c>
      <c r="D13" s="332" t="s">
        <v>184</v>
      </c>
      <c r="E13" s="333" t="s">
        <v>12</v>
      </c>
      <c r="F13" s="332" t="s">
        <v>184</v>
      </c>
      <c r="G13" s="333" t="s">
        <v>12</v>
      </c>
      <c r="H13" s="735"/>
    </row>
    <row r="14" spans="1:8" ht="24" x14ac:dyDescent="0.2">
      <c r="A14" s="185" t="s">
        <v>3</v>
      </c>
      <c r="B14" s="274">
        <f>[2]vi3!B6</f>
        <v>70149</v>
      </c>
      <c r="C14" s="273">
        <f>B14/$H14</f>
        <v>0.32583643381686944</v>
      </c>
      <c r="D14" s="274">
        <f>[2]vi3!D6</f>
        <v>64497</v>
      </c>
      <c r="E14" s="273">
        <f t="shared" ref="E14:E16" si="0">D14/$H14</f>
        <v>0.29958335075178016</v>
      </c>
      <c r="F14" s="274">
        <f>[2]vi3!F6</f>
        <v>80642</v>
      </c>
      <c r="G14" s="273">
        <f t="shared" ref="G14:G16" si="1">F14/$H14</f>
        <v>0.37457557051219526</v>
      </c>
      <c r="H14" s="152">
        <f>[2]vi3!H6</f>
        <v>215289</v>
      </c>
    </row>
    <row r="15" spans="1:8" x14ac:dyDescent="0.2">
      <c r="A15" s="186" t="s">
        <v>4</v>
      </c>
      <c r="B15" s="275">
        <f>[2]vi3!B4</f>
        <v>20827</v>
      </c>
      <c r="C15" s="154">
        <f t="shared" ref="C15:C16" si="2">B15/$H15</f>
        <v>0.29258801382371946</v>
      </c>
      <c r="D15" s="275">
        <f>[2]vi3!D4</f>
        <v>24469</v>
      </c>
      <c r="E15" s="154">
        <f t="shared" si="0"/>
        <v>0.34375263409288864</v>
      </c>
      <c r="F15" s="275">
        <f>[2]vi3!F4</f>
        <v>25886</v>
      </c>
      <c r="G15" s="154">
        <f t="shared" si="1"/>
        <v>0.3636593520833919</v>
      </c>
      <c r="H15" s="155">
        <f>[2]vi3!H4</f>
        <v>71182</v>
      </c>
    </row>
    <row r="16" spans="1:8" x14ac:dyDescent="0.2">
      <c r="A16" s="190" t="s">
        <v>5</v>
      </c>
      <c r="B16" s="277">
        <f>[2]vi3!B5</f>
        <v>49322</v>
      </c>
      <c r="C16" s="276">
        <f t="shared" si="2"/>
        <v>0.34225957101320548</v>
      </c>
      <c r="D16" s="277">
        <f>[2]vi3!D5</f>
        <v>40028</v>
      </c>
      <c r="E16" s="276">
        <f t="shared" si="0"/>
        <v>0.27776582678148876</v>
      </c>
      <c r="F16" s="277">
        <f>[2]vi3!F5</f>
        <v>54756</v>
      </c>
      <c r="G16" s="276">
        <f t="shared" si="1"/>
        <v>0.37996766291713796</v>
      </c>
      <c r="H16" s="157">
        <f>[2]vi3!H5</f>
        <v>144107</v>
      </c>
    </row>
    <row r="17" spans="1:8" x14ac:dyDescent="0.2">
      <c r="A17" s="184" t="s">
        <v>24</v>
      </c>
      <c r="B17" s="278"/>
      <c r="C17" s="278"/>
      <c r="D17" s="278"/>
      <c r="E17" s="278"/>
      <c r="F17" s="278"/>
      <c r="G17" s="278"/>
      <c r="H17" s="147"/>
    </row>
    <row r="18" spans="1:8" x14ac:dyDescent="0.2">
      <c r="B18" s="278"/>
      <c r="C18" s="278"/>
      <c r="D18" s="278"/>
      <c r="E18" s="278"/>
      <c r="F18" s="278"/>
      <c r="G18" s="278"/>
      <c r="H18" s="147"/>
    </row>
    <row r="19" spans="1:8" ht="27" customHeight="1" x14ac:dyDescent="0.2">
      <c r="A19" s="649" t="s">
        <v>14</v>
      </c>
      <c r="B19" s="710" t="s">
        <v>221</v>
      </c>
      <c r="C19" s="709"/>
      <c r="D19" s="710" t="s">
        <v>222</v>
      </c>
      <c r="E19" s="709"/>
      <c r="F19" s="650" t="s">
        <v>41</v>
      </c>
      <c r="G19" s="651"/>
      <c r="H19" s="674" t="s">
        <v>11</v>
      </c>
    </row>
    <row r="20" spans="1:8" x14ac:dyDescent="0.2">
      <c r="A20" s="649"/>
      <c r="B20" s="332" t="s">
        <v>184</v>
      </c>
      <c r="C20" s="333" t="s">
        <v>12</v>
      </c>
      <c r="D20" s="332" t="s">
        <v>184</v>
      </c>
      <c r="E20" s="333" t="s">
        <v>12</v>
      </c>
      <c r="F20" s="332" t="s">
        <v>184</v>
      </c>
      <c r="G20" s="333" t="s">
        <v>12</v>
      </c>
      <c r="H20" s="674"/>
    </row>
    <row r="21" spans="1:8" x14ac:dyDescent="0.2">
      <c r="A21" s="191" t="s">
        <v>15</v>
      </c>
      <c r="B21" s="279">
        <f>[2]vi3!B11</f>
        <v>1133</v>
      </c>
      <c r="C21" s="273">
        <f t="shared" ref="C21:C23" si="3">B21/$H21</f>
        <v>7.9816836914406483E-2</v>
      </c>
      <c r="D21" s="279">
        <f>[2]vi3!D11</f>
        <v>9102</v>
      </c>
      <c r="E21" s="273">
        <f t="shared" ref="E21:E23" si="4">D21/$H21</f>
        <v>0.64121169425854174</v>
      </c>
      <c r="F21" s="279">
        <f>[2]vi3!F11</f>
        <v>3960</v>
      </c>
      <c r="G21" s="273">
        <f t="shared" ref="G21:G23" si="5">F21/$H21</f>
        <v>0.27897146882705176</v>
      </c>
      <c r="H21" s="159">
        <f>[2]vi3!H11</f>
        <v>14195</v>
      </c>
    </row>
    <row r="22" spans="1:8" x14ac:dyDescent="0.2">
      <c r="A22" s="186" t="s">
        <v>16</v>
      </c>
      <c r="B22" s="275">
        <f>[2]vi3!B12</f>
        <v>46093</v>
      </c>
      <c r="C22" s="154">
        <f t="shared" si="3"/>
        <v>0.35309483683162252</v>
      </c>
      <c r="D22" s="275">
        <f>[2]vi3!D12</f>
        <v>39874</v>
      </c>
      <c r="E22" s="154">
        <f t="shared" si="4"/>
        <v>0.30545426689137428</v>
      </c>
      <c r="F22" s="275">
        <f>[2]vi3!F12</f>
        <v>44573</v>
      </c>
      <c r="G22" s="154">
        <f t="shared" si="5"/>
        <v>0.3414508962770032</v>
      </c>
      <c r="H22" s="155">
        <f>[2]vi3!H12</f>
        <v>130540</v>
      </c>
    </row>
    <row r="23" spans="1:8" x14ac:dyDescent="0.2">
      <c r="A23" s="190" t="s">
        <v>17</v>
      </c>
      <c r="B23" s="277">
        <f>[2]vi3!B13</f>
        <v>22923</v>
      </c>
      <c r="C23" s="276">
        <f t="shared" si="3"/>
        <v>0.33964528603813843</v>
      </c>
      <c r="D23" s="277">
        <f>[2]vi3!D13</f>
        <v>12459</v>
      </c>
      <c r="E23" s="276">
        <f t="shared" si="4"/>
        <v>0.18460239142996843</v>
      </c>
      <c r="F23" s="277">
        <f>[2]vi3!F13</f>
        <v>32110</v>
      </c>
      <c r="G23" s="276">
        <f t="shared" si="5"/>
        <v>0.47576713932227999</v>
      </c>
      <c r="H23" s="157">
        <f>[2]vi3!H13</f>
        <v>67491</v>
      </c>
    </row>
    <row r="24" spans="1:8" x14ac:dyDescent="0.2">
      <c r="A24" s="184" t="s">
        <v>24</v>
      </c>
      <c r="B24" s="147"/>
      <c r="C24" s="147"/>
      <c r="D24" s="147"/>
      <c r="E24" s="147"/>
      <c r="F24" s="147"/>
      <c r="G24" s="147"/>
      <c r="H24" s="147"/>
    </row>
    <row r="25" spans="1:8" x14ac:dyDescent="0.2">
      <c r="B25" s="147"/>
      <c r="C25" s="147"/>
      <c r="D25" s="147"/>
      <c r="E25" s="147"/>
      <c r="F25" s="147"/>
      <c r="G25" s="147"/>
      <c r="H25" s="147"/>
    </row>
    <row r="26" spans="1:8" x14ac:dyDescent="0.2">
      <c r="B26" s="147"/>
      <c r="C26" s="147"/>
      <c r="D26" s="147"/>
      <c r="E26" s="147"/>
      <c r="F26" s="147"/>
      <c r="G26" s="147"/>
      <c r="H26" s="147"/>
    </row>
    <row r="27" spans="1:8" ht="24" customHeight="1" x14ac:dyDescent="0.2">
      <c r="A27" s="680" t="s">
        <v>18</v>
      </c>
      <c r="B27" s="710" t="s">
        <v>221</v>
      </c>
      <c r="C27" s="709"/>
      <c r="D27" s="710" t="s">
        <v>222</v>
      </c>
      <c r="E27" s="709"/>
      <c r="F27" s="650" t="s">
        <v>41</v>
      </c>
      <c r="G27" s="651"/>
      <c r="H27" s="674" t="s">
        <v>11</v>
      </c>
    </row>
    <row r="28" spans="1:8" x14ac:dyDescent="0.2">
      <c r="A28" s="680"/>
      <c r="B28" s="332" t="s">
        <v>184</v>
      </c>
      <c r="C28" s="333" t="s">
        <v>12</v>
      </c>
      <c r="D28" s="332" t="s">
        <v>184</v>
      </c>
      <c r="E28" s="333" t="s">
        <v>12</v>
      </c>
      <c r="F28" s="332" t="s">
        <v>184</v>
      </c>
      <c r="G28" s="333" t="s">
        <v>12</v>
      </c>
      <c r="H28" s="674"/>
    </row>
    <row r="29" spans="1:8" x14ac:dyDescent="0.2">
      <c r="A29" s="158" t="s">
        <v>19</v>
      </c>
      <c r="B29" s="279">
        <f>[2]vi3!B29</f>
        <v>9897</v>
      </c>
      <c r="C29" s="160">
        <f t="shared" ref="C29:C32" si="6">B29/$H29</f>
        <v>0.49748667940082436</v>
      </c>
      <c r="D29" s="279">
        <f>[2]vi3!D29</f>
        <v>4056</v>
      </c>
      <c r="E29" s="160">
        <f t="shared" ref="E29:E32" si="7">D29/$H29</f>
        <v>0.20388056700512716</v>
      </c>
      <c r="F29" s="279">
        <f>[2]vi3!F29</f>
        <v>5941</v>
      </c>
      <c r="G29" s="160">
        <f t="shared" ref="G29:G32" si="8">F29/$H29</f>
        <v>0.29863275359404845</v>
      </c>
      <c r="H29" s="161">
        <f>[2]vi3!H29</f>
        <v>19894</v>
      </c>
    </row>
    <row r="30" spans="1:8" x14ac:dyDescent="0.2">
      <c r="A30" s="153" t="s">
        <v>20</v>
      </c>
      <c r="B30" s="275">
        <f>[2]vi3!B30</f>
        <v>27954</v>
      </c>
      <c r="C30" s="154">
        <f t="shared" si="6"/>
        <v>0.4215780901248718</v>
      </c>
      <c r="D30" s="275">
        <f>[2]vi3!D30</f>
        <v>7717</v>
      </c>
      <c r="E30" s="154">
        <f t="shared" si="7"/>
        <v>0.11638113048199313</v>
      </c>
      <c r="F30" s="275">
        <f>[2]vi3!F30</f>
        <v>30637</v>
      </c>
      <c r="G30" s="154">
        <f t="shared" si="8"/>
        <v>0.46204077939313509</v>
      </c>
      <c r="H30" s="162">
        <f>[2]vi3!H30</f>
        <v>66308</v>
      </c>
    </row>
    <row r="31" spans="1:8" x14ac:dyDescent="0.2">
      <c r="A31" s="163" t="s">
        <v>21</v>
      </c>
      <c r="B31" s="164">
        <f>[2]vi3!B31</f>
        <v>9750</v>
      </c>
      <c r="C31" s="280">
        <f t="shared" si="6"/>
        <v>0.19467683645149053</v>
      </c>
      <c r="D31" s="164">
        <f>[2]vi3!D31</f>
        <v>27766</v>
      </c>
      <c r="E31" s="280">
        <f t="shared" si="7"/>
        <v>0.55439969650380372</v>
      </c>
      <c r="F31" s="164">
        <f>[2]vi3!F31</f>
        <v>12567</v>
      </c>
      <c r="G31" s="280">
        <f t="shared" si="8"/>
        <v>0.25092346704470581</v>
      </c>
      <c r="H31" s="161">
        <f>[2]vi3!H31</f>
        <v>50083</v>
      </c>
    </row>
    <row r="32" spans="1:8" x14ac:dyDescent="0.2">
      <c r="A32" s="165" t="s">
        <v>22</v>
      </c>
      <c r="B32" s="281">
        <f>[2]vi3!B32</f>
        <v>22548</v>
      </c>
      <c r="C32" s="282">
        <f t="shared" si="6"/>
        <v>0.28540327072046984</v>
      </c>
      <c r="D32" s="281">
        <f>[2]vi3!D32</f>
        <v>24959</v>
      </c>
      <c r="E32" s="282">
        <f t="shared" si="7"/>
        <v>0.31592071287529744</v>
      </c>
      <c r="F32" s="281">
        <f>[2]vi3!F32</f>
        <v>31497</v>
      </c>
      <c r="G32" s="282">
        <f t="shared" si="8"/>
        <v>0.39867601640423272</v>
      </c>
      <c r="H32" s="166">
        <f>[2]vi3!H32</f>
        <v>79004</v>
      </c>
    </row>
    <row r="33" spans="1:8" x14ac:dyDescent="0.2">
      <c r="A33" s="184" t="s">
        <v>24</v>
      </c>
      <c r="B33" s="147"/>
      <c r="C33" s="147"/>
      <c r="D33" s="147"/>
      <c r="E33" s="147"/>
      <c r="F33" s="147"/>
      <c r="G33" s="147"/>
      <c r="H33" s="147"/>
    </row>
    <row r="34" spans="1:8" x14ac:dyDescent="0.2">
      <c r="B34" s="147"/>
      <c r="C34" s="147"/>
      <c r="D34" s="147"/>
      <c r="E34" s="147"/>
      <c r="F34" s="147"/>
      <c r="G34" s="147"/>
      <c r="H34" s="147"/>
    </row>
    <row r="35" spans="1:8" x14ac:dyDescent="0.2">
      <c r="A35" s="722" t="s">
        <v>3</v>
      </c>
      <c r="B35" s="710" t="s">
        <v>221</v>
      </c>
      <c r="C35" s="709"/>
      <c r="D35" s="710" t="s">
        <v>222</v>
      </c>
      <c r="E35" s="709"/>
      <c r="F35" s="650" t="s">
        <v>41</v>
      </c>
      <c r="G35" s="651"/>
      <c r="H35" s="677" t="s">
        <v>11</v>
      </c>
    </row>
    <row r="36" spans="1:8" x14ac:dyDescent="0.2">
      <c r="A36" s="723"/>
      <c r="B36" s="332" t="s">
        <v>184</v>
      </c>
      <c r="C36" s="333" t="s">
        <v>12</v>
      </c>
      <c r="D36" s="332" t="s">
        <v>184</v>
      </c>
      <c r="E36" s="333" t="s">
        <v>12</v>
      </c>
      <c r="F36" s="332" t="s">
        <v>184</v>
      </c>
      <c r="G36" s="333" t="s">
        <v>12</v>
      </c>
      <c r="H36" s="676"/>
    </row>
    <row r="37" spans="1:8" x14ac:dyDescent="0.2">
      <c r="A37" s="193" t="s">
        <v>130</v>
      </c>
      <c r="B37" s="168">
        <f>[3]vi3!B4</f>
        <v>6272</v>
      </c>
      <c r="C37" s="160">
        <f>B37/$H37</f>
        <v>0.87147422537168262</v>
      </c>
      <c r="D37" s="168">
        <f>[3]vi3!D4</f>
        <v>0</v>
      </c>
      <c r="E37" s="160">
        <f t="shared" ref="E37:E52" si="9">D37/$H37</f>
        <v>0</v>
      </c>
      <c r="F37" s="168">
        <f>[3]vi3!F4</f>
        <v>925</v>
      </c>
      <c r="G37" s="160">
        <f t="shared" ref="G37:G52" si="10">F37/$H37</f>
        <v>0.12852577462831735</v>
      </c>
      <c r="H37" s="159">
        <f>[3]vi3!H4</f>
        <v>7197</v>
      </c>
    </row>
    <row r="38" spans="1:8" x14ac:dyDescent="0.2">
      <c r="A38" s="186" t="s">
        <v>147</v>
      </c>
      <c r="B38" s="172">
        <f>[3]vi3!B5</f>
        <v>869</v>
      </c>
      <c r="C38" s="154">
        <f t="shared" ref="C38:C52" si="11">B38/$H38</f>
        <v>7.8267135008556241E-2</v>
      </c>
      <c r="D38" s="172">
        <f>[3]vi3!D5</f>
        <v>6174</v>
      </c>
      <c r="E38" s="154">
        <f t="shared" si="9"/>
        <v>0.55606592812753308</v>
      </c>
      <c r="F38" s="172">
        <f>[3]vi3!F5</f>
        <v>4060</v>
      </c>
      <c r="G38" s="154">
        <f t="shared" si="10"/>
        <v>0.36566693686391066</v>
      </c>
      <c r="H38" s="155">
        <f>[3]vi3!H5</f>
        <v>11103</v>
      </c>
    </row>
    <row r="39" spans="1:8" x14ac:dyDescent="0.2">
      <c r="A39" s="193" t="s">
        <v>180</v>
      </c>
      <c r="B39" s="164">
        <f>[3]vi3!B6</f>
        <v>37852</v>
      </c>
      <c r="C39" s="174">
        <f t="shared" si="11"/>
        <v>0.50416899757585443</v>
      </c>
      <c r="D39" s="164">
        <f>[3]vi3!D6</f>
        <v>14287</v>
      </c>
      <c r="E39" s="174">
        <f t="shared" si="9"/>
        <v>0.19029542609019953</v>
      </c>
      <c r="F39" s="164">
        <f>[3]vi3!F6</f>
        <v>22938</v>
      </c>
      <c r="G39" s="174">
        <f t="shared" si="10"/>
        <v>0.30552225685287299</v>
      </c>
      <c r="H39" s="175">
        <f>[3]vi3!H6</f>
        <v>75078</v>
      </c>
    </row>
    <row r="40" spans="1:8" x14ac:dyDescent="0.2">
      <c r="A40" s="186" t="s">
        <v>141</v>
      </c>
      <c r="B40" s="172">
        <f>[3]vi3!B7</f>
        <v>303</v>
      </c>
      <c r="C40" s="154">
        <f t="shared" si="11"/>
        <v>1</v>
      </c>
      <c r="D40" s="172">
        <f>[3]vi3!D7</f>
        <v>0</v>
      </c>
      <c r="E40" s="154">
        <f t="shared" si="9"/>
        <v>0</v>
      </c>
      <c r="F40" s="172">
        <f>[3]vi3!F7</f>
        <v>0</v>
      </c>
      <c r="G40" s="154">
        <f t="shared" si="10"/>
        <v>0</v>
      </c>
      <c r="H40" s="155">
        <f>[3]vi3!H7</f>
        <v>303</v>
      </c>
    </row>
    <row r="41" spans="1:8" x14ac:dyDescent="0.2">
      <c r="A41" s="193" t="s">
        <v>168</v>
      </c>
      <c r="B41" s="176">
        <f>[3]vi3!B8</f>
        <v>14418</v>
      </c>
      <c r="C41" s="174">
        <f t="shared" si="11"/>
        <v>0.20062617407639324</v>
      </c>
      <c r="D41" s="176">
        <f>[3]vi3!D8</f>
        <v>30091</v>
      </c>
      <c r="E41" s="174">
        <f t="shared" si="9"/>
        <v>0.41871564739442008</v>
      </c>
      <c r="F41" s="176">
        <f>[3]vi3!F8</f>
        <v>27357</v>
      </c>
      <c r="G41" s="174">
        <f t="shared" si="10"/>
        <v>0.3806720935086621</v>
      </c>
      <c r="H41" s="220">
        <f>[3]vi3!H8</f>
        <v>71865</v>
      </c>
    </row>
    <row r="42" spans="1:8" x14ac:dyDescent="0.2">
      <c r="A42" s="186" t="s">
        <v>132</v>
      </c>
      <c r="B42" s="172">
        <f>[3]vi3!B9</f>
        <v>774</v>
      </c>
      <c r="C42" s="154">
        <f t="shared" si="11"/>
        <v>7.6474656654480777E-2</v>
      </c>
      <c r="D42" s="172">
        <f>[3]vi3!D9</f>
        <v>7501</v>
      </c>
      <c r="E42" s="154">
        <f t="shared" si="9"/>
        <v>0.74113229917992296</v>
      </c>
      <c r="F42" s="172">
        <f>[3]vi3!F9</f>
        <v>1846</v>
      </c>
      <c r="G42" s="154">
        <f t="shared" si="10"/>
        <v>0.18239304416559629</v>
      </c>
      <c r="H42" s="155">
        <f>[3]vi3!H9</f>
        <v>10121</v>
      </c>
    </row>
    <row r="43" spans="1:8" x14ac:dyDescent="0.2">
      <c r="A43" s="193" t="s">
        <v>170</v>
      </c>
      <c r="B43" s="164">
        <f>[3]vi3!B10</f>
        <v>590</v>
      </c>
      <c r="C43" s="174">
        <f t="shared" si="11"/>
        <v>6.6802536231884063E-2</v>
      </c>
      <c r="D43" s="164">
        <f>[3]vi3!D10</f>
        <v>151</v>
      </c>
      <c r="E43" s="174">
        <f t="shared" si="9"/>
        <v>1.7096920289855072E-2</v>
      </c>
      <c r="F43" s="164">
        <f>[3]vi3!F10</f>
        <v>8091</v>
      </c>
      <c r="G43" s="174">
        <f t="shared" si="10"/>
        <v>0.91610054347826086</v>
      </c>
      <c r="H43" s="175">
        <f>[3]vi3!H10</f>
        <v>8832</v>
      </c>
    </row>
    <row r="44" spans="1:8" x14ac:dyDescent="0.2">
      <c r="A44" s="186" t="s">
        <v>133</v>
      </c>
      <c r="B44" s="172">
        <f>[3]vi3!B11</f>
        <v>1144</v>
      </c>
      <c r="C44" s="154">
        <f t="shared" si="11"/>
        <v>0.68915662650602405</v>
      </c>
      <c r="D44" s="172">
        <f>[3]vi3!D11</f>
        <v>27</v>
      </c>
      <c r="E44" s="154">
        <f t="shared" si="9"/>
        <v>1.6265060240963854E-2</v>
      </c>
      <c r="F44" s="172">
        <f>[3]vi3!F11</f>
        <v>489</v>
      </c>
      <c r="G44" s="154">
        <f t="shared" si="10"/>
        <v>0.29457831325301204</v>
      </c>
      <c r="H44" s="155">
        <f>[3]vi3!H11</f>
        <v>1660</v>
      </c>
    </row>
    <row r="45" spans="1:8" x14ac:dyDescent="0.2">
      <c r="A45" s="193" t="s">
        <v>146</v>
      </c>
      <c r="B45" s="176">
        <f>[3]vi3!B12</f>
        <v>20648</v>
      </c>
      <c r="C45" s="174">
        <f t="shared" si="11"/>
        <v>0.74649313087490965</v>
      </c>
      <c r="D45" s="176">
        <f>[3]vi3!D12</f>
        <v>1952</v>
      </c>
      <c r="E45" s="174">
        <f t="shared" si="9"/>
        <v>7.0571221981200291E-2</v>
      </c>
      <c r="F45" s="176">
        <f>[3]vi3!F12</f>
        <v>5059</v>
      </c>
      <c r="G45" s="174">
        <f t="shared" si="10"/>
        <v>0.18289949385394072</v>
      </c>
      <c r="H45" s="220">
        <f>[3]vi3!H12</f>
        <v>27660</v>
      </c>
    </row>
    <row r="46" spans="1:8" x14ac:dyDescent="0.2">
      <c r="A46" s="186" t="s">
        <v>143</v>
      </c>
      <c r="B46" s="172">
        <f>[3]vi3!B13</f>
        <v>1444</v>
      </c>
      <c r="C46" s="154">
        <f t="shared" si="11"/>
        <v>0.37940094587493434</v>
      </c>
      <c r="D46" s="172">
        <f>[3]vi3!D13</f>
        <v>1495</v>
      </c>
      <c r="E46" s="154">
        <f t="shared" si="9"/>
        <v>0.39280084077771937</v>
      </c>
      <c r="F46" s="172">
        <f>[3]vi3!F13</f>
        <v>867</v>
      </c>
      <c r="G46" s="154">
        <f t="shared" si="10"/>
        <v>0.22779821334734629</v>
      </c>
      <c r="H46" s="155">
        <f>[3]vi3!H13</f>
        <v>3806</v>
      </c>
    </row>
    <row r="47" spans="1:8" x14ac:dyDescent="0.2">
      <c r="A47" s="193" t="s">
        <v>172</v>
      </c>
      <c r="B47" s="164">
        <f>[3]vi3!B14</f>
        <v>17840</v>
      </c>
      <c r="C47" s="174">
        <f t="shared" si="11"/>
        <v>0.51592006709274418</v>
      </c>
      <c r="D47" s="164">
        <f>[3]vi3!D14</f>
        <v>3343</v>
      </c>
      <c r="E47" s="174">
        <f t="shared" si="9"/>
        <v>9.6677174007345504E-2</v>
      </c>
      <c r="F47" s="164">
        <f>[3]vi3!F14</f>
        <v>13396</v>
      </c>
      <c r="G47" s="174">
        <f t="shared" si="10"/>
        <v>0.38740275889991033</v>
      </c>
      <c r="H47" s="175">
        <f>[3]vi3!H14</f>
        <v>34579</v>
      </c>
    </row>
    <row r="48" spans="1:8" x14ac:dyDescent="0.2">
      <c r="A48" s="186" t="s">
        <v>145</v>
      </c>
      <c r="B48" s="172">
        <f>[3]vi3!B15</f>
        <v>251</v>
      </c>
      <c r="C48" s="154">
        <f t="shared" si="11"/>
        <v>0.39527559055118111</v>
      </c>
      <c r="D48" s="172">
        <f>[3]vi3!D15</f>
        <v>0</v>
      </c>
      <c r="E48" s="154">
        <f t="shared" si="9"/>
        <v>0</v>
      </c>
      <c r="F48" s="172">
        <f>[3]vi3!F15</f>
        <v>384</v>
      </c>
      <c r="G48" s="154">
        <f t="shared" si="10"/>
        <v>0.60472440944881889</v>
      </c>
      <c r="H48" s="155">
        <f>[3]vi3!H15</f>
        <v>635</v>
      </c>
    </row>
    <row r="49" spans="1:8" x14ac:dyDescent="0.2">
      <c r="A49" s="193" t="s">
        <v>134</v>
      </c>
      <c r="B49" s="176">
        <f>[3]vi3!B16</f>
        <v>463</v>
      </c>
      <c r="C49" s="174">
        <f t="shared" si="11"/>
        <v>0.19030004110152077</v>
      </c>
      <c r="D49" s="176">
        <f>[3]vi3!D16</f>
        <v>106</v>
      </c>
      <c r="E49" s="174">
        <f t="shared" si="9"/>
        <v>4.3567612001644059E-2</v>
      </c>
      <c r="F49" s="176">
        <f>[3]vi3!F16</f>
        <v>1864</v>
      </c>
      <c r="G49" s="174">
        <f t="shared" si="10"/>
        <v>0.76613234689683518</v>
      </c>
      <c r="H49" s="220">
        <f>[3]vi3!H16</f>
        <v>2433</v>
      </c>
    </row>
    <row r="50" spans="1:8" x14ac:dyDescent="0.2">
      <c r="A50" s="186" t="s">
        <v>135</v>
      </c>
      <c r="B50" s="172">
        <f>[3]vi3!B17</f>
        <v>3978</v>
      </c>
      <c r="C50" s="154">
        <f t="shared" si="11"/>
        <v>0.49681528662420382</v>
      </c>
      <c r="D50" s="172">
        <f>[3]vi3!D17</f>
        <v>378</v>
      </c>
      <c r="E50" s="154">
        <f t="shared" si="9"/>
        <v>4.7208692394155115E-2</v>
      </c>
      <c r="F50" s="172">
        <f>[3]vi3!F17</f>
        <v>3651</v>
      </c>
      <c r="G50" s="154">
        <f t="shared" si="10"/>
        <v>0.45597602098164108</v>
      </c>
      <c r="H50" s="155">
        <f>[3]vi3!H17</f>
        <v>8007</v>
      </c>
    </row>
    <row r="51" spans="1:8" x14ac:dyDescent="0.2">
      <c r="A51" s="193" t="s">
        <v>169</v>
      </c>
      <c r="B51" s="164">
        <f>[3]vi3!B18</f>
        <v>623</v>
      </c>
      <c r="C51" s="174">
        <f t="shared" si="11"/>
        <v>0.44852411807055437</v>
      </c>
      <c r="D51" s="164">
        <f>[3]vi3!D18</f>
        <v>225</v>
      </c>
      <c r="E51" s="174">
        <f t="shared" si="9"/>
        <v>0.16198704103671707</v>
      </c>
      <c r="F51" s="164">
        <f>[3]vi3!F18</f>
        <v>541</v>
      </c>
      <c r="G51" s="174">
        <f t="shared" si="10"/>
        <v>0.38948884089272856</v>
      </c>
      <c r="H51" s="175">
        <f>[3]vi3!H18</f>
        <v>1389</v>
      </c>
    </row>
    <row r="52" spans="1:8" x14ac:dyDescent="0.2">
      <c r="A52" s="186" t="s">
        <v>128</v>
      </c>
      <c r="B52" s="172">
        <f>[3]vi3!B19</f>
        <v>1162</v>
      </c>
      <c r="C52" s="154">
        <f t="shared" si="11"/>
        <v>0.24634301462794148</v>
      </c>
      <c r="D52" s="172">
        <f>[3]vi3!D19</f>
        <v>1788</v>
      </c>
      <c r="E52" s="154">
        <f t="shared" si="9"/>
        <v>0.37905448378206485</v>
      </c>
      <c r="F52" s="172">
        <f>[3]vi3!F19</f>
        <v>1767</v>
      </c>
      <c r="G52" s="154">
        <f t="shared" si="10"/>
        <v>0.37460250158999364</v>
      </c>
      <c r="H52" s="155">
        <f>[3]vi3!H19</f>
        <v>4717</v>
      </c>
    </row>
    <row r="53" spans="1:8" x14ac:dyDescent="0.2">
      <c r="A53" s="193" t="s">
        <v>129</v>
      </c>
      <c r="B53" s="176">
        <v>0</v>
      </c>
      <c r="C53" s="174">
        <v>0</v>
      </c>
      <c r="D53" s="176">
        <v>0</v>
      </c>
      <c r="E53" s="174">
        <v>0</v>
      </c>
      <c r="F53" s="176">
        <v>0</v>
      </c>
      <c r="G53" s="174">
        <v>0</v>
      </c>
      <c r="H53" s="220">
        <v>0</v>
      </c>
    </row>
    <row r="54" spans="1:8" x14ac:dyDescent="0.2">
      <c r="A54" s="186" t="s">
        <v>136</v>
      </c>
      <c r="B54" s="172">
        <v>913</v>
      </c>
      <c r="C54" s="154">
        <v>0.31149778232685088</v>
      </c>
      <c r="D54" s="172">
        <v>602</v>
      </c>
      <c r="E54" s="154">
        <v>0.20539065165472534</v>
      </c>
      <c r="F54" s="172">
        <v>1416</v>
      </c>
      <c r="G54" s="154">
        <v>0.48311156601842375</v>
      </c>
      <c r="H54" s="155">
        <v>2931</v>
      </c>
    </row>
    <row r="55" spans="1:8" x14ac:dyDescent="0.2">
      <c r="A55" s="193" t="s">
        <v>144</v>
      </c>
      <c r="B55" s="164">
        <v>366</v>
      </c>
      <c r="C55" s="174">
        <v>5.3855208946439082E-2</v>
      </c>
      <c r="D55" s="164">
        <v>1175</v>
      </c>
      <c r="E55" s="174">
        <v>0.17289582107121837</v>
      </c>
      <c r="F55" s="164">
        <v>5255</v>
      </c>
      <c r="G55" s="174">
        <v>0.7732489699823426</v>
      </c>
      <c r="H55" s="175">
        <v>6796</v>
      </c>
    </row>
    <row r="56" spans="1:8" x14ac:dyDescent="0.2">
      <c r="A56" s="186" t="s">
        <v>137</v>
      </c>
      <c r="B56" s="172">
        <v>1270</v>
      </c>
      <c r="C56" s="154">
        <v>0.18731563421828909</v>
      </c>
      <c r="D56" s="172">
        <v>2888</v>
      </c>
      <c r="E56" s="154">
        <v>0.42595870206489678</v>
      </c>
      <c r="F56" s="172">
        <v>2623</v>
      </c>
      <c r="G56" s="154">
        <v>0.38687315634218289</v>
      </c>
      <c r="H56" s="155">
        <v>6780</v>
      </c>
    </row>
    <row r="57" spans="1:8" x14ac:dyDescent="0.2">
      <c r="A57" s="193" t="s">
        <v>138</v>
      </c>
      <c r="B57" s="176">
        <v>813</v>
      </c>
      <c r="C57" s="174">
        <v>0.4519177320733741</v>
      </c>
      <c r="D57" s="176">
        <v>0</v>
      </c>
      <c r="E57" s="174">
        <v>0</v>
      </c>
      <c r="F57" s="176">
        <v>987</v>
      </c>
      <c r="G57" s="174">
        <v>0.54863813229571989</v>
      </c>
      <c r="H57" s="220">
        <v>1799</v>
      </c>
    </row>
    <row r="58" spans="1:8" x14ac:dyDescent="0.2">
      <c r="A58" s="186" t="s">
        <v>139</v>
      </c>
      <c r="B58" s="172">
        <v>0</v>
      </c>
      <c r="C58" s="154">
        <v>0</v>
      </c>
      <c r="D58" s="172">
        <v>0</v>
      </c>
      <c r="E58" s="154">
        <v>0</v>
      </c>
      <c r="F58" s="172">
        <v>157</v>
      </c>
      <c r="G58" s="154">
        <v>1</v>
      </c>
      <c r="H58" s="155">
        <v>157</v>
      </c>
    </row>
    <row r="59" spans="1:8" x14ac:dyDescent="0.2">
      <c r="A59" s="193" t="s">
        <v>140</v>
      </c>
      <c r="B59" s="164">
        <v>1627</v>
      </c>
      <c r="C59" s="174">
        <v>0.54652334564998317</v>
      </c>
      <c r="D59" s="164">
        <v>411</v>
      </c>
      <c r="E59" s="174">
        <v>0.13805844810211623</v>
      </c>
      <c r="F59" s="164">
        <v>939</v>
      </c>
      <c r="G59" s="174">
        <v>0.31541820624790057</v>
      </c>
      <c r="H59" s="175">
        <v>2977</v>
      </c>
    </row>
    <row r="60" spans="1:8" x14ac:dyDescent="0.2">
      <c r="A60" s="196" t="s">
        <v>11</v>
      </c>
      <c r="B60" s="305">
        <v>113621</v>
      </c>
      <c r="C60" s="306">
        <v>0.39068377655367814</v>
      </c>
      <c r="D60" s="305">
        <v>72594</v>
      </c>
      <c r="E60" s="306">
        <v>0.24961317076189887</v>
      </c>
      <c r="F60" s="305">
        <v>104611</v>
      </c>
      <c r="G60" s="306">
        <v>0.35970305268442299</v>
      </c>
      <c r="H60" s="166">
        <v>290826</v>
      </c>
    </row>
    <row r="61" spans="1:8" x14ac:dyDescent="0.2">
      <c r="A61" s="184" t="s">
        <v>24</v>
      </c>
    </row>
    <row r="62" spans="1:8" x14ac:dyDescent="0.2">
      <c r="A62" s="283" t="s">
        <v>348</v>
      </c>
    </row>
    <row r="63" spans="1:8" x14ac:dyDescent="0.2">
      <c r="A63" s="283"/>
    </row>
  </sheetData>
  <mergeCells count="2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D19:E19"/>
    <mergeCell ref="F19:G19"/>
    <mergeCell ref="H19:H20"/>
    <mergeCell ref="A27:A28"/>
    <mergeCell ref="B27:C27"/>
    <mergeCell ref="D27:E27"/>
    <mergeCell ref="F27:G27"/>
    <mergeCell ref="H27:H28"/>
    <mergeCell ref="A35:A36"/>
    <mergeCell ref="B35:C35"/>
    <mergeCell ref="D35:E35"/>
    <mergeCell ref="F35:G35"/>
    <mergeCell ref="H35:H36"/>
  </mergeCell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1436-4525-42FB-BBE3-54A72EB10131}">
  <sheetPr codeName="Hoja62">
    <tabColor theme="4" tint="0.79998168889431442"/>
  </sheetPr>
  <dimension ref="A6:P62"/>
  <sheetViews>
    <sheetView showGridLines="0" zoomScale="60" zoomScaleNormal="60" workbookViewId="0">
      <selection activeCell="B26" sqref="A26:XFD33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184" customWidth="1"/>
    <col min="5" max="5" width="12.140625" style="184" customWidth="1"/>
    <col min="6" max="6" width="12.85546875" style="184" customWidth="1"/>
    <col min="7" max="7" width="14.42578125" style="184" customWidth="1"/>
    <col min="8" max="11" width="11.42578125" style="184"/>
    <col min="12" max="12" width="11.42578125" style="356"/>
    <col min="13" max="13" width="11.42578125" style="184"/>
    <col min="14" max="14" width="13.85546875" style="184" customWidth="1"/>
    <col min="15" max="15" width="11.85546875" style="184" customWidth="1"/>
    <col min="16" max="16" width="14" style="184" customWidth="1"/>
    <col min="17" max="16384" width="11.42578125" style="184"/>
  </cols>
  <sheetData>
    <row r="6" spans="1:16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</row>
    <row r="7" spans="1:16" ht="15" customHeight="1" x14ac:dyDescent="0.2">
      <c r="A7" s="335" t="s">
        <v>223</v>
      </c>
      <c r="B7" s="335"/>
      <c r="C7" s="335"/>
      <c r="D7" s="335"/>
      <c r="E7" s="335"/>
      <c r="F7" s="335"/>
      <c r="G7" s="335"/>
      <c r="H7" s="335"/>
      <c r="I7" s="357"/>
      <c r="J7" s="357"/>
      <c r="K7" s="357"/>
      <c r="L7" s="358"/>
      <c r="M7" s="357"/>
      <c r="N7" s="357"/>
      <c r="O7" s="357"/>
      <c r="P7" s="357"/>
    </row>
    <row r="8" spans="1:16" ht="15" customHeight="1" x14ac:dyDescent="0.2">
      <c r="A8" s="335" t="s">
        <v>346</v>
      </c>
      <c r="B8" s="335"/>
      <c r="C8" s="335"/>
      <c r="D8" s="335"/>
      <c r="E8" s="335"/>
      <c r="F8" s="335"/>
      <c r="G8" s="335"/>
      <c r="H8" s="335"/>
      <c r="I8" s="357"/>
      <c r="J8" s="357"/>
      <c r="K8" s="357"/>
      <c r="L8" s="358"/>
      <c r="M8" s="357"/>
      <c r="N8" s="357"/>
      <c r="O8" s="357"/>
      <c r="P8" s="357"/>
    </row>
    <row r="9" spans="1:16" ht="15" customHeight="1" x14ac:dyDescent="0.2">
      <c r="A9" s="335" t="s">
        <v>3</v>
      </c>
      <c r="B9" s="335"/>
      <c r="C9" s="335"/>
      <c r="D9" s="335"/>
      <c r="E9" s="335"/>
      <c r="F9" s="335"/>
      <c r="G9" s="335"/>
      <c r="H9" s="335"/>
      <c r="I9" s="357"/>
      <c r="J9" s="357"/>
      <c r="K9" s="357"/>
      <c r="L9" s="358"/>
      <c r="M9" s="357"/>
      <c r="N9" s="357"/>
      <c r="O9" s="357"/>
      <c r="P9" s="357"/>
    </row>
    <row r="10" spans="1:16" ht="15" customHeight="1" x14ac:dyDescent="0.2">
      <c r="A10" s="584" t="s">
        <v>347</v>
      </c>
      <c r="B10" s="338"/>
      <c r="C10" s="338"/>
      <c r="D10" s="338"/>
      <c r="E10" s="338"/>
      <c r="F10" s="338"/>
      <c r="G10" s="338"/>
      <c r="H10" s="335"/>
      <c r="I10" s="357"/>
      <c r="J10" s="357"/>
      <c r="K10" s="357"/>
      <c r="L10" s="358"/>
      <c r="M10" s="357"/>
      <c r="N10" s="357"/>
      <c r="O10" s="357"/>
      <c r="P10" s="357"/>
    </row>
    <row r="11" spans="1:16" ht="14.25" x14ac:dyDescent="0.25">
      <c r="A11" s="654" t="s">
        <v>13</v>
      </c>
      <c r="B11" s="661"/>
      <c r="C11" s="661"/>
      <c r="D11" s="661"/>
      <c r="E11" s="661"/>
      <c r="F11" s="661"/>
      <c r="G11" s="661"/>
      <c r="H11" s="661"/>
      <c r="I11" s="340"/>
      <c r="J11" s="340"/>
      <c r="K11" s="340"/>
      <c r="L11" s="359"/>
      <c r="M11" s="340"/>
      <c r="N11" s="340"/>
      <c r="O11" s="340"/>
      <c r="P11" s="340"/>
    </row>
    <row r="12" spans="1:16" ht="33.75" customHeight="1" x14ac:dyDescent="0.2">
      <c r="A12" s="655"/>
      <c r="B12" s="650" t="s">
        <v>224</v>
      </c>
      <c r="C12" s="709"/>
      <c r="D12" s="736" t="s">
        <v>225</v>
      </c>
      <c r="E12" s="737"/>
      <c r="F12" s="738" t="s">
        <v>226</v>
      </c>
      <c r="G12" s="739"/>
      <c r="H12" s="650" t="s">
        <v>227</v>
      </c>
      <c r="I12" s="651"/>
      <c r="J12" s="650" t="s">
        <v>228</v>
      </c>
      <c r="K12" s="651"/>
      <c r="L12" s="650" t="s">
        <v>229</v>
      </c>
      <c r="M12" s="651"/>
      <c r="N12" s="650" t="s">
        <v>230</v>
      </c>
      <c r="O12" s="651"/>
      <c r="P12" s="715" t="s">
        <v>11</v>
      </c>
    </row>
    <row r="13" spans="1:16" ht="17.25" customHeight="1" x14ac:dyDescent="0.2">
      <c r="A13" s="656"/>
      <c r="B13" s="332" t="s">
        <v>184</v>
      </c>
      <c r="C13" s="333" t="s">
        <v>12</v>
      </c>
      <c r="D13" s="332" t="s">
        <v>184</v>
      </c>
      <c r="E13" s="333" t="s">
        <v>12</v>
      </c>
      <c r="F13" s="332" t="s">
        <v>184</v>
      </c>
      <c r="G13" s="333" t="s">
        <v>12</v>
      </c>
      <c r="H13" s="332" t="s">
        <v>184</v>
      </c>
      <c r="I13" s="333" t="s">
        <v>12</v>
      </c>
      <c r="J13" s="332" t="s">
        <v>184</v>
      </c>
      <c r="K13" s="333" t="s">
        <v>12</v>
      </c>
      <c r="L13" s="332" t="s">
        <v>184</v>
      </c>
      <c r="M13" s="333" t="s">
        <v>12</v>
      </c>
      <c r="N13" s="332" t="s">
        <v>184</v>
      </c>
      <c r="O13" s="333" t="s">
        <v>12</v>
      </c>
      <c r="P13" s="716"/>
    </row>
    <row r="14" spans="1:16" ht="24" x14ac:dyDescent="0.2">
      <c r="A14" s="185" t="s">
        <v>3</v>
      </c>
      <c r="B14" s="289">
        <v>1115115</v>
      </c>
      <c r="C14" s="290">
        <v>9.897253143141059E-2</v>
      </c>
      <c r="D14" s="289">
        <v>159819</v>
      </c>
      <c r="E14" s="290">
        <v>1.4184806948912542E-2</v>
      </c>
      <c r="F14" s="289">
        <v>2556286</v>
      </c>
      <c r="G14" s="290">
        <v>0.22688430922611108</v>
      </c>
      <c r="H14" s="289">
        <v>3483524</v>
      </c>
      <c r="I14" s="290">
        <v>0.30918173334774723</v>
      </c>
      <c r="J14" s="289">
        <v>9524</v>
      </c>
      <c r="K14" s="290">
        <v>8.4530688704999432E-4</v>
      </c>
      <c r="L14" s="289">
        <v>43978</v>
      </c>
      <c r="M14" s="290">
        <v>3.9032870935200182E-3</v>
      </c>
      <c r="N14" s="289">
        <v>4095415</v>
      </c>
      <c r="O14" s="290">
        <v>0.36349039319906057</v>
      </c>
      <c r="P14" s="291">
        <v>11266914</v>
      </c>
    </row>
    <row r="15" spans="1:16" x14ac:dyDescent="0.2">
      <c r="A15" s="186" t="s">
        <v>4</v>
      </c>
      <c r="B15" s="292">
        <v>838429</v>
      </c>
      <c r="C15" s="293">
        <v>0.17023358391023413</v>
      </c>
      <c r="D15" s="292">
        <v>106066</v>
      </c>
      <c r="E15" s="293">
        <v>2.1535509042534182E-2</v>
      </c>
      <c r="F15" s="292">
        <v>959458</v>
      </c>
      <c r="G15" s="293">
        <v>0.19480716190797959</v>
      </c>
      <c r="H15" s="292">
        <v>1332975</v>
      </c>
      <c r="I15" s="293">
        <v>0.27064559016057932</v>
      </c>
      <c r="J15" s="292">
        <v>8460</v>
      </c>
      <c r="K15" s="293">
        <v>1.7177079035679596E-3</v>
      </c>
      <c r="L15" s="292">
        <v>7121</v>
      </c>
      <c r="M15" s="293">
        <v>1.4458390048826761E-3</v>
      </c>
      <c r="N15" s="292">
        <v>1807760</v>
      </c>
      <c r="O15" s="293">
        <v>0.36704534748865419</v>
      </c>
      <c r="P15" s="360">
        <v>4925168</v>
      </c>
    </row>
    <row r="16" spans="1:16" x14ac:dyDescent="0.2">
      <c r="A16" s="190" t="s">
        <v>5</v>
      </c>
      <c r="B16" s="294">
        <v>276686</v>
      </c>
      <c r="C16" s="295">
        <v>4.3629309656993513E-2</v>
      </c>
      <c r="D16" s="294">
        <v>53753</v>
      </c>
      <c r="E16" s="295">
        <v>8.4760569092486512E-3</v>
      </c>
      <c r="F16" s="294">
        <v>1596828</v>
      </c>
      <c r="G16" s="295">
        <v>0.2517962718784385</v>
      </c>
      <c r="H16" s="294">
        <v>2150550</v>
      </c>
      <c r="I16" s="295">
        <v>0.33911008104077334</v>
      </c>
      <c r="J16" s="294">
        <v>1063</v>
      </c>
      <c r="K16" s="295">
        <v>1.676194536961903E-4</v>
      </c>
      <c r="L16" s="294">
        <v>36858</v>
      </c>
      <c r="M16" s="295">
        <v>5.8119640868618833E-3</v>
      </c>
      <c r="N16" s="294">
        <v>2287655</v>
      </c>
      <c r="O16" s="295">
        <v>0.36072952149140003</v>
      </c>
      <c r="P16" s="361">
        <v>6341746</v>
      </c>
    </row>
    <row r="17" spans="1:16" x14ac:dyDescent="0.2">
      <c r="A17" s="184" t="s">
        <v>24</v>
      </c>
      <c r="B17" s="278"/>
      <c r="C17" s="296"/>
      <c r="D17" s="278"/>
      <c r="E17" s="296"/>
      <c r="F17" s="278"/>
      <c r="G17" s="296"/>
      <c r="H17" s="278"/>
      <c r="I17" s="296"/>
      <c r="J17" s="278"/>
      <c r="K17" s="296"/>
      <c r="L17" s="278"/>
      <c r="M17" s="296"/>
      <c r="N17" s="278"/>
      <c r="O17" s="296"/>
      <c r="P17" s="147"/>
    </row>
    <row r="18" spans="1:16" x14ac:dyDescent="0.2">
      <c r="B18" s="278"/>
      <c r="C18" s="296"/>
      <c r="D18" s="278"/>
      <c r="E18" s="296"/>
      <c r="F18" s="278"/>
      <c r="G18" s="296"/>
      <c r="H18" s="278"/>
      <c r="I18" s="296"/>
      <c r="J18" s="278"/>
      <c r="K18" s="296"/>
      <c r="L18" s="278"/>
      <c r="M18" s="296"/>
      <c r="N18" s="278"/>
      <c r="O18" s="296"/>
      <c r="P18" s="147"/>
    </row>
    <row r="19" spans="1:16" ht="27" customHeight="1" x14ac:dyDescent="0.2">
      <c r="A19" s="649" t="s">
        <v>14</v>
      </c>
      <c r="B19" s="650" t="s">
        <v>224</v>
      </c>
      <c r="C19" s="709"/>
      <c r="D19" s="736" t="s">
        <v>225</v>
      </c>
      <c r="E19" s="737"/>
      <c r="F19" s="738" t="s">
        <v>226</v>
      </c>
      <c r="G19" s="739"/>
      <c r="H19" s="650" t="s">
        <v>227</v>
      </c>
      <c r="I19" s="651"/>
      <c r="J19" s="650" t="s">
        <v>228</v>
      </c>
      <c r="K19" s="651"/>
      <c r="L19" s="650" t="s">
        <v>229</v>
      </c>
      <c r="M19" s="651"/>
      <c r="N19" s="650" t="s">
        <v>230</v>
      </c>
      <c r="O19" s="651"/>
      <c r="P19" s="715" t="s">
        <v>11</v>
      </c>
    </row>
    <row r="20" spans="1:16" x14ac:dyDescent="0.2">
      <c r="A20" s="649"/>
      <c r="B20" s="332" t="s">
        <v>184</v>
      </c>
      <c r="C20" s="333" t="s">
        <v>12</v>
      </c>
      <c r="D20" s="332" t="s">
        <v>184</v>
      </c>
      <c r="E20" s="333" t="s">
        <v>12</v>
      </c>
      <c r="F20" s="332" t="s">
        <v>184</v>
      </c>
      <c r="G20" s="333" t="s">
        <v>12</v>
      </c>
      <c r="H20" s="332" t="s">
        <v>184</v>
      </c>
      <c r="I20" s="333" t="s">
        <v>12</v>
      </c>
      <c r="J20" s="332" t="s">
        <v>184</v>
      </c>
      <c r="K20" s="333" t="s">
        <v>12</v>
      </c>
      <c r="L20" s="332" t="s">
        <v>184</v>
      </c>
      <c r="M20" s="333" t="s">
        <v>12</v>
      </c>
      <c r="N20" s="332" t="s">
        <v>184</v>
      </c>
      <c r="O20" s="333" t="s">
        <v>12</v>
      </c>
      <c r="P20" s="716"/>
    </row>
    <row r="21" spans="1:16" x14ac:dyDescent="0.2">
      <c r="A21" s="191" t="s">
        <v>15</v>
      </c>
      <c r="B21" s="298">
        <v>97847</v>
      </c>
      <c r="C21" s="299">
        <v>0.29038078590697441</v>
      </c>
      <c r="D21" s="298">
        <v>27440</v>
      </c>
      <c r="E21" s="299">
        <v>8.1433756428785531E-2</v>
      </c>
      <c r="F21" s="298">
        <v>194265</v>
      </c>
      <c r="G21" s="299">
        <v>0.57652072495036522</v>
      </c>
      <c r="H21" s="298">
        <v>14933</v>
      </c>
      <c r="I21" s="299">
        <v>4.4316701339324138E-2</v>
      </c>
      <c r="J21" s="298">
        <v>2119</v>
      </c>
      <c r="K21" s="299">
        <v>6.2885615842782992E-3</v>
      </c>
      <c r="L21" s="298">
        <v>0</v>
      </c>
      <c r="M21" s="299">
        <v>0</v>
      </c>
      <c r="N21" s="298">
        <v>23542</v>
      </c>
      <c r="O21" s="299">
        <v>6.9865652108107468E-2</v>
      </c>
      <c r="P21" s="362">
        <v>336961</v>
      </c>
    </row>
    <row r="22" spans="1:16" x14ac:dyDescent="0.2">
      <c r="A22" s="186" t="s">
        <v>16</v>
      </c>
      <c r="B22" s="292">
        <v>889337</v>
      </c>
      <c r="C22" s="293">
        <v>0.12858209045857349</v>
      </c>
      <c r="D22" s="292">
        <v>96035</v>
      </c>
      <c r="E22" s="293">
        <v>1.3884928949531063E-2</v>
      </c>
      <c r="F22" s="292">
        <v>2274600</v>
      </c>
      <c r="G22" s="293">
        <v>0.32886613618580057</v>
      </c>
      <c r="H22" s="292">
        <v>2526409</v>
      </c>
      <c r="I22" s="293">
        <v>0.3652731760551447</v>
      </c>
      <c r="J22" s="292">
        <v>6921</v>
      </c>
      <c r="K22" s="293">
        <v>1.0006517754954391E-3</v>
      </c>
      <c r="L22" s="292">
        <v>20889</v>
      </c>
      <c r="M22" s="293">
        <v>3.0201726539985877E-3</v>
      </c>
      <c r="N22" s="292">
        <v>1265833</v>
      </c>
      <c r="O22" s="293">
        <v>0.18301662172095334</v>
      </c>
      <c r="P22" s="363">
        <v>6916492</v>
      </c>
    </row>
    <row r="23" spans="1:16" x14ac:dyDescent="0.2">
      <c r="A23" s="190" t="s">
        <v>17</v>
      </c>
      <c r="B23" s="294">
        <v>127931</v>
      </c>
      <c r="C23" s="295">
        <v>3.1908244249677004E-2</v>
      </c>
      <c r="D23" s="294">
        <v>36343</v>
      </c>
      <c r="E23" s="295">
        <v>9.0645841959025673E-3</v>
      </c>
      <c r="F23" s="294">
        <v>84359</v>
      </c>
      <c r="G23" s="295">
        <v>2.1040620151945209E-2</v>
      </c>
      <c r="H23" s="294">
        <v>942183</v>
      </c>
      <c r="I23" s="295">
        <v>0.23499703193044241</v>
      </c>
      <c r="J23" s="294">
        <v>483</v>
      </c>
      <c r="K23" s="295">
        <v>1.2046870557248824E-4</v>
      </c>
      <c r="L23" s="294">
        <v>23089</v>
      </c>
      <c r="M23" s="295">
        <v>5.7588031945407471E-3</v>
      </c>
      <c r="N23" s="294">
        <v>2804982</v>
      </c>
      <c r="O23" s="295">
        <v>0.69961190619902525</v>
      </c>
      <c r="P23" s="361">
        <v>4009340</v>
      </c>
    </row>
    <row r="24" spans="1:16" x14ac:dyDescent="0.2">
      <c r="A24" s="184" t="s">
        <v>24</v>
      </c>
      <c r="B24" s="147"/>
      <c r="C24" s="296"/>
      <c r="D24" s="147"/>
      <c r="E24" s="296"/>
      <c r="F24" s="147"/>
      <c r="G24" s="296"/>
      <c r="H24" s="147"/>
      <c r="I24" s="296"/>
      <c r="J24" s="147"/>
      <c r="K24" s="296"/>
      <c r="L24" s="147"/>
      <c r="M24" s="296"/>
      <c r="N24" s="147"/>
      <c r="O24" s="296"/>
      <c r="P24" s="147"/>
    </row>
    <row r="25" spans="1:16" x14ac:dyDescent="0.2">
      <c r="B25" s="147"/>
      <c r="C25" s="296"/>
      <c r="D25" s="147"/>
      <c r="E25" s="296"/>
      <c r="F25" s="147"/>
      <c r="G25" s="296"/>
      <c r="H25" s="147"/>
      <c r="I25" s="296"/>
      <c r="J25" s="147"/>
      <c r="K25" s="296"/>
      <c r="L25" s="147"/>
      <c r="M25" s="296"/>
      <c r="N25" s="147"/>
      <c r="O25" s="296"/>
      <c r="P25" s="147"/>
    </row>
    <row r="26" spans="1:16" x14ac:dyDescent="0.2">
      <c r="B26" s="147"/>
      <c r="C26" s="296"/>
      <c r="D26" s="147"/>
      <c r="E26" s="296"/>
      <c r="F26" s="147"/>
      <c r="G26" s="296"/>
      <c r="H26" s="147"/>
      <c r="I26" s="296"/>
      <c r="J26" s="147"/>
      <c r="K26" s="296"/>
      <c r="L26" s="147"/>
      <c r="M26" s="296"/>
      <c r="N26" s="147"/>
      <c r="O26" s="296"/>
      <c r="P26" s="147"/>
    </row>
    <row r="27" spans="1:16" ht="24" customHeight="1" x14ac:dyDescent="0.2">
      <c r="A27" s="649" t="s">
        <v>18</v>
      </c>
      <c r="B27" s="732" t="s">
        <v>224</v>
      </c>
      <c r="C27" s="709"/>
      <c r="D27" s="736" t="s">
        <v>225</v>
      </c>
      <c r="E27" s="737"/>
      <c r="F27" s="738" t="s">
        <v>226</v>
      </c>
      <c r="G27" s="739"/>
      <c r="H27" s="650" t="s">
        <v>227</v>
      </c>
      <c r="I27" s="651"/>
      <c r="J27" s="650" t="s">
        <v>228</v>
      </c>
      <c r="K27" s="651"/>
      <c r="L27" s="650" t="s">
        <v>229</v>
      </c>
      <c r="M27" s="651"/>
      <c r="N27" s="650" t="s">
        <v>230</v>
      </c>
      <c r="O27" s="651"/>
      <c r="P27" s="715" t="s">
        <v>11</v>
      </c>
    </row>
    <row r="28" spans="1:16" x14ac:dyDescent="0.2">
      <c r="A28" s="649"/>
      <c r="B28" s="578" t="s">
        <v>184</v>
      </c>
      <c r="C28" s="333" t="s">
        <v>12</v>
      </c>
      <c r="D28" s="332" t="s">
        <v>184</v>
      </c>
      <c r="E28" s="333" t="s">
        <v>12</v>
      </c>
      <c r="F28" s="332" t="s">
        <v>184</v>
      </c>
      <c r="G28" s="333" t="s">
        <v>12</v>
      </c>
      <c r="H28" s="332" t="s">
        <v>184</v>
      </c>
      <c r="I28" s="333" t="s">
        <v>12</v>
      </c>
      <c r="J28" s="332" t="s">
        <v>184</v>
      </c>
      <c r="K28" s="333" t="s">
        <v>12</v>
      </c>
      <c r="L28" s="332" t="s">
        <v>184</v>
      </c>
      <c r="M28" s="333" t="s">
        <v>12</v>
      </c>
      <c r="N28" s="332" t="s">
        <v>184</v>
      </c>
      <c r="O28" s="333" t="s">
        <v>12</v>
      </c>
      <c r="P28" s="716"/>
    </row>
    <row r="29" spans="1:16" x14ac:dyDescent="0.2">
      <c r="A29" s="513" t="s">
        <v>19</v>
      </c>
      <c r="B29" s="298">
        <v>258204</v>
      </c>
      <c r="C29" s="300">
        <v>0.23735301255322436</v>
      </c>
      <c r="D29" s="298">
        <v>17334</v>
      </c>
      <c r="E29" s="300">
        <v>1.593421139718049E-2</v>
      </c>
      <c r="F29" s="298">
        <v>170895</v>
      </c>
      <c r="G29" s="300">
        <v>0.15709455732786198</v>
      </c>
      <c r="H29" s="298">
        <v>70354</v>
      </c>
      <c r="I29" s="300">
        <v>6.4672638089144807E-2</v>
      </c>
      <c r="J29" s="298">
        <v>0</v>
      </c>
      <c r="K29" s="300">
        <v>0</v>
      </c>
      <c r="L29" s="298">
        <v>1167</v>
      </c>
      <c r="M29" s="300">
        <v>1.0727601650230548E-3</v>
      </c>
      <c r="N29" s="298">
        <v>605182</v>
      </c>
      <c r="O29" s="300">
        <v>0.55631117582603451</v>
      </c>
      <c r="P29" s="364">
        <v>1087848</v>
      </c>
    </row>
    <row r="30" spans="1:16" x14ac:dyDescent="0.2">
      <c r="A30" s="505" t="s">
        <v>20</v>
      </c>
      <c r="B30" s="292">
        <v>249798</v>
      </c>
      <c r="C30" s="293">
        <v>0.1009983471395163</v>
      </c>
      <c r="D30" s="292">
        <v>26006</v>
      </c>
      <c r="E30" s="293">
        <v>1.0514747979208244E-2</v>
      </c>
      <c r="F30" s="292">
        <v>648045</v>
      </c>
      <c r="G30" s="293">
        <v>0.26201760571352789</v>
      </c>
      <c r="H30" s="292">
        <v>478009</v>
      </c>
      <c r="I30" s="293">
        <v>0.19326863672972983</v>
      </c>
      <c r="J30" s="292">
        <v>0</v>
      </c>
      <c r="K30" s="293">
        <v>0</v>
      </c>
      <c r="L30" s="292">
        <v>14064</v>
      </c>
      <c r="M30" s="293">
        <v>5.6863575936162711E-3</v>
      </c>
      <c r="N30" s="292">
        <v>1100752</v>
      </c>
      <c r="O30" s="293">
        <v>0.44505613579979364</v>
      </c>
      <c r="P30" s="365">
        <v>2473288</v>
      </c>
    </row>
    <row r="31" spans="1:16" x14ac:dyDescent="0.2">
      <c r="A31" s="351" t="s">
        <v>21</v>
      </c>
      <c r="B31" s="579">
        <v>291938</v>
      </c>
      <c r="C31" s="302">
        <v>9.7960906639536022E-2</v>
      </c>
      <c r="D31" s="301">
        <v>17659</v>
      </c>
      <c r="E31" s="302">
        <v>5.9255446373804258E-3</v>
      </c>
      <c r="F31" s="301">
        <v>815760</v>
      </c>
      <c r="G31" s="302">
        <v>0.27373137173053153</v>
      </c>
      <c r="H31" s="301">
        <v>855590</v>
      </c>
      <c r="I31" s="302">
        <v>0.28709647977214553</v>
      </c>
      <c r="J31" s="301">
        <v>3261</v>
      </c>
      <c r="K31" s="302">
        <v>1.0942409571605169E-3</v>
      </c>
      <c r="L31" s="301">
        <v>7552</v>
      </c>
      <c r="M31" s="302">
        <v>2.534102333172715E-3</v>
      </c>
      <c r="N31" s="301">
        <v>1047315</v>
      </c>
      <c r="O31" s="302">
        <v>0.35143053298024124</v>
      </c>
      <c r="P31" s="364">
        <v>2980148</v>
      </c>
    </row>
    <row r="32" spans="1:16" s="354" customFormat="1" x14ac:dyDescent="0.2">
      <c r="A32" s="516" t="s">
        <v>22</v>
      </c>
      <c r="B32" s="418">
        <v>315175</v>
      </c>
      <c r="C32" s="304">
        <v>6.6694811062228743E-2</v>
      </c>
      <c r="D32" s="303">
        <v>98819</v>
      </c>
      <c r="E32" s="304">
        <v>2.091128590262039E-2</v>
      </c>
      <c r="F32" s="303">
        <v>921586</v>
      </c>
      <c r="G32" s="304">
        <v>0.19501865359750975</v>
      </c>
      <c r="H32" s="303">
        <v>2079571</v>
      </c>
      <c r="I32" s="304">
        <v>0.44006217160463262</v>
      </c>
      <c r="J32" s="303">
        <v>6262</v>
      </c>
      <c r="K32" s="304">
        <v>1.3251143233812212E-3</v>
      </c>
      <c r="L32" s="303">
        <v>21195</v>
      </c>
      <c r="M32" s="304">
        <v>4.4851162702115909E-3</v>
      </c>
      <c r="N32" s="303">
        <v>1342166</v>
      </c>
      <c r="O32" s="304">
        <v>0.28401842717267328</v>
      </c>
      <c r="P32" s="369">
        <v>4725630</v>
      </c>
    </row>
    <row r="33" spans="1:16" x14ac:dyDescent="0.2">
      <c r="A33" s="184" t="s">
        <v>24</v>
      </c>
      <c r="B33" s="147"/>
      <c r="C33" s="296"/>
      <c r="D33" s="147"/>
      <c r="E33" s="296"/>
      <c r="F33" s="147"/>
      <c r="G33" s="296"/>
      <c r="H33" s="147"/>
      <c r="I33" s="296"/>
      <c r="J33" s="147"/>
      <c r="K33" s="296"/>
      <c r="L33" s="147"/>
      <c r="M33" s="296"/>
      <c r="N33" s="147"/>
      <c r="O33" s="296"/>
      <c r="P33" s="147"/>
    </row>
    <row r="34" spans="1:16" x14ac:dyDescent="0.2">
      <c r="B34" s="147"/>
      <c r="C34" s="296"/>
      <c r="D34" s="147"/>
      <c r="E34" s="296"/>
      <c r="F34" s="147"/>
      <c r="G34" s="296"/>
      <c r="H34" s="147"/>
      <c r="I34" s="296"/>
      <c r="J34" s="147"/>
      <c r="K34" s="296"/>
      <c r="L34" s="147"/>
      <c r="M34" s="296"/>
      <c r="N34" s="147"/>
      <c r="O34" s="296"/>
      <c r="P34" s="147"/>
    </row>
    <row r="35" spans="1:16" x14ac:dyDescent="0.2">
      <c r="A35" s="658" t="s">
        <v>149</v>
      </c>
      <c r="B35" s="650" t="s">
        <v>224</v>
      </c>
      <c r="C35" s="709"/>
      <c r="D35" s="736" t="s">
        <v>225</v>
      </c>
      <c r="E35" s="737"/>
      <c r="F35" s="738" t="s">
        <v>226</v>
      </c>
      <c r="G35" s="739"/>
      <c r="H35" s="650" t="s">
        <v>227</v>
      </c>
      <c r="I35" s="651"/>
      <c r="J35" s="650" t="s">
        <v>228</v>
      </c>
      <c r="K35" s="651"/>
      <c r="L35" s="650" t="s">
        <v>229</v>
      </c>
      <c r="M35" s="651"/>
      <c r="N35" s="650" t="s">
        <v>230</v>
      </c>
      <c r="O35" s="651"/>
      <c r="P35" s="715" t="s">
        <v>11</v>
      </c>
    </row>
    <row r="36" spans="1:16" x14ac:dyDescent="0.2">
      <c r="A36" s="659"/>
      <c r="B36" s="332" t="s">
        <v>184</v>
      </c>
      <c r="C36" s="333" t="s">
        <v>12</v>
      </c>
      <c r="D36" s="332" t="s">
        <v>184</v>
      </c>
      <c r="E36" s="333" t="s">
        <v>12</v>
      </c>
      <c r="F36" s="332" t="s">
        <v>184</v>
      </c>
      <c r="G36" s="333" t="s">
        <v>12</v>
      </c>
      <c r="H36" s="332" t="s">
        <v>184</v>
      </c>
      <c r="I36" s="333" t="s">
        <v>12</v>
      </c>
      <c r="J36" s="332" t="s">
        <v>184</v>
      </c>
      <c r="K36" s="333" t="s">
        <v>12</v>
      </c>
      <c r="L36" s="332" t="s">
        <v>184</v>
      </c>
      <c r="M36" s="333" t="s">
        <v>12</v>
      </c>
      <c r="N36" s="332" t="s">
        <v>184</v>
      </c>
      <c r="O36" s="333" t="s">
        <v>12</v>
      </c>
      <c r="P36" s="716"/>
    </row>
    <row r="37" spans="1:16" x14ac:dyDescent="0.2">
      <c r="A37" s="167" t="s">
        <v>130</v>
      </c>
      <c r="B37" s="168">
        <v>8974</v>
      </c>
      <c r="C37" s="160">
        <v>9.0484688990390916E-2</v>
      </c>
      <c r="D37" s="168">
        <v>1747</v>
      </c>
      <c r="E37" s="160">
        <v>1.7614971213083679E-2</v>
      </c>
      <c r="F37" s="168">
        <v>21878</v>
      </c>
      <c r="G37" s="160">
        <v>0.22059550097300784</v>
      </c>
      <c r="H37" s="168">
        <v>43453</v>
      </c>
      <c r="I37" s="160">
        <v>0.43813585811226391</v>
      </c>
      <c r="J37" s="168">
        <v>103</v>
      </c>
      <c r="K37" s="160">
        <v>1.0385472438166107E-3</v>
      </c>
      <c r="L37" s="168">
        <v>0</v>
      </c>
      <c r="M37" s="160">
        <v>0</v>
      </c>
      <c r="N37" s="168">
        <v>75107</v>
      </c>
      <c r="O37" s="160">
        <v>0.75730260040130271</v>
      </c>
      <c r="P37" s="159">
        <v>99177</v>
      </c>
    </row>
    <row r="38" spans="1:16" x14ac:dyDescent="0.2">
      <c r="A38" s="171" t="s">
        <v>142</v>
      </c>
      <c r="B38" s="172">
        <v>29874</v>
      </c>
      <c r="C38" s="154">
        <v>5.2947431852823364E-2</v>
      </c>
      <c r="D38" s="172">
        <v>3051</v>
      </c>
      <c r="E38" s="154">
        <v>5.4074651731594063E-3</v>
      </c>
      <c r="F38" s="172">
        <v>148066</v>
      </c>
      <c r="G38" s="154">
        <v>0.26242600404097693</v>
      </c>
      <c r="H38" s="172">
        <v>355903</v>
      </c>
      <c r="I38" s="154">
        <v>0.63078763602849952</v>
      </c>
      <c r="J38" s="172">
        <v>785</v>
      </c>
      <c r="K38" s="154">
        <v>1.3913012654638262E-3</v>
      </c>
      <c r="L38" s="172">
        <v>4501</v>
      </c>
      <c r="M38" s="154">
        <v>7.9773847080925886E-3</v>
      </c>
      <c r="N38" s="172">
        <v>302150</v>
      </c>
      <c r="O38" s="154">
        <v>0.53551806033107652</v>
      </c>
      <c r="P38" s="155">
        <v>564220</v>
      </c>
    </row>
    <row r="39" spans="1:16" x14ac:dyDescent="0.2">
      <c r="A39" s="173" t="s">
        <v>171</v>
      </c>
      <c r="B39" s="164">
        <v>327253</v>
      </c>
      <c r="C39" s="174">
        <v>0.11650533480958807</v>
      </c>
      <c r="D39" s="164">
        <v>110855</v>
      </c>
      <c r="E39" s="174">
        <v>3.946548661224461E-2</v>
      </c>
      <c r="F39" s="164">
        <v>947985</v>
      </c>
      <c r="G39" s="174">
        <v>0.33749212327913675</v>
      </c>
      <c r="H39" s="164">
        <v>1280710</v>
      </c>
      <c r="I39" s="174">
        <v>0.45594554471307375</v>
      </c>
      <c r="J39" s="164">
        <v>0</v>
      </c>
      <c r="K39" s="174">
        <v>0</v>
      </c>
      <c r="L39" s="164">
        <v>0</v>
      </c>
      <c r="M39" s="174">
        <v>0</v>
      </c>
      <c r="N39" s="164">
        <v>1530522</v>
      </c>
      <c r="O39" s="174">
        <v>0.54488111046633747</v>
      </c>
      <c r="P39" s="175">
        <v>2808910</v>
      </c>
    </row>
    <row r="40" spans="1:16" x14ac:dyDescent="0.2">
      <c r="A40" s="171" t="s">
        <v>141</v>
      </c>
      <c r="B40" s="172">
        <v>43141</v>
      </c>
      <c r="C40" s="154">
        <v>0.10767618025483271</v>
      </c>
      <c r="D40" s="172">
        <v>16239</v>
      </c>
      <c r="E40" s="154">
        <v>4.0531130274176035E-2</v>
      </c>
      <c r="F40" s="172">
        <v>121255</v>
      </c>
      <c r="G40" s="154">
        <v>0.30264192384969613</v>
      </c>
      <c r="H40" s="172">
        <v>208710</v>
      </c>
      <c r="I40" s="154">
        <v>0.5209219902409804</v>
      </c>
      <c r="J40" s="172">
        <v>0</v>
      </c>
      <c r="K40" s="154">
        <v>0</v>
      </c>
      <c r="L40" s="172">
        <v>0</v>
      </c>
      <c r="M40" s="154">
        <v>0</v>
      </c>
      <c r="N40" s="172">
        <v>208013</v>
      </c>
      <c r="O40" s="154">
        <v>0.51918233892001842</v>
      </c>
      <c r="P40" s="155">
        <v>400655</v>
      </c>
    </row>
    <row r="41" spans="1:16" x14ac:dyDescent="0.2">
      <c r="A41" s="85" t="s">
        <v>168</v>
      </c>
      <c r="B41" s="176">
        <v>238739</v>
      </c>
      <c r="C41" s="174">
        <v>0.30177610530986093</v>
      </c>
      <c r="D41" s="176">
        <v>39153</v>
      </c>
      <c r="E41" s="174">
        <v>4.9491033518599743E-2</v>
      </c>
      <c r="F41" s="176">
        <v>253347</v>
      </c>
      <c r="G41" s="174">
        <v>0.32024122976110869</v>
      </c>
      <c r="H41" s="176">
        <v>286112</v>
      </c>
      <c r="I41" s="174">
        <v>0.36165756345806477</v>
      </c>
      <c r="J41" s="176">
        <v>388</v>
      </c>
      <c r="K41" s="174">
        <v>4.9044826718812611E-4</v>
      </c>
      <c r="L41" s="176">
        <v>23615</v>
      </c>
      <c r="M41" s="174">
        <v>2.9850350076411333E-2</v>
      </c>
      <c r="N41" s="176">
        <v>320387</v>
      </c>
      <c r="O41" s="174">
        <v>0.40498260046289214</v>
      </c>
      <c r="P41" s="220">
        <v>791113</v>
      </c>
    </row>
    <row r="42" spans="1:16" x14ac:dyDescent="0.2">
      <c r="A42" s="171" t="s">
        <v>132</v>
      </c>
      <c r="B42" s="172">
        <v>112377</v>
      </c>
      <c r="C42" s="154">
        <v>0.36088248045087429</v>
      </c>
      <c r="D42" s="172">
        <v>5426</v>
      </c>
      <c r="E42" s="154">
        <v>1.7424814142808973E-2</v>
      </c>
      <c r="F42" s="172">
        <v>60251</v>
      </c>
      <c r="G42" s="154">
        <v>0.19348737134507618</v>
      </c>
      <c r="H42" s="172">
        <v>60420</v>
      </c>
      <c r="I42" s="154">
        <v>0.19403009039965316</v>
      </c>
      <c r="J42" s="172">
        <v>0</v>
      </c>
      <c r="K42" s="154">
        <v>0</v>
      </c>
      <c r="L42" s="172">
        <v>0</v>
      </c>
      <c r="M42" s="154">
        <v>0</v>
      </c>
      <c r="N42" s="172">
        <v>188531</v>
      </c>
      <c r="O42" s="154">
        <v>0.60544003596717999</v>
      </c>
      <c r="P42" s="155">
        <v>311395</v>
      </c>
    </row>
    <row r="43" spans="1:16" x14ac:dyDescent="0.2">
      <c r="A43" s="173" t="s">
        <v>170</v>
      </c>
      <c r="B43" s="164">
        <v>76082</v>
      </c>
      <c r="C43" s="174">
        <v>0.23807392990021059</v>
      </c>
      <c r="D43" s="164">
        <v>2739</v>
      </c>
      <c r="E43" s="174">
        <v>8.5708116768312709E-3</v>
      </c>
      <c r="F43" s="164">
        <v>63565</v>
      </c>
      <c r="G43" s="174">
        <v>0.1989060402474552</v>
      </c>
      <c r="H43" s="164">
        <v>112204</v>
      </c>
      <c r="I43" s="174">
        <v>0.35110600707819495</v>
      </c>
      <c r="J43" s="164">
        <v>0</v>
      </c>
      <c r="K43" s="174">
        <v>0</v>
      </c>
      <c r="L43" s="164">
        <v>6333</v>
      </c>
      <c r="M43" s="174">
        <v>1.9817068400647113E-2</v>
      </c>
      <c r="N43" s="164">
        <v>204150</v>
      </c>
      <c r="O43" s="174">
        <v>0.63882117700807017</v>
      </c>
      <c r="P43" s="175">
        <v>319573</v>
      </c>
    </row>
    <row r="44" spans="1:16" x14ac:dyDescent="0.2">
      <c r="A44" s="171" t="s">
        <v>133</v>
      </c>
      <c r="B44" s="172">
        <v>6938</v>
      </c>
      <c r="C44" s="154">
        <v>0.13309290414164859</v>
      </c>
      <c r="D44" s="172">
        <v>3081</v>
      </c>
      <c r="E44" s="154">
        <v>5.9103378158031038E-2</v>
      </c>
      <c r="F44" s="172">
        <v>14509</v>
      </c>
      <c r="G44" s="154">
        <v>0.27832876134205531</v>
      </c>
      <c r="H44" s="172">
        <v>30094</v>
      </c>
      <c r="I44" s="154">
        <v>0.57729862456598058</v>
      </c>
      <c r="J44" s="172">
        <v>0</v>
      </c>
      <c r="K44" s="154">
        <v>0</v>
      </c>
      <c r="L44" s="172">
        <v>684</v>
      </c>
      <c r="M44" s="154">
        <v>1.3121295248326267E-2</v>
      </c>
      <c r="N44" s="172">
        <v>21359</v>
      </c>
      <c r="O44" s="154">
        <v>0.40973354562719405</v>
      </c>
      <c r="P44" s="155">
        <v>52129</v>
      </c>
    </row>
    <row r="45" spans="1:16" x14ac:dyDescent="0.2">
      <c r="A45" s="85" t="s">
        <v>146</v>
      </c>
      <c r="B45" s="176">
        <v>52153</v>
      </c>
      <c r="C45" s="174">
        <v>0.27554233545019391</v>
      </c>
      <c r="D45" s="176">
        <v>2750</v>
      </c>
      <c r="E45" s="174">
        <v>1.4529201052442492E-2</v>
      </c>
      <c r="F45" s="176">
        <v>36052</v>
      </c>
      <c r="G45" s="174">
        <v>0.19047518412460243</v>
      </c>
      <c r="H45" s="176">
        <v>75896</v>
      </c>
      <c r="I45" s="174">
        <v>0.40098481566406374</v>
      </c>
      <c r="J45" s="176">
        <v>0</v>
      </c>
      <c r="K45" s="174">
        <v>0</v>
      </c>
      <c r="L45" s="176">
        <v>929</v>
      </c>
      <c r="M45" s="174">
        <v>4.9082282828069356E-3</v>
      </c>
      <c r="N45" s="176">
        <v>94826</v>
      </c>
      <c r="O45" s="174">
        <v>0.50099855236324065</v>
      </c>
      <c r="P45" s="220">
        <v>189274</v>
      </c>
    </row>
    <row r="46" spans="1:16" x14ac:dyDescent="0.2">
      <c r="A46" s="171" t="s">
        <v>143</v>
      </c>
      <c r="B46" s="172">
        <v>22582</v>
      </c>
      <c r="C46" s="154">
        <v>0.14173366723781908</v>
      </c>
      <c r="D46" s="172">
        <v>0</v>
      </c>
      <c r="E46" s="154">
        <v>0</v>
      </c>
      <c r="F46" s="172">
        <v>36119</v>
      </c>
      <c r="G46" s="154">
        <v>0.22669729549919349</v>
      </c>
      <c r="H46" s="172">
        <v>79764</v>
      </c>
      <c r="I46" s="154">
        <v>0.50063077821084934</v>
      </c>
      <c r="J46" s="172">
        <v>1064</v>
      </c>
      <c r="K46" s="154">
        <v>6.6780897148631434E-3</v>
      </c>
      <c r="L46" s="172">
        <v>0</v>
      </c>
      <c r="M46" s="154">
        <v>0</v>
      </c>
      <c r="N46" s="172">
        <v>102787</v>
      </c>
      <c r="O46" s="154">
        <v>0.64513233789627622</v>
      </c>
      <c r="P46" s="155">
        <v>159327</v>
      </c>
    </row>
    <row r="47" spans="1:16" x14ac:dyDescent="0.2">
      <c r="A47" s="173" t="s">
        <v>172</v>
      </c>
      <c r="B47" s="164">
        <v>86178</v>
      </c>
      <c r="C47" s="174">
        <v>6.6885380261292121E-2</v>
      </c>
      <c r="D47" s="164">
        <v>5493</v>
      </c>
      <c r="E47" s="174">
        <v>4.2632852209992991E-3</v>
      </c>
      <c r="F47" s="164">
        <v>458180</v>
      </c>
      <c r="G47" s="174">
        <v>0.35560750456170742</v>
      </c>
      <c r="H47" s="164">
        <v>600697</v>
      </c>
      <c r="I47" s="174">
        <v>0.4662193050061198</v>
      </c>
      <c r="J47" s="164">
        <v>0</v>
      </c>
      <c r="K47" s="174">
        <v>0</v>
      </c>
      <c r="L47" s="164">
        <v>22801</v>
      </c>
      <c r="M47" s="174">
        <v>1.7696553126525582E-2</v>
      </c>
      <c r="N47" s="164">
        <v>752920</v>
      </c>
      <c r="O47" s="174">
        <v>0.58436422876293326</v>
      </c>
      <c r="P47" s="175">
        <v>1288443</v>
      </c>
    </row>
    <row r="48" spans="1:16" x14ac:dyDescent="0.2">
      <c r="A48" s="171" t="s">
        <v>145</v>
      </c>
      <c r="B48" s="172">
        <v>31302</v>
      </c>
      <c r="C48" s="154">
        <v>0.22382872833361936</v>
      </c>
      <c r="D48" s="172">
        <v>75</v>
      </c>
      <c r="E48" s="154">
        <v>5.3629655054058688E-4</v>
      </c>
      <c r="F48" s="172">
        <v>32614</v>
      </c>
      <c r="G48" s="154">
        <v>0.23321034265774268</v>
      </c>
      <c r="H48" s="172">
        <v>44284</v>
      </c>
      <c r="I48" s="154">
        <v>0.31665808592185801</v>
      </c>
      <c r="J48" s="172">
        <v>0</v>
      </c>
      <c r="K48" s="154">
        <v>0</v>
      </c>
      <c r="L48" s="172">
        <v>57</v>
      </c>
      <c r="M48" s="154">
        <v>4.0758537841084608E-4</v>
      </c>
      <c r="N48" s="172">
        <v>88217</v>
      </c>
      <c r="O48" s="154">
        <v>0.63080630398718607</v>
      </c>
      <c r="P48" s="155">
        <v>139848</v>
      </c>
    </row>
    <row r="49" spans="1:16" x14ac:dyDescent="0.2">
      <c r="A49" s="85" t="s">
        <v>134</v>
      </c>
      <c r="B49" s="176">
        <v>16400</v>
      </c>
      <c r="C49" s="174">
        <v>0.14239695756744319</v>
      </c>
      <c r="D49" s="176">
        <v>390</v>
      </c>
      <c r="E49" s="174">
        <v>3.3862691128843199E-3</v>
      </c>
      <c r="F49" s="176">
        <v>27344</v>
      </c>
      <c r="G49" s="174">
        <v>0.23742087851976626</v>
      </c>
      <c r="H49" s="176">
        <v>42988</v>
      </c>
      <c r="I49" s="174">
        <v>0.37325368365300293</v>
      </c>
      <c r="J49" s="176">
        <v>288</v>
      </c>
      <c r="K49" s="174">
        <v>2.5006294987453439E-3</v>
      </c>
      <c r="L49" s="176">
        <v>1005</v>
      </c>
      <c r="M49" s="174">
        <v>8.7261550216634395E-3</v>
      </c>
      <c r="N49" s="176">
        <v>78974</v>
      </c>
      <c r="O49" s="174">
        <v>0.68571081261775968</v>
      </c>
      <c r="P49" s="220">
        <v>115171</v>
      </c>
    </row>
    <row r="50" spans="1:16" x14ac:dyDescent="0.2">
      <c r="A50" s="171" t="s">
        <v>135</v>
      </c>
      <c r="B50" s="172">
        <v>11594</v>
      </c>
      <c r="C50" s="154">
        <v>0.13460109594130212</v>
      </c>
      <c r="D50" s="172">
        <v>1089</v>
      </c>
      <c r="E50" s="154">
        <v>1.2642797436611869E-2</v>
      </c>
      <c r="F50" s="172">
        <v>20160</v>
      </c>
      <c r="G50" s="154">
        <v>0.23404848147116189</v>
      </c>
      <c r="H50" s="172">
        <v>37299</v>
      </c>
      <c r="I50" s="154">
        <v>0.43302451936472552</v>
      </c>
      <c r="J50" s="172">
        <v>0</v>
      </c>
      <c r="K50" s="154">
        <v>0</v>
      </c>
      <c r="L50" s="172">
        <v>1144</v>
      </c>
      <c r="M50" s="154">
        <v>1.3281322559673075E-2</v>
      </c>
      <c r="N50" s="172">
        <v>61702</v>
      </c>
      <c r="O50" s="154">
        <v>0.71633231169313638</v>
      </c>
      <c r="P50" s="155">
        <v>86136</v>
      </c>
    </row>
    <row r="51" spans="1:16" x14ac:dyDescent="0.2">
      <c r="A51" s="173" t="s">
        <v>169</v>
      </c>
      <c r="B51" s="164">
        <v>24564</v>
      </c>
      <c r="C51" s="174">
        <v>0.11093247588424437</v>
      </c>
      <c r="D51" s="164">
        <v>3506</v>
      </c>
      <c r="E51" s="174">
        <v>1.5833303226272626E-2</v>
      </c>
      <c r="F51" s="164">
        <v>64413</v>
      </c>
      <c r="G51" s="174">
        <v>0.2908929152064742</v>
      </c>
      <c r="H51" s="164">
        <v>112028</v>
      </c>
      <c r="I51" s="174">
        <v>0.5059250695473102</v>
      </c>
      <c r="J51" s="164">
        <v>2591</v>
      </c>
      <c r="K51" s="174">
        <v>1.1701109144116479E-2</v>
      </c>
      <c r="L51" s="164">
        <v>978</v>
      </c>
      <c r="M51" s="174">
        <v>4.4167058058455872E-3</v>
      </c>
      <c r="N51" s="164">
        <v>124543</v>
      </c>
      <c r="O51" s="174">
        <v>0.56244354926117268</v>
      </c>
      <c r="P51" s="175">
        <v>221432</v>
      </c>
    </row>
    <row r="52" spans="1:16" x14ac:dyDescent="0.2">
      <c r="A52" s="171" t="s">
        <v>128</v>
      </c>
      <c r="B52" s="172">
        <v>6278</v>
      </c>
      <c r="C52" s="154">
        <v>6.7660340349402395E-2</v>
      </c>
      <c r="D52" s="172">
        <v>660</v>
      </c>
      <c r="E52" s="154">
        <v>7.1130654078696365E-3</v>
      </c>
      <c r="F52" s="172">
        <v>27405</v>
      </c>
      <c r="G52" s="154">
        <v>0.29535387500404153</v>
      </c>
      <c r="H52" s="172">
        <v>22381</v>
      </c>
      <c r="I52" s="154">
        <v>0.24120835892959144</v>
      </c>
      <c r="J52" s="172">
        <v>79</v>
      </c>
      <c r="K52" s="154">
        <v>8.5141237457833532E-4</v>
      </c>
      <c r="L52" s="172">
        <v>909</v>
      </c>
      <c r="M52" s="154">
        <v>9.796630993565909E-3</v>
      </c>
      <c r="N52" s="172">
        <v>81060</v>
      </c>
      <c r="O52" s="154">
        <v>0.87361376054835271</v>
      </c>
      <c r="P52" s="155">
        <v>92787</v>
      </c>
    </row>
    <row r="53" spans="1:16" x14ac:dyDescent="0.2">
      <c r="A53" s="85" t="s">
        <v>129</v>
      </c>
      <c r="B53" s="176">
        <v>10502</v>
      </c>
      <c r="C53" s="174">
        <v>0.29617304492512481</v>
      </c>
      <c r="D53" s="176">
        <v>1172</v>
      </c>
      <c r="E53" s="174">
        <v>3.3052257536873575E-2</v>
      </c>
      <c r="F53" s="176">
        <v>3250</v>
      </c>
      <c r="G53" s="174">
        <v>9.1655151019487291E-2</v>
      </c>
      <c r="H53" s="176">
        <v>2326</v>
      </c>
      <c r="I53" s="174">
        <v>6.5596886545023825E-2</v>
      </c>
      <c r="J53" s="176">
        <v>69</v>
      </c>
      <c r="K53" s="174">
        <v>1.9459093601060379E-3</v>
      </c>
      <c r="L53" s="176">
        <v>0</v>
      </c>
      <c r="M53" s="174">
        <v>0</v>
      </c>
      <c r="N53" s="176">
        <v>30378</v>
      </c>
      <c r="O53" s="174">
        <v>0.85670774697537999</v>
      </c>
      <c r="P53" s="220">
        <v>35459</v>
      </c>
    </row>
    <row r="54" spans="1:16" x14ac:dyDescent="0.2">
      <c r="A54" s="171" t="s">
        <v>136</v>
      </c>
      <c r="B54" s="172">
        <v>9805</v>
      </c>
      <c r="C54" s="154">
        <v>0.22607793405579893</v>
      </c>
      <c r="D54" s="172">
        <v>410</v>
      </c>
      <c r="E54" s="154">
        <v>9.4535393128890935E-3</v>
      </c>
      <c r="F54" s="172">
        <v>23631</v>
      </c>
      <c r="G54" s="154">
        <v>0.54486972561678582</v>
      </c>
      <c r="H54" s="172">
        <v>20547</v>
      </c>
      <c r="I54" s="154">
        <v>0.47376066405349321</v>
      </c>
      <c r="J54" s="172">
        <v>293</v>
      </c>
      <c r="K54" s="154">
        <v>6.7558219967719622E-3</v>
      </c>
      <c r="L54" s="172">
        <v>0</v>
      </c>
      <c r="M54" s="154">
        <v>0</v>
      </c>
      <c r="N54" s="172">
        <v>11870</v>
      </c>
      <c r="O54" s="154">
        <v>0.27369149181461838</v>
      </c>
      <c r="P54" s="155">
        <v>43370</v>
      </c>
    </row>
    <row r="55" spans="1:16" x14ac:dyDescent="0.2">
      <c r="A55" s="173" t="s">
        <v>144</v>
      </c>
      <c r="B55" s="164">
        <v>8439</v>
      </c>
      <c r="C55" s="174">
        <v>6.0620209609872786E-2</v>
      </c>
      <c r="D55" s="164">
        <v>0</v>
      </c>
      <c r="E55" s="174">
        <v>0</v>
      </c>
      <c r="F55" s="164">
        <v>20968</v>
      </c>
      <c r="G55" s="174">
        <v>0.15062028144327674</v>
      </c>
      <c r="H55" s="164">
        <v>54539</v>
      </c>
      <c r="I55" s="174">
        <v>0.39177220190933187</v>
      </c>
      <c r="J55" s="164">
        <v>0</v>
      </c>
      <c r="K55" s="174">
        <v>0</v>
      </c>
      <c r="L55" s="164">
        <v>734</v>
      </c>
      <c r="M55" s="174">
        <v>5.2725718513623203E-3</v>
      </c>
      <c r="N55" s="164">
        <v>128344</v>
      </c>
      <c r="O55" s="174">
        <v>0.92193863990632929</v>
      </c>
      <c r="P55" s="175">
        <v>139211</v>
      </c>
    </row>
    <row r="56" spans="1:16" x14ac:dyDescent="0.2">
      <c r="A56" s="171" t="s">
        <v>137</v>
      </c>
      <c r="B56" s="172">
        <v>2813</v>
      </c>
      <c r="C56" s="154">
        <v>3.7007801502414124E-2</v>
      </c>
      <c r="D56" s="172">
        <v>334</v>
      </c>
      <c r="E56" s="154">
        <v>4.3941008538237883E-3</v>
      </c>
      <c r="F56" s="172">
        <v>19786</v>
      </c>
      <c r="G56" s="154">
        <v>0.26030442962202838</v>
      </c>
      <c r="H56" s="172">
        <v>47320</v>
      </c>
      <c r="I56" s="154">
        <v>0.62254147426030448</v>
      </c>
      <c r="J56" s="172">
        <v>0</v>
      </c>
      <c r="K56" s="154">
        <v>0</v>
      </c>
      <c r="L56" s="172">
        <v>0</v>
      </c>
      <c r="M56" s="154">
        <v>0</v>
      </c>
      <c r="N56" s="172">
        <v>43913</v>
      </c>
      <c r="O56" s="154">
        <v>0.57771901435318573</v>
      </c>
      <c r="P56" s="155">
        <v>76011</v>
      </c>
    </row>
    <row r="57" spans="1:16" x14ac:dyDescent="0.2">
      <c r="A57" s="85" t="s">
        <v>138</v>
      </c>
      <c r="B57" s="176">
        <v>4377</v>
      </c>
      <c r="C57" s="174">
        <v>7.484866103491912E-2</v>
      </c>
      <c r="D57" s="176">
        <v>405</v>
      </c>
      <c r="E57" s="174">
        <v>6.9256814528540645E-3</v>
      </c>
      <c r="F57" s="176">
        <v>21075</v>
      </c>
      <c r="G57" s="174">
        <v>0.36039194226888743</v>
      </c>
      <c r="H57" s="176">
        <v>20796</v>
      </c>
      <c r="I57" s="174">
        <v>0.35562091726803241</v>
      </c>
      <c r="J57" s="176">
        <v>0</v>
      </c>
      <c r="K57" s="174">
        <v>0</v>
      </c>
      <c r="L57" s="176">
        <v>0</v>
      </c>
      <c r="M57" s="174">
        <v>0</v>
      </c>
      <c r="N57" s="176">
        <v>40718</v>
      </c>
      <c r="O57" s="174">
        <v>0.69629604295632541</v>
      </c>
      <c r="P57" s="220">
        <v>58478</v>
      </c>
    </row>
    <row r="58" spans="1:16" x14ac:dyDescent="0.2">
      <c r="A58" s="171" t="s">
        <v>139</v>
      </c>
      <c r="B58" s="172">
        <v>12738</v>
      </c>
      <c r="C58" s="154">
        <v>9.1936601420405328E-2</v>
      </c>
      <c r="D58" s="172">
        <v>590</v>
      </c>
      <c r="E58" s="154">
        <v>4.2583290028292628E-3</v>
      </c>
      <c r="F58" s="172">
        <v>30929</v>
      </c>
      <c r="G58" s="154">
        <v>0.22323026733645129</v>
      </c>
      <c r="H58" s="172">
        <v>61755</v>
      </c>
      <c r="I58" s="154">
        <v>0.44571713147410358</v>
      </c>
      <c r="J58" s="172">
        <v>0</v>
      </c>
      <c r="K58" s="154">
        <v>0</v>
      </c>
      <c r="L58" s="172">
        <v>342</v>
      </c>
      <c r="M58" s="154">
        <v>2.4683873202840812E-3</v>
      </c>
      <c r="N58" s="172">
        <v>98749</v>
      </c>
      <c r="O58" s="154">
        <v>0.7127215774582828</v>
      </c>
      <c r="P58" s="155">
        <v>138552</v>
      </c>
    </row>
    <row r="59" spans="1:16" x14ac:dyDescent="0.2">
      <c r="A59" s="173" t="s">
        <v>140</v>
      </c>
      <c r="B59" s="164">
        <v>20928</v>
      </c>
      <c r="C59" s="174">
        <v>0.12334604435695383</v>
      </c>
      <c r="D59" s="164">
        <v>3976</v>
      </c>
      <c r="E59" s="174">
        <v>2.3433862402678154E-2</v>
      </c>
      <c r="F59" s="164">
        <v>46210</v>
      </c>
      <c r="G59" s="174">
        <v>0.27235381831684041</v>
      </c>
      <c r="H59" s="164">
        <v>80143</v>
      </c>
      <c r="I59" s="174">
        <v>0.47234910325398277</v>
      </c>
      <c r="J59" s="164">
        <v>0</v>
      </c>
      <c r="K59" s="174">
        <v>0</v>
      </c>
      <c r="L59" s="164">
        <v>5805</v>
      </c>
      <c r="M59" s="174">
        <v>3.4213674861052992E-2</v>
      </c>
      <c r="N59" s="164">
        <v>97472</v>
      </c>
      <c r="O59" s="174">
        <v>0.57448325857994098</v>
      </c>
      <c r="P59" s="175">
        <v>169669</v>
      </c>
    </row>
    <row r="60" spans="1:16" x14ac:dyDescent="0.2">
      <c r="A60" s="178" t="s">
        <v>167</v>
      </c>
      <c r="B60" s="179">
        <v>1164029</v>
      </c>
      <c r="C60" s="180">
        <v>0.14023874690404173</v>
      </c>
      <c r="D60" s="179">
        <v>203141</v>
      </c>
      <c r="E60" s="180">
        <v>2.4473822632283166E-2</v>
      </c>
      <c r="F60" s="179">
        <v>2498992</v>
      </c>
      <c r="G60" s="180">
        <v>0.30107111300768713</v>
      </c>
      <c r="H60" s="179">
        <v>3680370</v>
      </c>
      <c r="I60" s="180">
        <v>0.44340001575839444</v>
      </c>
      <c r="J60" s="179">
        <v>5660</v>
      </c>
      <c r="K60" s="180">
        <v>6.8189994190598021E-4</v>
      </c>
      <c r="L60" s="179">
        <v>69836</v>
      </c>
      <c r="M60" s="180">
        <v>8.4136332761388759E-3</v>
      </c>
      <c r="N60" s="179">
        <v>4686692</v>
      </c>
      <c r="O60" s="180">
        <v>0.56463869302671765</v>
      </c>
      <c r="P60" s="181">
        <v>8300338</v>
      </c>
    </row>
    <row r="61" spans="1:16" x14ac:dyDescent="0.2">
      <c r="A61" s="184" t="s">
        <v>24</v>
      </c>
    </row>
    <row r="62" spans="1:16" x14ac:dyDescent="0.2">
      <c r="A62" s="283" t="s">
        <v>348</v>
      </c>
    </row>
  </sheetData>
  <mergeCells count="38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J19:K19"/>
    <mergeCell ref="L19:M19"/>
    <mergeCell ref="N19:O19"/>
    <mergeCell ref="N27:O27"/>
    <mergeCell ref="P19:P20"/>
    <mergeCell ref="P27:P28"/>
    <mergeCell ref="J27:K27"/>
    <mergeCell ref="L27:M27"/>
    <mergeCell ref="A27:A28"/>
    <mergeCell ref="B27:C27"/>
    <mergeCell ref="D27:E27"/>
    <mergeCell ref="F27:G27"/>
    <mergeCell ref="H27:I27"/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F73-D2CF-402E-B82B-9F567FB160F7}">
  <sheetPr codeName="Hoja63">
    <tabColor theme="4" tint="0.79998168889431442"/>
  </sheetPr>
  <dimension ref="A6:P62"/>
  <sheetViews>
    <sheetView showGridLines="0" zoomScale="60" zoomScaleNormal="60" workbookViewId="0">
      <selection activeCell="D22" sqref="D22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184" customWidth="1"/>
    <col min="5" max="5" width="12.140625" style="184" customWidth="1"/>
    <col min="6" max="6" width="12.85546875" style="184" customWidth="1"/>
    <col min="7" max="7" width="14.42578125" style="184" customWidth="1"/>
    <col min="8" max="11" width="11.42578125" style="184"/>
    <col min="12" max="12" width="11.42578125" style="356"/>
    <col min="13" max="13" width="11.42578125" style="184"/>
    <col min="14" max="14" width="13.140625" style="184" customWidth="1"/>
    <col min="15" max="15" width="11.42578125" style="184"/>
    <col min="16" max="16" width="16.42578125" style="184" customWidth="1"/>
    <col min="17" max="16384" width="11.42578125" style="184"/>
  </cols>
  <sheetData>
    <row r="6" spans="1:16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</row>
    <row r="7" spans="1:16" ht="15" customHeight="1" x14ac:dyDescent="0.2">
      <c r="A7" s="335" t="s">
        <v>231</v>
      </c>
      <c r="B7" s="335"/>
      <c r="C7" s="335"/>
      <c r="D7" s="335"/>
      <c r="E7" s="335"/>
      <c r="F7" s="335"/>
      <c r="G7" s="335"/>
      <c r="H7" s="335"/>
      <c r="I7" s="357"/>
      <c r="J7" s="357"/>
      <c r="K7" s="357"/>
      <c r="L7" s="358"/>
      <c r="M7" s="357"/>
      <c r="N7" s="357"/>
      <c r="O7" s="357"/>
      <c r="P7" s="357"/>
    </row>
    <row r="8" spans="1:16" ht="15" customHeight="1" x14ac:dyDescent="0.2">
      <c r="A8" s="335" t="s">
        <v>346</v>
      </c>
      <c r="B8" s="335"/>
      <c r="C8" s="335"/>
      <c r="D8" s="335"/>
      <c r="E8" s="335"/>
      <c r="F8" s="335"/>
      <c r="G8" s="335"/>
      <c r="H8" s="335"/>
      <c r="I8" s="357"/>
      <c r="J8" s="357"/>
      <c r="K8" s="357"/>
      <c r="L8" s="358"/>
      <c r="M8" s="357"/>
      <c r="N8" s="357"/>
      <c r="O8" s="357"/>
      <c r="P8" s="357"/>
    </row>
    <row r="9" spans="1:16" ht="15" customHeight="1" x14ac:dyDescent="0.2">
      <c r="A9" s="335" t="s">
        <v>3</v>
      </c>
      <c r="B9" s="335"/>
      <c r="C9" s="335"/>
      <c r="D9" s="335"/>
      <c r="E9" s="335"/>
      <c r="F9" s="335"/>
      <c r="G9" s="335"/>
      <c r="H9" s="335"/>
      <c r="I9" s="357"/>
      <c r="J9" s="357"/>
      <c r="K9" s="357"/>
      <c r="L9" s="358"/>
      <c r="M9" s="357"/>
      <c r="N9" s="357"/>
      <c r="O9" s="357"/>
      <c r="P9" s="357"/>
    </row>
    <row r="10" spans="1:16" ht="15" customHeight="1" x14ac:dyDescent="0.2">
      <c r="A10" s="584" t="s">
        <v>347</v>
      </c>
      <c r="B10" s="338"/>
      <c r="C10" s="338"/>
      <c r="D10" s="338"/>
      <c r="E10" s="338"/>
      <c r="F10" s="338"/>
      <c r="G10" s="338"/>
      <c r="H10" s="335"/>
      <c r="I10" s="357"/>
      <c r="J10" s="357"/>
      <c r="K10" s="357"/>
      <c r="L10" s="358"/>
      <c r="M10" s="357"/>
      <c r="N10" s="357"/>
      <c r="O10" s="357"/>
      <c r="P10" s="357"/>
    </row>
    <row r="11" spans="1:16" ht="14.25" x14ac:dyDescent="0.25">
      <c r="A11" s="654" t="s">
        <v>13</v>
      </c>
      <c r="B11" s="661"/>
      <c r="C11" s="661"/>
      <c r="D11" s="661"/>
      <c r="E11" s="661"/>
      <c r="F11" s="661"/>
      <c r="G11" s="661"/>
      <c r="H11" s="661"/>
      <c r="I11" s="340"/>
      <c r="J11" s="340"/>
      <c r="K11" s="340"/>
      <c r="L11" s="359"/>
      <c r="M11" s="340"/>
      <c r="N11" s="340"/>
      <c r="O11" s="340"/>
      <c r="P11" s="340"/>
    </row>
    <row r="12" spans="1:16" ht="50.1" customHeight="1" x14ac:dyDescent="0.2">
      <c r="A12" s="655"/>
      <c r="B12" s="650" t="s">
        <v>224</v>
      </c>
      <c r="C12" s="651"/>
      <c r="D12" s="650" t="s">
        <v>225</v>
      </c>
      <c r="E12" s="651"/>
      <c r="F12" s="650" t="s">
        <v>226</v>
      </c>
      <c r="G12" s="651"/>
      <c r="H12" s="650" t="s">
        <v>227</v>
      </c>
      <c r="I12" s="651"/>
      <c r="J12" s="650" t="s">
        <v>228</v>
      </c>
      <c r="K12" s="651"/>
      <c r="L12" s="650" t="s">
        <v>229</v>
      </c>
      <c r="M12" s="651"/>
      <c r="N12" s="650" t="s">
        <v>230</v>
      </c>
      <c r="O12" s="651"/>
      <c r="P12" s="715" t="s">
        <v>11</v>
      </c>
    </row>
    <row r="13" spans="1:16" ht="17.25" customHeight="1" x14ac:dyDescent="0.2">
      <c r="A13" s="656"/>
      <c r="B13" s="149" t="s">
        <v>23</v>
      </c>
      <c r="C13" s="132" t="s">
        <v>12</v>
      </c>
      <c r="D13" s="149" t="s">
        <v>23</v>
      </c>
      <c r="E13" s="132" t="s">
        <v>12</v>
      </c>
      <c r="F13" s="149" t="s">
        <v>23</v>
      </c>
      <c r="G13" s="132" t="s">
        <v>12</v>
      </c>
      <c r="H13" s="149" t="s">
        <v>23</v>
      </c>
      <c r="I13" s="132" t="s">
        <v>12</v>
      </c>
      <c r="J13" s="149" t="s">
        <v>23</v>
      </c>
      <c r="K13" s="132" t="s">
        <v>12</v>
      </c>
      <c r="L13" s="149" t="s">
        <v>23</v>
      </c>
      <c r="M13" s="132" t="s">
        <v>12</v>
      </c>
      <c r="N13" s="149" t="s">
        <v>23</v>
      </c>
      <c r="O13" s="132" t="s">
        <v>12</v>
      </c>
      <c r="P13" s="716"/>
    </row>
    <row r="14" spans="1:16" ht="24" x14ac:dyDescent="0.2">
      <c r="A14" s="185" t="s">
        <v>3</v>
      </c>
      <c r="B14" s="289">
        <v>1010627</v>
      </c>
      <c r="C14" s="290">
        <v>8.9698652177517282E-2</v>
      </c>
      <c r="D14" s="289">
        <v>112633</v>
      </c>
      <c r="E14" s="290">
        <v>9.9967923781081498E-3</v>
      </c>
      <c r="F14" s="289">
        <v>2370972</v>
      </c>
      <c r="G14" s="290">
        <v>0.21043668212964081</v>
      </c>
      <c r="H14" s="289">
        <v>3284987</v>
      </c>
      <c r="I14" s="290">
        <v>0.29156049296195924</v>
      </c>
      <c r="J14" s="289">
        <v>0</v>
      </c>
      <c r="K14" s="290">
        <v>0</v>
      </c>
      <c r="L14" s="289">
        <v>47329</v>
      </c>
      <c r="M14" s="290">
        <v>4.2007065998728669E-3</v>
      </c>
      <c r="N14" s="289">
        <v>4561304</v>
      </c>
      <c r="O14" s="290">
        <v>0.40484058012690965</v>
      </c>
      <c r="P14" s="291">
        <v>11266914</v>
      </c>
    </row>
    <row r="15" spans="1:16" x14ac:dyDescent="0.2">
      <c r="A15" s="186" t="s">
        <v>4</v>
      </c>
      <c r="B15" s="292">
        <v>752819</v>
      </c>
      <c r="C15" s="293">
        <v>0.15285143572767468</v>
      </c>
      <c r="D15" s="292">
        <v>69620</v>
      </c>
      <c r="E15" s="293">
        <v>1.4135558421560442E-2</v>
      </c>
      <c r="F15" s="292">
        <v>962121</v>
      </c>
      <c r="G15" s="293">
        <v>0.19534785412396086</v>
      </c>
      <c r="H15" s="292">
        <v>1373071</v>
      </c>
      <c r="I15" s="293">
        <v>0.27878663225295058</v>
      </c>
      <c r="J15" s="292">
        <v>0</v>
      </c>
      <c r="K15" s="293">
        <v>0</v>
      </c>
      <c r="L15" s="292">
        <v>7121</v>
      </c>
      <c r="M15" s="293">
        <v>1.4458390048826761E-3</v>
      </c>
      <c r="N15" s="292">
        <v>1847041</v>
      </c>
      <c r="O15" s="293">
        <v>0.37502091299220658</v>
      </c>
      <c r="P15" s="360">
        <v>4925168</v>
      </c>
    </row>
    <row r="16" spans="1:16" x14ac:dyDescent="0.2">
      <c r="A16" s="190" t="s">
        <v>5</v>
      </c>
      <c r="B16" s="294">
        <v>257808</v>
      </c>
      <c r="C16" s="295">
        <v>4.0652526922396452E-2</v>
      </c>
      <c r="D16" s="294">
        <v>43012</v>
      </c>
      <c r="E16" s="295">
        <v>6.7823593060964598E-3</v>
      </c>
      <c r="F16" s="294">
        <v>1408851</v>
      </c>
      <c r="G16" s="295">
        <v>0.22215506581310573</v>
      </c>
      <c r="H16" s="294">
        <v>1911915</v>
      </c>
      <c r="I16" s="295">
        <v>0.30148085401086705</v>
      </c>
      <c r="J16" s="294">
        <v>0</v>
      </c>
      <c r="K16" s="295">
        <v>0</v>
      </c>
      <c r="L16" s="294">
        <v>40208</v>
      </c>
      <c r="M16" s="295">
        <v>6.340209778190423E-3</v>
      </c>
      <c r="N16" s="294">
        <v>2714263</v>
      </c>
      <c r="O16" s="295">
        <v>0.42799932384551509</v>
      </c>
      <c r="P16" s="361">
        <v>6341746</v>
      </c>
    </row>
    <row r="17" spans="1:16" x14ac:dyDescent="0.2">
      <c r="A17" s="184" t="s">
        <v>24</v>
      </c>
      <c r="B17" s="278"/>
      <c r="C17" s="296"/>
      <c r="D17" s="278"/>
      <c r="E17" s="296"/>
      <c r="F17" s="278"/>
      <c r="G17" s="296"/>
      <c r="H17" s="278"/>
      <c r="I17" s="296"/>
      <c r="J17" s="278"/>
      <c r="K17" s="296"/>
      <c r="L17" s="278"/>
      <c r="M17" s="296"/>
      <c r="N17" s="278"/>
      <c r="O17" s="296"/>
      <c r="P17" s="147"/>
    </row>
    <row r="18" spans="1:16" x14ac:dyDescent="0.2">
      <c r="B18" s="278"/>
      <c r="C18" s="296"/>
      <c r="D18" s="278"/>
      <c r="E18" s="296"/>
      <c r="F18" s="278"/>
      <c r="G18" s="296"/>
      <c r="H18" s="278"/>
      <c r="I18" s="296"/>
      <c r="J18" s="278"/>
      <c r="K18" s="296"/>
      <c r="L18" s="278"/>
      <c r="M18" s="296"/>
      <c r="N18" s="278"/>
      <c r="O18" s="296"/>
      <c r="P18" s="147"/>
    </row>
    <row r="19" spans="1:16" ht="27" customHeight="1" x14ac:dyDescent="0.2">
      <c r="A19" s="649" t="s">
        <v>14</v>
      </c>
      <c r="B19" s="650" t="s">
        <v>224</v>
      </c>
      <c r="C19" s="651"/>
      <c r="D19" s="650" t="s">
        <v>225</v>
      </c>
      <c r="E19" s="651"/>
      <c r="F19" s="650" t="s">
        <v>226</v>
      </c>
      <c r="G19" s="651"/>
      <c r="H19" s="650" t="s">
        <v>227</v>
      </c>
      <c r="I19" s="651"/>
      <c r="J19" s="650" t="s">
        <v>228</v>
      </c>
      <c r="K19" s="651"/>
      <c r="L19" s="650" t="s">
        <v>229</v>
      </c>
      <c r="M19" s="651"/>
      <c r="N19" s="650" t="s">
        <v>230</v>
      </c>
      <c r="O19" s="651"/>
      <c r="P19" s="715" t="s">
        <v>11</v>
      </c>
    </row>
    <row r="20" spans="1:16" x14ac:dyDescent="0.2">
      <c r="A20" s="649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149" t="s">
        <v>23</v>
      </c>
      <c r="O20" s="132" t="s">
        <v>12</v>
      </c>
      <c r="P20" s="716"/>
    </row>
    <row r="21" spans="1:16" x14ac:dyDescent="0.2">
      <c r="A21" s="191" t="s">
        <v>15</v>
      </c>
      <c r="B21" s="298">
        <v>83873</v>
      </c>
      <c r="C21" s="299">
        <v>0.24891011125916648</v>
      </c>
      <c r="D21" s="298">
        <v>26553</v>
      </c>
      <c r="E21" s="299">
        <v>7.8801404316820048E-2</v>
      </c>
      <c r="F21" s="298">
        <v>185775</v>
      </c>
      <c r="G21" s="299">
        <v>0.55132493077833933</v>
      </c>
      <c r="H21" s="298">
        <v>11512</v>
      </c>
      <c r="I21" s="299">
        <v>3.4164191108169789E-2</v>
      </c>
      <c r="J21" s="298">
        <v>0</v>
      </c>
      <c r="K21" s="299">
        <v>0</v>
      </c>
      <c r="L21" s="298">
        <v>0</v>
      </c>
      <c r="M21" s="299">
        <v>0</v>
      </c>
      <c r="N21" s="298">
        <v>46080</v>
      </c>
      <c r="O21" s="299">
        <v>0.1367517309124795</v>
      </c>
      <c r="P21" s="362">
        <v>336961</v>
      </c>
    </row>
    <row r="22" spans="1:16" x14ac:dyDescent="0.2">
      <c r="A22" s="186" t="s">
        <v>16</v>
      </c>
      <c r="B22" s="292">
        <v>828183</v>
      </c>
      <c r="C22" s="293">
        <v>0.11974032500868938</v>
      </c>
      <c r="D22" s="292">
        <v>80103</v>
      </c>
      <c r="E22" s="293">
        <v>1.1581449092979505E-2</v>
      </c>
      <c r="F22" s="292">
        <v>2155395</v>
      </c>
      <c r="G22" s="293">
        <v>0.31163124312151302</v>
      </c>
      <c r="H22" s="292">
        <v>2453707</v>
      </c>
      <c r="I22" s="293">
        <v>0.35476177808056453</v>
      </c>
      <c r="J22" s="292">
        <v>0</v>
      </c>
      <c r="K22" s="293">
        <v>0</v>
      </c>
      <c r="L22" s="292">
        <v>20235</v>
      </c>
      <c r="M22" s="293">
        <v>2.9256160492920399E-3</v>
      </c>
      <c r="N22" s="292">
        <v>1477581</v>
      </c>
      <c r="O22" s="293">
        <v>0.21363156351514612</v>
      </c>
      <c r="P22" s="363">
        <v>6916492</v>
      </c>
    </row>
    <row r="23" spans="1:16" x14ac:dyDescent="0.2">
      <c r="A23" s="190" t="s">
        <v>17</v>
      </c>
      <c r="B23" s="294">
        <v>98571</v>
      </c>
      <c r="C23" s="295">
        <v>2.4585343223572958E-2</v>
      </c>
      <c r="D23" s="294">
        <v>5976</v>
      </c>
      <c r="E23" s="295">
        <v>1.4905196366484259E-3</v>
      </c>
      <c r="F23" s="294">
        <v>26740</v>
      </c>
      <c r="G23" s="295">
        <v>6.6694268882160155E-3</v>
      </c>
      <c r="H23" s="294">
        <v>819768</v>
      </c>
      <c r="I23" s="295">
        <v>0.20446457521686862</v>
      </c>
      <c r="J23" s="294">
        <v>0</v>
      </c>
      <c r="K23" s="295">
        <v>0</v>
      </c>
      <c r="L23" s="294">
        <v>27093</v>
      </c>
      <c r="M23" s="295">
        <v>6.7574713045039829E-3</v>
      </c>
      <c r="N23" s="294">
        <v>3036584</v>
      </c>
      <c r="O23" s="295">
        <v>0.75737752348266796</v>
      </c>
      <c r="P23" s="361">
        <v>4009340</v>
      </c>
    </row>
    <row r="24" spans="1:16" x14ac:dyDescent="0.2">
      <c r="A24" s="184" t="s">
        <v>24</v>
      </c>
      <c r="B24" s="147"/>
      <c r="C24" s="296"/>
      <c r="D24" s="147"/>
      <c r="E24" s="296"/>
      <c r="F24" s="147"/>
      <c r="G24" s="296"/>
      <c r="H24" s="147"/>
      <c r="I24" s="296"/>
      <c r="J24" s="147"/>
      <c r="K24" s="296"/>
      <c r="L24" s="147"/>
      <c r="M24" s="296"/>
      <c r="N24" s="147"/>
      <c r="O24" s="296"/>
      <c r="P24" s="147"/>
    </row>
    <row r="25" spans="1:16" x14ac:dyDescent="0.2">
      <c r="B25" s="147"/>
      <c r="C25" s="296"/>
      <c r="D25" s="147"/>
      <c r="E25" s="296"/>
      <c r="F25" s="147"/>
      <c r="G25" s="296"/>
      <c r="H25" s="147"/>
      <c r="I25" s="296"/>
      <c r="J25" s="147"/>
      <c r="K25" s="296"/>
      <c r="L25" s="147"/>
      <c r="M25" s="296"/>
      <c r="N25" s="147"/>
      <c r="O25" s="296"/>
      <c r="P25" s="147"/>
    </row>
    <row r="26" spans="1:16" x14ac:dyDescent="0.2">
      <c r="B26" s="147"/>
      <c r="C26" s="296"/>
      <c r="D26" s="147"/>
      <c r="E26" s="296"/>
      <c r="F26" s="147"/>
      <c r="G26" s="296"/>
      <c r="H26" s="147"/>
      <c r="I26" s="296"/>
      <c r="J26" s="147"/>
      <c r="K26" s="296"/>
      <c r="L26" s="147"/>
      <c r="M26" s="296"/>
      <c r="N26" s="147"/>
      <c r="O26" s="296"/>
      <c r="P26" s="147"/>
    </row>
    <row r="27" spans="1:16" ht="24" customHeight="1" x14ac:dyDescent="0.2">
      <c r="A27" s="649" t="s">
        <v>18</v>
      </c>
      <c r="B27" s="650" t="s">
        <v>224</v>
      </c>
      <c r="C27" s="651"/>
      <c r="D27" s="650" t="s">
        <v>225</v>
      </c>
      <c r="E27" s="651"/>
      <c r="F27" s="650" t="s">
        <v>226</v>
      </c>
      <c r="G27" s="651"/>
      <c r="H27" s="650" t="s">
        <v>227</v>
      </c>
      <c r="I27" s="651"/>
      <c r="J27" s="650" t="s">
        <v>228</v>
      </c>
      <c r="K27" s="651"/>
      <c r="L27" s="650" t="s">
        <v>229</v>
      </c>
      <c r="M27" s="651"/>
      <c r="N27" s="650" t="s">
        <v>230</v>
      </c>
      <c r="O27" s="651"/>
      <c r="P27" s="715" t="s">
        <v>11</v>
      </c>
    </row>
    <row r="28" spans="1:16" x14ac:dyDescent="0.2">
      <c r="A28" s="649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149" t="s">
        <v>23</v>
      </c>
      <c r="O28" s="132" t="s">
        <v>12</v>
      </c>
      <c r="P28" s="716"/>
    </row>
    <row r="29" spans="1:16" x14ac:dyDescent="0.2">
      <c r="A29" s="366" t="s">
        <v>19</v>
      </c>
      <c r="B29" s="298">
        <v>235660</v>
      </c>
      <c r="C29" s="300">
        <v>0.21662952912539252</v>
      </c>
      <c r="D29" s="298">
        <v>14997</v>
      </c>
      <c r="E29" s="300">
        <v>1.3785933328920951E-2</v>
      </c>
      <c r="F29" s="298">
        <v>145048</v>
      </c>
      <c r="G29" s="300">
        <v>0.13333480412704715</v>
      </c>
      <c r="H29" s="298">
        <v>49985</v>
      </c>
      <c r="I29" s="300">
        <v>4.5948514866047466E-2</v>
      </c>
      <c r="J29" s="298">
        <v>0</v>
      </c>
      <c r="K29" s="300">
        <v>0</v>
      </c>
      <c r="L29" s="298">
        <v>1167</v>
      </c>
      <c r="M29" s="300">
        <v>1.0727601650230548E-3</v>
      </c>
      <c r="N29" s="298">
        <v>657827</v>
      </c>
      <c r="O29" s="300">
        <v>0.60470488524132049</v>
      </c>
      <c r="P29" s="364">
        <v>1087848</v>
      </c>
    </row>
    <row r="30" spans="1:16" x14ac:dyDescent="0.2">
      <c r="A30" s="367" t="s">
        <v>20</v>
      </c>
      <c r="B30" s="292">
        <v>196661</v>
      </c>
      <c r="C30" s="293">
        <v>7.9513991092020009E-2</v>
      </c>
      <c r="D30" s="292">
        <v>16933</v>
      </c>
      <c r="E30" s="293">
        <v>6.8463519007895563E-3</v>
      </c>
      <c r="F30" s="292">
        <v>628961</v>
      </c>
      <c r="G30" s="293">
        <v>0.25430156132241777</v>
      </c>
      <c r="H30" s="292">
        <v>420074</v>
      </c>
      <c r="I30" s="293">
        <v>0.16984435294231809</v>
      </c>
      <c r="J30" s="292">
        <v>0</v>
      </c>
      <c r="K30" s="293">
        <v>0</v>
      </c>
      <c r="L30" s="292">
        <v>15912</v>
      </c>
      <c r="M30" s="293">
        <v>6.4335410999446889E-3</v>
      </c>
      <c r="N30" s="292">
        <v>1231877</v>
      </c>
      <c r="O30" s="293">
        <v>0.49807260618253918</v>
      </c>
      <c r="P30" s="365">
        <v>2473288</v>
      </c>
    </row>
    <row r="31" spans="1:16" x14ac:dyDescent="0.2">
      <c r="A31" s="193" t="s">
        <v>21</v>
      </c>
      <c r="B31" s="301">
        <v>272851</v>
      </c>
      <c r="C31" s="302">
        <v>9.1556191169029189E-2</v>
      </c>
      <c r="D31" s="301">
        <v>12199</v>
      </c>
      <c r="E31" s="302">
        <v>4.0934208636618048E-3</v>
      </c>
      <c r="F31" s="301">
        <v>726441</v>
      </c>
      <c r="G31" s="302">
        <v>0.24376004144760596</v>
      </c>
      <c r="H31" s="301">
        <v>792036</v>
      </c>
      <c r="I31" s="302">
        <v>0.26577069326758268</v>
      </c>
      <c r="J31" s="301">
        <v>0</v>
      </c>
      <c r="K31" s="302">
        <v>0</v>
      </c>
      <c r="L31" s="301">
        <v>7552</v>
      </c>
      <c r="M31" s="302">
        <v>2.534102333172715E-3</v>
      </c>
      <c r="N31" s="301">
        <v>1192511</v>
      </c>
      <c r="O31" s="302">
        <v>0.40015160320896814</v>
      </c>
      <c r="P31" s="364">
        <v>2980148</v>
      </c>
    </row>
    <row r="32" spans="1:16" s="354" customFormat="1" x14ac:dyDescent="0.2">
      <c r="A32" s="368" t="s">
        <v>22</v>
      </c>
      <c r="B32" s="303">
        <v>305454</v>
      </c>
      <c r="C32" s="304">
        <v>6.463773084223691E-2</v>
      </c>
      <c r="D32" s="303">
        <v>68504</v>
      </c>
      <c r="E32" s="304">
        <v>1.4496268222438066E-2</v>
      </c>
      <c r="F32" s="303">
        <v>870521</v>
      </c>
      <c r="G32" s="304">
        <v>0.1842126869856506</v>
      </c>
      <c r="H32" s="303">
        <v>2022892</v>
      </c>
      <c r="I32" s="304">
        <v>0.42806821524325855</v>
      </c>
      <c r="J32" s="303">
        <v>0</v>
      </c>
      <c r="K32" s="304">
        <v>0</v>
      </c>
      <c r="L32" s="303">
        <v>22698</v>
      </c>
      <c r="M32" s="304">
        <v>4.8031691012626887E-3</v>
      </c>
      <c r="N32" s="303">
        <v>1479089</v>
      </c>
      <c r="O32" s="304">
        <v>0.31299297659782926</v>
      </c>
      <c r="P32" s="369">
        <v>4725630</v>
      </c>
    </row>
    <row r="33" spans="1:16" x14ac:dyDescent="0.2">
      <c r="A33" s="184" t="s">
        <v>24</v>
      </c>
      <c r="B33" s="147"/>
      <c r="C33" s="296"/>
      <c r="D33" s="147"/>
      <c r="E33" s="296"/>
      <c r="F33" s="147"/>
      <c r="G33" s="296"/>
      <c r="H33" s="147"/>
      <c r="I33" s="296"/>
      <c r="J33" s="147"/>
      <c r="K33" s="296"/>
      <c r="L33" s="147"/>
      <c r="M33" s="296"/>
      <c r="N33" s="147"/>
      <c r="O33" s="296"/>
      <c r="P33" s="147"/>
    </row>
    <row r="34" spans="1:16" x14ac:dyDescent="0.2">
      <c r="B34" s="147"/>
      <c r="C34" s="296"/>
      <c r="D34" s="147"/>
      <c r="E34" s="296"/>
      <c r="F34" s="147"/>
      <c r="G34" s="296"/>
      <c r="H34" s="147"/>
      <c r="I34" s="296"/>
      <c r="J34" s="147"/>
      <c r="K34" s="296"/>
      <c r="L34" s="147"/>
      <c r="M34" s="296"/>
      <c r="N34" s="147"/>
      <c r="O34" s="296"/>
      <c r="P34" s="147"/>
    </row>
    <row r="35" spans="1:16" x14ac:dyDescent="0.2">
      <c r="A35" s="658" t="s">
        <v>149</v>
      </c>
      <c r="B35" s="650" t="s">
        <v>224</v>
      </c>
      <c r="C35" s="709"/>
      <c r="D35" s="736" t="s">
        <v>225</v>
      </c>
      <c r="E35" s="737"/>
      <c r="F35" s="738" t="s">
        <v>226</v>
      </c>
      <c r="G35" s="739"/>
      <c r="H35" s="650" t="s">
        <v>227</v>
      </c>
      <c r="I35" s="651"/>
      <c r="J35" s="650" t="s">
        <v>228</v>
      </c>
      <c r="K35" s="651"/>
      <c r="L35" s="650" t="s">
        <v>229</v>
      </c>
      <c r="M35" s="651"/>
      <c r="N35" s="650" t="s">
        <v>230</v>
      </c>
      <c r="O35" s="651"/>
      <c r="P35" s="715" t="s">
        <v>11</v>
      </c>
    </row>
    <row r="36" spans="1:16" x14ac:dyDescent="0.2">
      <c r="A36" s="659"/>
      <c r="B36" s="332" t="s">
        <v>184</v>
      </c>
      <c r="C36" s="333" t="s">
        <v>12</v>
      </c>
      <c r="D36" s="332" t="s">
        <v>184</v>
      </c>
      <c r="E36" s="333" t="s">
        <v>12</v>
      </c>
      <c r="F36" s="332" t="s">
        <v>184</v>
      </c>
      <c r="G36" s="333" t="s">
        <v>12</v>
      </c>
      <c r="H36" s="332" t="s">
        <v>184</v>
      </c>
      <c r="I36" s="333" t="s">
        <v>12</v>
      </c>
      <c r="J36" s="332" t="s">
        <v>184</v>
      </c>
      <c r="K36" s="333" t="s">
        <v>12</v>
      </c>
      <c r="L36" s="332" t="s">
        <v>184</v>
      </c>
      <c r="M36" s="333" t="s">
        <v>12</v>
      </c>
      <c r="N36" s="332" t="s">
        <v>184</v>
      </c>
      <c r="O36" s="333" t="s">
        <v>12</v>
      </c>
      <c r="P36" s="716"/>
    </row>
    <row r="37" spans="1:16" x14ac:dyDescent="0.2">
      <c r="A37" s="167" t="s">
        <v>130</v>
      </c>
      <c r="B37" s="168">
        <v>9035</v>
      </c>
      <c r="C37" s="160">
        <v>9.098415959235874E-2</v>
      </c>
      <c r="D37" s="168">
        <v>1747</v>
      </c>
      <c r="E37" s="160">
        <v>1.7592620565340424E-2</v>
      </c>
      <c r="F37" s="168">
        <v>22744</v>
      </c>
      <c r="G37" s="160">
        <v>0.22903638359364772</v>
      </c>
      <c r="H37" s="168">
        <v>42133</v>
      </c>
      <c r="I37" s="160">
        <v>0.42428728235803553</v>
      </c>
      <c r="J37" s="168">
        <v>0</v>
      </c>
      <c r="K37" s="160">
        <v>0</v>
      </c>
      <c r="L37" s="168">
        <v>0</v>
      </c>
      <c r="M37" s="160">
        <v>0</v>
      </c>
      <c r="N37" s="168">
        <v>75625</v>
      </c>
      <c r="O37" s="160">
        <v>0.76155805967594126</v>
      </c>
      <c r="P37" s="159">
        <v>99303</v>
      </c>
    </row>
    <row r="38" spans="1:16" x14ac:dyDescent="0.2">
      <c r="A38" s="171" t="s">
        <v>142</v>
      </c>
      <c r="B38" s="172">
        <v>42315</v>
      </c>
      <c r="C38" s="154">
        <v>7.4513850613068588E-2</v>
      </c>
      <c r="D38" s="172">
        <v>3051</v>
      </c>
      <c r="E38" s="154">
        <v>5.3726044717115028E-3</v>
      </c>
      <c r="F38" s="172">
        <v>127214</v>
      </c>
      <c r="G38" s="154">
        <v>0.22401524263005806</v>
      </c>
      <c r="H38" s="172">
        <v>320007</v>
      </c>
      <c r="I38" s="154">
        <v>0.56351066508652337</v>
      </c>
      <c r="J38" s="172">
        <v>2109</v>
      </c>
      <c r="K38" s="154">
        <v>3.7138062375744216E-3</v>
      </c>
      <c r="L38" s="172">
        <v>6130</v>
      </c>
      <c r="M38" s="154">
        <v>1.0794515048047038E-2</v>
      </c>
      <c r="N38" s="172">
        <v>343340</v>
      </c>
      <c r="O38" s="154">
        <v>0.60459849862911419</v>
      </c>
      <c r="P38" s="155">
        <v>567881</v>
      </c>
    </row>
    <row r="39" spans="1:16" x14ac:dyDescent="0.2">
      <c r="A39" s="173" t="s">
        <v>171</v>
      </c>
      <c r="B39" s="164">
        <v>282426</v>
      </c>
      <c r="C39" s="174">
        <v>0.10105225645302737</v>
      </c>
      <c r="D39" s="164">
        <v>101593</v>
      </c>
      <c r="E39" s="174">
        <v>3.6350059448607454E-2</v>
      </c>
      <c r="F39" s="164">
        <v>884268</v>
      </c>
      <c r="G39" s="174">
        <v>0.31639182196117072</v>
      </c>
      <c r="H39" s="164">
        <v>1074348</v>
      </c>
      <c r="I39" s="174">
        <v>0.38440260321569913</v>
      </c>
      <c r="J39" s="164">
        <v>1879</v>
      </c>
      <c r="K39" s="174">
        <v>6.7230775450998999E-4</v>
      </c>
      <c r="L39" s="164">
        <v>0</v>
      </c>
      <c r="M39" s="174">
        <v>0</v>
      </c>
      <c r="N39" s="164">
        <v>1835734</v>
      </c>
      <c r="O39" s="174">
        <v>0.65682714391572217</v>
      </c>
      <c r="P39" s="175">
        <v>2794851</v>
      </c>
    </row>
    <row r="40" spans="1:16" x14ac:dyDescent="0.2">
      <c r="A40" s="171" t="s">
        <v>141</v>
      </c>
      <c r="B40" s="172">
        <v>47796</v>
      </c>
      <c r="C40" s="154">
        <v>0.11831630228136882</v>
      </c>
      <c r="D40" s="172">
        <v>14248</v>
      </c>
      <c r="E40" s="154">
        <v>3.5270120405576678E-2</v>
      </c>
      <c r="F40" s="172">
        <v>116307</v>
      </c>
      <c r="G40" s="154">
        <v>0.28791141872623577</v>
      </c>
      <c r="H40" s="172">
        <v>208231</v>
      </c>
      <c r="I40" s="154">
        <v>0.51546409616603295</v>
      </c>
      <c r="J40" s="172">
        <v>0</v>
      </c>
      <c r="K40" s="154">
        <v>0</v>
      </c>
      <c r="L40" s="172">
        <v>0</v>
      </c>
      <c r="M40" s="154">
        <v>0</v>
      </c>
      <c r="N40" s="172">
        <v>210223</v>
      </c>
      <c r="O40" s="154">
        <v>0.52039517981622307</v>
      </c>
      <c r="P40" s="155">
        <v>403968</v>
      </c>
    </row>
    <row r="41" spans="1:16" x14ac:dyDescent="0.2">
      <c r="A41" s="85" t="s">
        <v>168</v>
      </c>
      <c r="B41" s="176">
        <v>217383</v>
      </c>
      <c r="C41" s="174">
        <v>0.27704312983811974</v>
      </c>
      <c r="D41" s="176">
        <v>39821</v>
      </c>
      <c r="E41" s="174">
        <v>5.0749757217831044E-2</v>
      </c>
      <c r="F41" s="176">
        <v>245668</v>
      </c>
      <c r="G41" s="174">
        <v>0.3130908655279907</v>
      </c>
      <c r="H41" s="176">
        <v>274012</v>
      </c>
      <c r="I41" s="174">
        <v>0.34921379359564853</v>
      </c>
      <c r="J41" s="176">
        <v>2264</v>
      </c>
      <c r="K41" s="174">
        <v>2.8853481916870367E-3</v>
      </c>
      <c r="L41" s="176">
        <v>23615</v>
      </c>
      <c r="M41" s="174">
        <v>3.0096067820975871E-2</v>
      </c>
      <c r="N41" s="176">
        <v>349346</v>
      </c>
      <c r="O41" s="174">
        <v>0.44522299000578597</v>
      </c>
      <c r="P41" s="220">
        <v>784654</v>
      </c>
    </row>
    <row r="42" spans="1:16" x14ac:dyDescent="0.2">
      <c r="A42" s="171" t="s">
        <v>132</v>
      </c>
      <c r="B42" s="172">
        <v>110512</v>
      </c>
      <c r="C42" s="154">
        <v>0.35534062372388692</v>
      </c>
      <c r="D42" s="172">
        <v>4932</v>
      </c>
      <c r="E42" s="154">
        <v>1.5858367925711329E-2</v>
      </c>
      <c r="F42" s="172">
        <v>64768</v>
      </c>
      <c r="G42" s="154">
        <v>0.20825522583383441</v>
      </c>
      <c r="H42" s="172">
        <v>59808</v>
      </c>
      <c r="I42" s="154">
        <v>0.19230682662225124</v>
      </c>
      <c r="J42" s="172">
        <v>0</v>
      </c>
      <c r="K42" s="154">
        <v>0</v>
      </c>
      <c r="L42" s="172">
        <v>0</v>
      </c>
      <c r="M42" s="154">
        <v>0</v>
      </c>
      <c r="N42" s="172">
        <v>188037</v>
      </c>
      <c r="O42" s="154">
        <v>0.60461474648154523</v>
      </c>
      <c r="P42" s="155">
        <v>311003</v>
      </c>
    </row>
    <row r="43" spans="1:16" x14ac:dyDescent="0.2">
      <c r="A43" s="173" t="s">
        <v>170</v>
      </c>
      <c r="B43" s="164">
        <v>40375</v>
      </c>
      <c r="C43" s="174">
        <v>0.13101747440494541</v>
      </c>
      <c r="D43" s="164">
        <v>572</v>
      </c>
      <c r="E43" s="174">
        <v>1.8561484918793504E-3</v>
      </c>
      <c r="F43" s="164">
        <v>78961</v>
      </c>
      <c r="G43" s="174">
        <v>0.25622961725049892</v>
      </c>
      <c r="H43" s="164">
        <v>116236</v>
      </c>
      <c r="I43" s="174">
        <v>0.37718754563302126</v>
      </c>
      <c r="J43" s="164">
        <v>0</v>
      </c>
      <c r="K43" s="174">
        <v>0</v>
      </c>
      <c r="L43" s="164">
        <v>6333</v>
      </c>
      <c r="M43" s="174">
        <v>2.0550679019356515E-2</v>
      </c>
      <c r="N43" s="164">
        <v>215290</v>
      </c>
      <c r="O43" s="174">
        <v>0.69861924618305127</v>
      </c>
      <c r="P43" s="175">
        <v>308165</v>
      </c>
    </row>
    <row r="44" spans="1:16" x14ac:dyDescent="0.2">
      <c r="A44" s="171" t="s">
        <v>133</v>
      </c>
      <c r="B44" s="172">
        <v>5984</v>
      </c>
      <c r="C44" s="154">
        <v>0.11522316786690801</v>
      </c>
      <c r="D44" s="172">
        <v>2491</v>
      </c>
      <c r="E44" s="154">
        <v>4.7964724457965881E-2</v>
      </c>
      <c r="F44" s="172">
        <v>13339</v>
      </c>
      <c r="G44" s="154">
        <v>0.25684522663380444</v>
      </c>
      <c r="H44" s="172">
        <v>30912</v>
      </c>
      <c r="I44" s="154">
        <v>0.59521700620017715</v>
      </c>
      <c r="J44" s="172">
        <v>0</v>
      </c>
      <c r="K44" s="154">
        <v>0</v>
      </c>
      <c r="L44" s="172">
        <v>716</v>
      </c>
      <c r="M44" s="154">
        <v>1.3786729310278431E-2</v>
      </c>
      <c r="N44" s="172">
        <v>22919</v>
      </c>
      <c r="O44" s="154">
        <v>0.44131012438864714</v>
      </c>
      <c r="P44" s="155">
        <v>51934</v>
      </c>
    </row>
    <row r="45" spans="1:16" x14ac:dyDescent="0.2">
      <c r="A45" s="85" t="s">
        <v>146</v>
      </c>
      <c r="B45" s="176">
        <v>52491</v>
      </c>
      <c r="C45" s="174">
        <v>0.277328106343185</v>
      </c>
      <c r="D45" s="176">
        <v>2213</v>
      </c>
      <c r="E45" s="174">
        <v>1.1692044337838266E-2</v>
      </c>
      <c r="F45" s="176">
        <v>34338</v>
      </c>
      <c r="G45" s="174">
        <v>0.18141952935955283</v>
      </c>
      <c r="H45" s="176">
        <v>77515</v>
      </c>
      <c r="I45" s="174">
        <v>0.40953855257457444</v>
      </c>
      <c r="J45" s="176">
        <v>0</v>
      </c>
      <c r="K45" s="174">
        <v>0</v>
      </c>
      <c r="L45" s="176">
        <v>929</v>
      </c>
      <c r="M45" s="174">
        <v>4.9082282828069356E-3</v>
      </c>
      <c r="N45" s="176">
        <v>95027</v>
      </c>
      <c r="O45" s="174">
        <v>0.5020605048765282</v>
      </c>
      <c r="P45" s="220">
        <v>189274</v>
      </c>
    </row>
    <row r="46" spans="1:16" x14ac:dyDescent="0.2">
      <c r="A46" s="171" t="s">
        <v>143</v>
      </c>
      <c r="B46" s="172">
        <v>23090</v>
      </c>
      <c r="C46" s="154">
        <v>0.14492207849265976</v>
      </c>
      <c r="D46" s="172">
        <v>455</v>
      </c>
      <c r="E46" s="154">
        <v>2.8557620491191072E-3</v>
      </c>
      <c r="F46" s="172">
        <v>37437</v>
      </c>
      <c r="G46" s="154">
        <v>0.23496959084147695</v>
      </c>
      <c r="H46" s="172">
        <v>79557</v>
      </c>
      <c r="I46" s="154">
        <v>0.49933156338850287</v>
      </c>
      <c r="J46" s="172">
        <v>0</v>
      </c>
      <c r="K46" s="154">
        <v>0</v>
      </c>
      <c r="L46" s="172">
        <v>0</v>
      </c>
      <c r="M46" s="154">
        <v>0</v>
      </c>
      <c r="N46" s="172">
        <v>102787</v>
      </c>
      <c r="O46" s="154">
        <v>0.64513233789627622</v>
      </c>
      <c r="P46" s="155">
        <v>159327</v>
      </c>
    </row>
    <row r="47" spans="1:16" x14ac:dyDescent="0.2">
      <c r="A47" s="173" t="s">
        <v>172</v>
      </c>
      <c r="B47" s="164">
        <v>86178</v>
      </c>
      <c r="C47" s="174">
        <v>6.6885380261292121E-2</v>
      </c>
      <c r="D47" s="164">
        <v>4124</v>
      </c>
      <c r="E47" s="174">
        <v>3.200762470671966E-3</v>
      </c>
      <c r="F47" s="164">
        <v>447274</v>
      </c>
      <c r="G47" s="174">
        <v>0.34714302456530866</v>
      </c>
      <c r="H47" s="164">
        <v>611550</v>
      </c>
      <c r="I47" s="174">
        <v>0.47464265008230866</v>
      </c>
      <c r="J47" s="164">
        <v>0</v>
      </c>
      <c r="K47" s="174">
        <v>0</v>
      </c>
      <c r="L47" s="164">
        <v>22801</v>
      </c>
      <c r="M47" s="174">
        <v>1.7696553126525582E-2</v>
      </c>
      <c r="N47" s="164">
        <v>754342</v>
      </c>
      <c r="O47" s="174">
        <v>0.58546788643347047</v>
      </c>
      <c r="P47" s="175">
        <v>1288443</v>
      </c>
    </row>
    <row r="48" spans="1:16" x14ac:dyDescent="0.2">
      <c r="A48" s="171" t="s">
        <v>145</v>
      </c>
      <c r="B48" s="172">
        <v>31302</v>
      </c>
      <c r="C48" s="154">
        <v>0.22382872833361936</v>
      </c>
      <c r="D48" s="172">
        <v>75</v>
      </c>
      <c r="E48" s="154">
        <v>5.3629655054058688E-4</v>
      </c>
      <c r="F48" s="172">
        <v>32800</v>
      </c>
      <c r="G48" s="154">
        <v>0.23454035810308335</v>
      </c>
      <c r="H48" s="172">
        <v>44097</v>
      </c>
      <c r="I48" s="154">
        <v>0.31532091985584348</v>
      </c>
      <c r="J48" s="172">
        <v>0</v>
      </c>
      <c r="K48" s="154">
        <v>0</v>
      </c>
      <c r="L48" s="172">
        <v>57</v>
      </c>
      <c r="M48" s="154">
        <v>4.0758537841084608E-4</v>
      </c>
      <c r="N48" s="172">
        <v>88217</v>
      </c>
      <c r="O48" s="154">
        <v>0.63080630398718607</v>
      </c>
      <c r="P48" s="155">
        <v>139848</v>
      </c>
    </row>
    <row r="49" spans="1:16" x14ac:dyDescent="0.2">
      <c r="A49" s="85" t="s">
        <v>134</v>
      </c>
      <c r="B49" s="176">
        <v>16027</v>
      </c>
      <c r="C49" s="174">
        <v>0.13960193371368843</v>
      </c>
      <c r="D49" s="176">
        <v>499</v>
      </c>
      <c r="E49" s="174">
        <v>4.3465005879534859E-3</v>
      </c>
      <c r="F49" s="176">
        <v>27396</v>
      </c>
      <c r="G49" s="174">
        <v>0.23863072165846436</v>
      </c>
      <c r="H49" s="176">
        <v>43815</v>
      </c>
      <c r="I49" s="174">
        <v>0.38164714080397194</v>
      </c>
      <c r="J49" s="176">
        <v>0</v>
      </c>
      <c r="K49" s="174">
        <v>0</v>
      </c>
      <c r="L49" s="176">
        <v>1005</v>
      </c>
      <c r="M49" s="174">
        <v>8.7539741300466014E-3</v>
      </c>
      <c r="N49" s="176">
        <v>78647</v>
      </c>
      <c r="O49" s="174">
        <v>0.6850485606027612</v>
      </c>
      <c r="P49" s="220">
        <v>114805</v>
      </c>
    </row>
    <row r="50" spans="1:16" x14ac:dyDescent="0.2">
      <c r="A50" s="171" t="s">
        <v>135</v>
      </c>
      <c r="B50" s="172">
        <v>9680</v>
      </c>
      <c r="C50" s="154">
        <v>0.11397353176658974</v>
      </c>
      <c r="D50" s="172">
        <v>1089</v>
      </c>
      <c r="E50" s="154">
        <v>1.2822022323741347E-2</v>
      </c>
      <c r="F50" s="172">
        <v>19279</v>
      </c>
      <c r="G50" s="154">
        <v>0.22699335939339707</v>
      </c>
      <c r="H50" s="172">
        <v>37432</v>
      </c>
      <c r="I50" s="154">
        <v>0.44072905383130034</v>
      </c>
      <c r="J50" s="172">
        <v>0</v>
      </c>
      <c r="K50" s="154">
        <v>0</v>
      </c>
      <c r="L50" s="172">
        <v>1224</v>
      </c>
      <c r="M50" s="154">
        <v>1.4411529223378704E-2</v>
      </c>
      <c r="N50" s="172">
        <v>64364</v>
      </c>
      <c r="O50" s="154">
        <v>0.75782979324636179</v>
      </c>
      <c r="P50" s="155">
        <v>84932</v>
      </c>
    </row>
    <row r="51" spans="1:16" x14ac:dyDescent="0.2">
      <c r="A51" s="173" t="s">
        <v>169</v>
      </c>
      <c r="B51" s="164">
        <v>21299</v>
      </c>
      <c r="C51" s="174">
        <v>9.6717797818525283E-2</v>
      </c>
      <c r="D51" s="164">
        <v>3506</v>
      </c>
      <c r="E51" s="174">
        <v>1.592058778119863E-2</v>
      </c>
      <c r="F51" s="164">
        <v>54992</v>
      </c>
      <c r="G51" s="174">
        <v>0.2497161903205006</v>
      </c>
      <c r="H51" s="164">
        <v>90901</v>
      </c>
      <c r="I51" s="174">
        <v>0.41277733881880679</v>
      </c>
      <c r="J51" s="164">
        <v>0</v>
      </c>
      <c r="K51" s="174">
        <v>0</v>
      </c>
      <c r="L51" s="164">
        <v>205</v>
      </c>
      <c r="M51" s="174">
        <v>9.3089574875804889E-4</v>
      </c>
      <c r="N51" s="164">
        <v>158818</v>
      </c>
      <c r="O51" s="174">
        <v>0.7211853708597844</v>
      </c>
      <c r="P51" s="175">
        <v>220218</v>
      </c>
    </row>
    <row r="52" spans="1:16" x14ac:dyDescent="0.2">
      <c r="A52" s="171" t="s">
        <v>128</v>
      </c>
      <c r="B52" s="172">
        <v>6294</v>
      </c>
      <c r="C52" s="154">
        <v>6.7985914580137835E-2</v>
      </c>
      <c r="D52" s="172">
        <v>616</v>
      </c>
      <c r="E52" s="154">
        <v>6.6538486465466959E-3</v>
      </c>
      <c r="F52" s="172">
        <v>26623</v>
      </c>
      <c r="G52" s="154">
        <v>0.28757372161852707</v>
      </c>
      <c r="H52" s="172">
        <v>23017</v>
      </c>
      <c r="I52" s="154">
        <v>0.24862278295059301</v>
      </c>
      <c r="J52" s="172">
        <v>79</v>
      </c>
      <c r="K52" s="154">
        <v>8.533344855149172E-4</v>
      </c>
      <c r="L52" s="172">
        <v>320</v>
      </c>
      <c r="M52" s="154">
        <v>3.456544751452829E-3</v>
      </c>
      <c r="N52" s="172">
        <v>81822</v>
      </c>
      <c r="O52" s="154">
        <v>0.88381688954179183</v>
      </c>
      <c r="P52" s="155">
        <v>92578</v>
      </c>
    </row>
    <row r="53" spans="1:16" x14ac:dyDescent="0.2">
      <c r="A53" s="85" t="s">
        <v>129</v>
      </c>
      <c r="B53" s="176">
        <v>10877</v>
      </c>
      <c r="C53" s="174">
        <v>0.30674863927352719</v>
      </c>
      <c r="D53" s="176">
        <v>886</v>
      </c>
      <c r="E53" s="174">
        <v>2.4986604247158692E-2</v>
      </c>
      <c r="F53" s="176">
        <v>3107</v>
      </c>
      <c r="G53" s="174">
        <v>8.7622324374629856E-2</v>
      </c>
      <c r="H53" s="176">
        <v>2411</v>
      </c>
      <c r="I53" s="174">
        <v>6.7994021263995036E-2</v>
      </c>
      <c r="J53" s="176">
        <v>0</v>
      </c>
      <c r="K53" s="174">
        <v>0</v>
      </c>
      <c r="L53" s="176">
        <v>0</v>
      </c>
      <c r="M53" s="174">
        <v>0</v>
      </c>
      <c r="N53" s="176">
        <v>30755</v>
      </c>
      <c r="O53" s="174">
        <v>0.8673397444936406</v>
      </c>
      <c r="P53" s="220">
        <v>35459</v>
      </c>
    </row>
    <row r="54" spans="1:16" x14ac:dyDescent="0.2">
      <c r="A54" s="171" t="s">
        <v>136</v>
      </c>
      <c r="B54" s="172">
        <v>9226</v>
      </c>
      <c r="C54" s="154">
        <v>0.21194578451642546</v>
      </c>
      <c r="D54" s="172">
        <v>262</v>
      </c>
      <c r="E54" s="154">
        <v>6.0188375832759015E-3</v>
      </c>
      <c r="F54" s="172">
        <v>21864</v>
      </c>
      <c r="G54" s="154">
        <v>0.50227429359062714</v>
      </c>
      <c r="H54" s="172">
        <v>23978</v>
      </c>
      <c r="I54" s="154">
        <v>0.55083850218240293</v>
      </c>
      <c r="J54" s="172">
        <v>387</v>
      </c>
      <c r="K54" s="154">
        <v>8.8904203997243279E-3</v>
      </c>
      <c r="L54" s="172">
        <v>0</v>
      </c>
      <c r="M54" s="154">
        <v>0</v>
      </c>
      <c r="N54" s="172">
        <v>12140</v>
      </c>
      <c r="O54" s="154">
        <v>0.27888812313347117</v>
      </c>
      <c r="P54" s="155">
        <v>43530</v>
      </c>
    </row>
    <row r="55" spans="1:16" x14ac:dyDescent="0.2">
      <c r="A55" s="173" t="s">
        <v>144</v>
      </c>
      <c r="B55" s="164">
        <v>8499</v>
      </c>
      <c r="C55" s="174">
        <v>6.0990749843917072E-2</v>
      </c>
      <c r="D55" s="164">
        <v>111</v>
      </c>
      <c r="E55" s="174">
        <v>7.9656115221494236E-4</v>
      </c>
      <c r="F55" s="164">
        <v>19766</v>
      </c>
      <c r="G55" s="174">
        <v>0.14184529490703199</v>
      </c>
      <c r="H55" s="164">
        <v>54767</v>
      </c>
      <c r="I55" s="174">
        <v>0.39302040201221394</v>
      </c>
      <c r="J55" s="164">
        <v>0</v>
      </c>
      <c r="K55" s="174">
        <v>0</v>
      </c>
      <c r="L55" s="164">
        <v>734</v>
      </c>
      <c r="M55" s="174">
        <v>5.2673503218537629E-3</v>
      </c>
      <c r="N55" s="164">
        <v>129148</v>
      </c>
      <c r="O55" s="174">
        <v>0.9267953124887871</v>
      </c>
      <c r="P55" s="175">
        <v>139349</v>
      </c>
    </row>
    <row r="56" spans="1:16" x14ac:dyDescent="0.2">
      <c r="A56" s="171" t="s">
        <v>137</v>
      </c>
      <c r="B56" s="172">
        <v>2714</v>
      </c>
      <c r="C56" s="154">
        <v>3.5741094357015869E-2</v>
      </c>
      <c r="D56" s="172">
        <v>450</v>
      </c>
      <c r="E56" s="154">
        <v>5.926121024560479E-3</v>
      </c>
      <c r="F56" s="172">
        <v>17950</v>
      </c>
      <c r="G56" s="154">
        <v>0.23638638309080134</v>
      </c>
      <c r="H56" s="172">
        <v>48053</v>
      </c>
      <c r="I56" s="154">
        <v>0.63281754131823265</v>
      </c>
      <c r="J56" s="172">
        <v>0</v>
      </c>
      <c r="K56" s="154">
        <v>0</v>
      </c>
      <c r="L56" s="172">
        <v>0</v>
      </c>
      <c r="M56" s="154">
        <v>0</v>
      </c>
      <c r="N56" s="172">
        <v>44998</v>
      </c>
      <c r="O56" s="154">
        <v>0.59258576414038322</v>
      </c>
      <c r="P56" s="155">
        <v>75935</v>
      </c>
    </row>
    <row r="57" spans="1:16" x14ac:dyDescent="0.2">
      <c r="A57" s="85" t="s">
        <v>138</v>
      </c>
      <c r="B57" s="176">
        <v>5243</v>
      </c>
      <c r="C57" s="174">
        <v>8.9347488965764041E-2</v>
      </c>
      <c r="D57" s="176">
        <v>608</v>
      </c>
      <c r="E57" s="174">
        <v>1.0361104957311566E-2</v>
      </c>
      <c r="F57" s="176">
        <v>21702</v>
      </c>
      <c r="G57" s="174">
        <v>0.36983009832824937</v>
      </c>
      <c r="H57" s="176">
        <v>21159</v>
      </c>
      <c r="I57" s="174">
        <v>0.36057667728907145</v>
      </c>
      <c r="J57" s="176">
        <v>0</v>
      </c>
      <c r="K57" s="174">
        <v>0</v>
      </c>
      <c r="L57" s="176">
        <v>0</v>
      </c>
      <c r="M57" s="174">
        <v>0</v>
      </c>
      <c r="N57" s="176">
        <v>38680</v>
      </c>
      <c r="O57" s="174">
        <v>0.65915713774475559</v>
      </c>
      <c r="P57" s="220">
        <v>58681</v>
      </c>
    </row>
    <row r="58" spans="1:16" x14ac:dyDescent="0.2">
      <c r="A58" s="171" t="s">
        <v>139</v>
      </c>
      <c r="B58" s="172">
        <v>12830</v>
      </c>
      <c r="C58" s="154">
        <v>9.2600612044575328E-2</v>
      </c>
      <c r="D58" s="172">
        <v>590</v>
      </c>
      <c r="E58" s="154">
        <v>4.2583290028292628E-3</v>
      </c>
      <c r="F58" s="172">
        <v>30929</v>
      </c>
      <c r="G58" s="154">
        <v>0.22323026733645129</v>
      </c>
      <c r="H58" s="172">
        <v>61561</v>
      </c>
      <c r="I58" s="154">
        <v>0.44431693515791904</v>
      </c>
      <c r="J58" s="172">
        <v>0</v>
      </c>
      <c r="K58" s="154">
        <v>0</v>
      </c>
      <c r="L58" s="172">
        <v>142</v>
      </c>
      <c r="M58" s="154">
        <v>1.0248859633928055E-3</v>
      </c>
      <c r="N58" s="172">
        <v>99050</v>
      </c>
      <c r="O58" s="154">
        <v>0.71489404700040415</v>
      </c>
      <c r="P58" s="155">
        <v>138552</v>
      </c>
    </row>
    <row r="59" spans="1:16" x14ac:dyDescent="0.2">
      <c r="A59" s="173" t="s">
        <v>140</v>
      </c>
      <c r="B59" s="164">
        <v>20634</v>
      </c>
      <c r="C59" s="174">
        <v>0.12122315894603883</v>
      </c>
      <c r="D59" s="164">
        <v>3976</v>
      </c>
      <c r="E59" s="174">
        <v>2.3358693417148899E-2</v>
      </c>
      <c r="F59" s="164">
        <v>45638</v>
      </c>
      <c r="G59" s="174">
        <v>0.26811973092853159</v>
      </c>
      <c r="H59" s="164">
        <v>80560</v>
      </c>
      <c r="I59" s="174">
        <v>0.47328378815028055</v>
      </c>
      <c r="J59" s="164">
        <v>0</v>
      </c>
      <c r="K59" s="174">
        <v>0</v>
      </c>
      <c r="L59" s="164">
        <v>5805</v>
      </c>
      <c r="M59" s="174">
        <v>3.410392738595306E-2</v>
      </c>
      <c r="N59" s="164">
        <v>98146</v>
      </c>
      <c r="O59" s="174">
        <v>0.57660018212260966</v>
      </c>
      <c r="P59" s="175">
        <v>170215</v>
      </c>
    </row>
    <row r="60" spans="1:16" x14ac:dyDescent="0.2">
      <c r="A60" s="178" t="s">
        <v>167</v>
      </c>
      <c r="B60" s="179">
        <v>1072210</v>
      </c>
      <c r="C60" s="180">
        <v>0.12960500216006321</v>
      </c>
      <c r="D60" s="179">
        <v>187916</v>
      </c>
      <c r="E60" s="180">
        <v>2.2714630143265257E-2</v>
      </c>
      <c r="F60" s="179">
        <v>2394366</v>
      </c>
      <c r="G60" s="180">
        <v>0.28942260434241607</v>
      </c>
      <c r="H60" s="179">
        <v>3426061</v>
      </c>
      <c r="I60" s="180">
        <v>0.41413029472352281</v>
      </c>
      <c r="J60" s="179">
        <v>6718</v>
      </c>
      <c r="K60" s="180">
        <v>8.1204839025126121E-4</v>
      </c>
      <c r="L60" s="179">
        <v>70016</v>
      </c>
      <c r="M60" s="180">
        <v>8.463289683214097E-3</v>
      </c>
      <c r="N60" s="179">
        <v>5117454</v>
      </c>
      <c r="O60" s="180">
        <v>0.61857997661281294</v>
      </c>
      <c r="P60" s="181">
        <v>8272906</v>
      </c>
    </row>
    <row r="61" spans="1:16" x14ac:dyDescent="0.2">
      <c r="A61" s="184" t="s">
        <v>24</v>
      </c>
    </row>
    <row r="62" spans="1:16" x14ac:dyDescent="0.2">
      <c r="A62" s="283" t="s">
        <v>348</v>
      </c>
    </row>
  </sheetData>
  <mergeCells count="38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J19:K19"/>
    <mergeCell ref="L19:M19"/>
    <mergeCell ref="N19:O19"/>
    <mergeCell ref="N27:O27"/>
    <mergeCell ref="P19:P20"/>
    <mergeCell ref="P27:P28"/>
    <mergeCell ref="J27:K27"/>
    <mergeCell ref="L27:M27"/>
    <mergeCell ref="A27:A28"/>
    <mergeCell ref="B27:C27"/>
    <mergeCell ref="D27:E27"/>
    <mergeCell ref="F27:G27"/>
    <mergeCell ref="H27:I27"/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4814-E381-451A-9983-75947A30C62E}">
  <sheetPr codeName="Hoja64">
    <tabColor theme="3" tint="0.39997558519241921"/>
  </sheetPr>
  <dimension ref="A6:N62"/>
  <sheetViews>
    <sheetView showGridLines="0" zoomScale="60" zoomScaleNormal="60" workbookViewId="0">
      <selection activeCell="V24" sqref="V24"/>
    </sheetView>
  </sheetViews>
  <sheetFormatPr baseColWidth="10" defaultRowHeight="12" x14ac:dyDescent="0.2"/>
  <cols>
    <col min="1" max="1" width="24" style="184" customWidth="1"/>
    <col min="2" max="2" width="19.42578125" style="379" customWidth="1"/>
    <col min="3" max="3" width="9.85546875" style="380" customWidth="1"/>
    <col min="4" max="4" width="14.140625" style="380" customWidth="1"/>
    <col min="5" max="5" width="12.140625" style="380" customWidth="1"/>
    <col min="6" max="6" width="12.140625" style="381" customWidth="1"/>
    <col min="7" max="7" width="12.140625" style="380" customWidth="1"/>
    <col min="8" max="8" width="12.140625" style="381" customWidth="1"/>
    <col min="9" max="9" width="12.140625" style="380" customWidth="1"/>
    <col min="10" max="10" width="12.140625" style="381" customWidth="1"/>
    <col min="11" max="11" width="12.140625" style="380" customWidth="1"/>
    <col min="12" max="12" width="12.85546875" style="380" customWidth="1"/>
    <col min="13" max="13" width="14.42578125" style="380" customWidth="1"/>
    <col min="14" max="16384" width="11.42578125" style="184"/>
  </cols>
  <sheetData>
    <row r="6" spans="1:14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</row>
    <row r="7" spans="1:14" ht="15" customHeight="1" x14ac:dyDescent="0.2">
      <c r="A7" s="335" t="s">
        <v>232</v>
      </c>
      <c r="B7" s="370"/>
      <c r="C7" s="370"/>
      <c r="D7" s="370"/>
      <c r="E7" s="370"/>
      <c r="F7" s="371"/>
      <c r="G7" s="370"/>
      <c r="H7" s="371"/>
      <c r="I7" s="370"/>
      <c r="J7" s="371"/>
      <c r="K7" s="370"/>
      <c r="L7" s="370"/>
      <c r="M7" s="370"/>
      <c r="N7" s="335"/>
    </row>
    <row r="8" spans="1:14" ht="15" customHeight="1" x14ac:dyDescent="0.2">
      <c r="A8" s="335" t="s">
        <v>346</v>
      </c>
      <c r="B8" s="370"/>
      <c r="C8" s="370"/>
      <c r="D8" s="370"/>
      <c r="E8" s="370"/>
      <c r="F8" s="371"/>
      <c r="G8" s="370"/>
      <c r="H8" s="371"/>
      <c r="I8" s="370"/>
      <c r="J8" s="371"/>
      <c r="K8" s="370"/>
      <c r="L8" s="370"/>
      <c r="M8" s="370"/>
      <c r="N8" s="335"/>
    </row>
    <row r="9" spans="1:14" ht="15" customHeight="1" x14ac:dyDescent="0.2">
      <c r="A9" s="335" t="s">
        <v>3</v>
      </c>
      <c r="B9" s="370"/>
      <c r="C9" s="370"/>
      <c r="D9" s="370"/>
      <c r="E9" s="370"/>
      <c r="F9" s="371"/>
      <c r="G9" s="370"/>
      <c r="H9" s="371"/>
      <c r="I9" s="370"/>
      <c r="J9" s="371"/>
      <c r="K9" s="370"/>
      <c r="L9" s="370"/>
      <c r="M9" s="370"/>
      <c r="N9" s="335"/>
    </row>
    <row r="10" spans="1:14" ht="15" customHeight="1" x14ac:dyDescent="0.2">
      <c r="A10" s="584" t="s">
        <v>347</v>
      </c>
      <c r="B10" s="372"/>
      <c r="C10" s="372"/>
      <c r="D10" s="372"/>
      <c r="E10" s="372"/>
      <c r="F10" s="373"/>
      <c r="G10" s="372"/>
      <c r="H10" s="373"/>
      <c r="I10" s="372"/>
      <c r="J10" s="373"/>
      <c r="K10" s="372"/>
      <c r="L10" s="372"/>
      <c r="M10" s="372"/>
      <c r="N10" s="335"/>
    </row>
    <row r="11" spans="1:14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</row>
    <row r="12" spans="1:14" ht="33.75" customHeight="1" x14ac:dyDescent="0.2">
      <c r="A12" s="655"/>
      <c r="B12" s="710" t="s">
        <v>233</v>
      </c>
      <c r="C12" s="709"/>
      <c r="D12" s="650" t="s">
        <v>234</v>
      </c>
      <c r="E12" s="709"/>
      <c r="F12" s="650" t="s">
        <v>235</v>
      </c>
      <c r="G12" s="709"/>
      <c r="H12" s="650" t="s">
        <v>236</v>
      </c>
      <c r="I12" s="709"/>
      <c r="J12" s="650" t="s">
        <v>237</v>
      </c>
      <c r="K12" s="709"/>
      <c r="L12" s="650" t="s">
        <v>229</v>
      </c>
      <c r="M12" s="651"/>
      <c r="N12" s="717" t="s">
        <v>11</v>
      </c>
    </row>
    <row r="13" spans="1:14" ht="17.25" customHeight="1" x14ac:dyDescent="0.2">
      <c r="A13" s="656"/>
      <c r="B13" s="149" t="s">
        <v>23</v>
      </c>
      <c r="C13" s="132" t="s">
        <v>12</v>
      </c>
      <c r="D13" s="149" t="s">
        <v>23</v>
      </c>
      <c r="E13" s="132" t="s">
        <v>12</v>
      </c>
      <c r="F13" s="149" t="s">
        <v>23</v>
      </c>
      <c r="G13" s="132" t="s">
        <v>12</v>
      </c>
      <c r="H13" s="149" t="s">
        <v>23</v>
      </c>
      <c r="I13" s="132" t="s">
        <v>12</v>
      </c>
      <c r="J13" s="149" t="s">
        <v>23</v>
      </c>
      <c r="K13" s="132" t="s">
        <v>12</v>
      </c>
      <c r="L13" s="149" t="s">
        <v>23</v>
      </c>
      <c r="M13" s="132" t="s">
        <v>12</v>
      </c>
      <c r="N13" s="717"/>
    </row>
    <row r="14" spans="1:14" ht="24" x14ac:dyDescent="0.2">
      <c r="A14" s="185" t="s">
        <v>3</v>
      </c>
      <c r="B14" s="313">
        <v>105025</v>
      </c>
      <c r="C14" s="314">
        <v>0.92998441540041799</v>
      </c>
      <c r="D14" s="313">
        <v>0</v>
      </c>
      <c r="E14" s="314">
        <v>0</v>
      </c>
      <c r="F14" s="313">
        <v>3483</v>
      </c>
      <c r="G14" s="314">
        <v>3.0841568377430666E-2</v>
      </c>
      <c r="H14" s="313">
        <v>636</v>
      </c>
      <c r="I14" s="314">
        <v>5.6317075762405697E-3</v>
      </c>
      <c r="J14" s="313">
        <v>1781</v>
      </c>
      <c r="K14" s="314">
        <v>1.5770552190698828E-2</v>
      </c>
      <c r="L14" s="313">
        <v>4876</v>
      </c>
      <c r="M14" s="314">
        <v>4.3176424751177701E-2</v>
      </c>
      <c r="N14" s="315">
        <v>112932</v>
      </c>
    </row>
    <row r="15" spans="1:14" x14ac:dyDescent="0.2">
      <c r="A15" s="186" t="s">
        <v>4</v>
      </c>
      <c r="B15" s="187">
        <v>68818</v>
      </c>
      <c r="C15" s="316">
        <v>0.98481661157143063</v>
      </c>
      <c r="D15" s="187">
        <v>0</v>
      </c>
      <c r="E15" s="316">
        <v>0</v>
      </c>
      <c r="F15" s="187">
        <v>3114</v>
      </c>
      <c r="G15" s="316">
        <v>4.4562744172068861E-2</v>
      </c>
      <c r="H15" s="187">
        <v>0</v>
      </c>
      <c r="I15" s="316">
        <v>0</v>
      </c>
      <c r="J15" s="187">
        <v>0</v>
      </c>
      <c r="K15" s="316">
        <v>0</v>
      </c>
      <c r="L15" s="187">
        <v>815</v>
      </c>
      <c r="M15" s="316">
        <v>1.1663017501681479E-2</v>
      </c>
      <c r="N15" s="189">
        <v>69879</v>
      </c>
    </row>
    <row r="16" spans="1:14" x14ac:dyDescent="0.2">
      <c r="A16" s="190" t="s">
        <v>5</v>
      </c>
      <c r="B16" s="317">
        <v>36207</v>
      </c>
      <c r="C16" s="318">
        <v>0.84096715752311046</v>
      </c>
      <c r="D16" s="317">
        <v>0</v>
      </c>
      <c r="E16" s="318">
        <v>0</v>
      </c>
      <c r="F16" s="317">
        <v>368</v>
      </c>
      <c r="G16" s="318">
        <v>8.5474055836856043E-3</v>
      </c>
      <c r="H16" s="317">
        <v>636</v>
      </c>
      <c r="I16" s="318">
        <v>1.4772146606587077E-2</v>
      </c>
      <c r="J16" s="317">
        <v>1781</v>
      </c>
      <c r="K16" s="318">
        <v>4.1366655827565386E-2</v>
      </c>
      <c r="L16" s="317">
        <v>4876</v>
      </c>
      <c r="M16" s="318">
        <v>0.11325312398383426</v>
      </c>
      <c r="N16" s="319">
        <v>43054</v>
      </c>
    </row>
    <row r="17" spans="1:14" x14ac:dyDescent="0.2">
      <c r="A17" s="184" t="s">
        <v>24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</row>
    <row r="18" spans="1:14" x14ac:dyDescent="0.2"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</row>
    <row r="19" spans="1:14" ht="27" customHeight="1" x14ac:dyDescent="0.2">
      <c r="A19" s="649" t="s">
        <v>14</v>
      </c>
      <c r="B19" s="710" t="s">
        <v>233</v>
      </c>
      <c r="C19" s="709"/>
      <c r="D19" s="650" t="s">
        <v>234</v>
      </c>
      <c r="E19" s="709"/>
      <c r="F19" s="650" t="s">
        <v>235</v>
      </c>
      <c r="G19" s="709"/>
      <c r="H19" s="650" t="s">
        <v>236</v>
      </c>
      <c r="I19" s="709"/>
      <c r="J19" s="650" t="s">
        <v>237</v>
      </c>
      <c r="K19" s="709"/>
      <c r="L19" s="650" t="s">
        <v>229</v>
      </c>
      <c r="M19" s="651"/>
      <c r="N19" s="715" t="s">
        <v>11</v>
      </c>
    </row>
    <row r="20" spans="1:14" x14ac:dyDescent="0.2">
      <c r="A20" s="649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716"/>
    </row>
    <row r="21" spans="1:14" x14ac:dyDescent="0.2">
      <c r="A21" s="191" t="s">
        <v>15</v>
      </c>
      <c r="B21" s="321">
        <v>25254</v>
      </c>
      <c r="C21" s="322">
        <v>0.95107897412721731</v>
      </c>
      <c r="D21" s="321">
        <v>0</v>
      </c>
      <c r="E21" s="322">
        <v>0</v>
      </c>
      <c r="F21" s="321">
        <v>368</v>
      </c>
      <c r="G21" s="322">
        <v>1.3859074304221746E-2</v>
      </c>
      <c r="H21" s="321">
        <v>636</v>
      </c>
      <c r="I21" s="322">
        <v>2.3952095808383235E-2</v>
      </c>
      <c r="J21" s="321">
        <v>0</v>
      </c>
      <c r="K21" s="322">
        <v>0</v>
      </c>
      <c r="L21" s="321">
        <v>294</v>
      </c>
      <c r="M21" s="322">
        <v>1.1072195232177156E-2</v>
      </c>
      <c r="N21" s="323">
        <v>26553</v>
      </c>
    </row>
    <row r="22" spans="1:14" x14ac:dyDescent="0.2">
      <c r="A22" s="186" t="s">
        <v>16</v>
      </c>
      <c r="B22" s="187">
        <v>73794</v>
      </c>
      <c r="C22" s="188">
        <v>0.91780157456811318</v>
      </c>
      <c r="D22" s="187">
        <v>0</v>
      </c>
      <c r="E22" s="188">
        <v>0</v>
      </c>
      <c r="F22" s="187">
        <v>3114</v>
      </c>
      <c r="G22" s="188">
        <v>3.8729898138129173E-2</v>
      </c>
      <c r="H22" s="187">
        <v>0</v>
      </c>
      <c r="I22" s="188">
        <v>0</v>
      </c>
      <c r="J22" s="187">
        <v>1781</v>
      </c>
      <c r="K22" s="188">
        <v>2.2150914766861932E-2</v>
      </c>
      <c r="L22" s="187">
        <v>4582</v>
      </c>
      <c r="M22" s="188">
        <v>5.6987923336193923E-2</v>
      </c>
      <c r="N22" s="189">
        <v>80403</v>
      </c>
    </row>
    <row r="23" spans="1:14" x14ac:dyDescent="0.2">
      <c r="A23" s="190" t="s">
        <v>17</v>
      </c>
      <c r="B23" s="324">
        <v>5976</v>
      </c>
      <c r="C23" s="325">
        <v>1</v>
      </c>
      <c r="D23" s="324">
        <v>0</v>
      </c>
      <c r="E23" s="325">
        <v>0</v>
      </c>
      <c r="F23" s="324">
        <v>0</v>
      </c>
      <c r="G23" s="325">
        <v>0</v>
      </c>
      <c r="H23" s="324">
        <v>0</v>
      </c>
      <c r="I23" s="325">
        <v>0</v>
      </c>
      <c r="J23" s="324">
        <v>0</v>
      </c>
      <c r="K23" s="325">
        <v>0</v>
      </c>
      <c r="L23" s="324">
        <v>0</v>
      </c>
      <c r="M23" s="325">
        <v>0</v>
      </c>
      <c r="N23" s="334">
        <v>5976</v>
      </c>
    </row>
    <row r="24" spans="1:14" x14ac:dyDescent="0.2">
      <c r="A24" s="184" t="s">
        <v>24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</row>
    <row r="25" spans="1:14" x14ac:dyDescent="0.2"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</row>
    <row r="26" spans="1:14" x14ac:dyDescent="0.2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</row>
    <row r="27" spans="1:14" ht="24" customHeight="1" x14ac:dyDescent="0.2">
      <c r="A27" s="649" t="s">
        <v>18</v>
      </c>
      <c r="B27" s="710" t="s">
        <v>233</v>
      </c>
      <c r="C27" s="709"/>
      <c r="D27" s="650" t="s">
        <v>234</v>
      </c>
      <c r="E27" s="709"/>
      <c r="F27" s="650" t="s">
        <v>235</v>
      </c>
      <c r="G27" s="709"/>
      <c r="H27" s="650" t="s">
        <v>236</v>
      </c>
      <c r="I27" s="709"/>
      <c r="J27" s="650" t="s">
        <v>237</v>
      </c>
      <c r="K27" s="709"/>
      <c r="L27" s="650" t="s">
        <v>229</v>
      </c>
      <c r="M27" s="651"/>
      <c r="N27" s="715" t="s">
        <v>11</v>
      </c>
    </row>
    <row r="28" spans="1:14" x14ac:dyDescent="0.2">
      <c r="A28" s="649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716"/>
    </row>
    <row r="29" spans="1:14" x14ac:dyDescent="0.2">
      <c r="A29" s="191" t="s">
        <v>19</v>
      </c>
      <c r="B29" s="374">
        <v>15077</v>
      </c>
      <c r="C29" s="329">
        <v>1</v>
      </c>
      <c r="D29" s="374">
        <v>0</v>
      </c>
      <c r="E29" s="329">
        <v>0</v>
      </c>
      <c r="F29" s="374">
        <v>0</v>
      </c>
      <c r="G29" s="329">
        <v>0</v>
      </c>
      <c r="H29" s="374">
        <v>0</v>
      </c>
      <c r="I29" s="329">
        <v>0</v>
      </c>
      <c r="J29" s="374">
        <v>0</v>
      </c>
      <c r="K29" s="329">
        <v>0</v>
      </c>
      <c r="L29" s="374">
        <v>0</v>
      </c>
      <c r="M29" s="329">
        <v>0</v>
      </c>
      <c r="N29" s="200">
        <v>15077</v>
      </c>
    </row>
    <row r="30" spans="1:14" x14ac:dyDescent="0.2">
      <c r="A30" s="186" t="s">
        <v>20</v>
      </c>
      <c r="B30" s="375">
        <v>15151</v>
      </c>
      <c r="C30" s="188">
        <v>0.89476170790763598</v>
      </c>
      <c r="D30" s="375">
        <v>0</v>
      </c>
      <c r="E30" s="188">
        <v>0</v>
      </c>
      <c r="F30" s="375">
        <v>2399</v>
      </c>
      <c r="G30" s="188">
        <v>0.14167601724443393</v>
      </c>
      <c r="H30" s="375">
        <v>0</v>
      </c>
      <c r="I30" s="188">
        <v>0</v>
      </c>
      <c r="J30" s="375">
        <v>1781</v>
      </c>
      <c r="K30" s="188">
        <v>0.10517923581172858</v>
      </c>
      <c r="L30" s="375">
        <v>0</v>
      </c>
      <c r="M30" s="188">
        <v>0</v>
      </c>
      <c r="N30" s="376">
        <v>16933</v>
      </c>
    </row>
    <row r="31" spans="1:14" x14ac:dyDescent="0.2">
      <c r="A31" s="351" t="s">
        <v>21</v>
      </c>
      <c r="B31" s="374">
        <v>8226</v>
      </c>
      <c r="C31" s="329">
        <v>0.66242551135448546</v>
      </c>
      <c r="D31" s="374">
        <v>0</v>
      </c>
      <c r="E31" s="329">
        <v>0</v>
      </c>
      <c r="F31" s="374">
        <v>0</v>
      </c>
      <c r="G31" s="329">
        <v>0</v>
      </c>
      <c r="H31" s="374">
        <v>636</v>
      </c>
      <c r="I31" s="329">
        <v>5.121597680785956E-2</v>
      </c>
      <c r="J31" s="374">
        <v>0</v>
      </c>
      <c r="K31" s="329">
        <v>0</v>
      </c>
      <c r="L31" s="374">
        <v>4026</v>
      </c>
      <c r="M31" s="329">
        <v>0.32420679658560153</v>
      </c>
      <c r="N31" s="200">
        <v>12418</v>
      </c>
    </row>
    <row r="32" spans="1:14" x14ac:dyDescent="0.2">
      <c r="A32" s="196" t="s">
        <v>22</v>
      </c>
      <c r="B32" s="197">
        <v>66570</v>
      </c>
      <c r="C32" s="377">
        <v>0.97176807193740511</v>
      </c>
      <c r="D32" s="378">
        <v>0</v>
      </c>
      <c r="E32" s="377">
        <v>0</v>
      </c>
      <c r="F32" s="378">
        <v>1084</v>
      </c>
      <c r="G32" s="377">
        <v>1.5823893495270348E-2</v>
      </c>
      <c r="H32" s="378">
        <v>0</v>
      </c>
      <c r="I32" s="377">
        <v>0</v>
      </c>
      <c r="J32" s="378">
        <v>0</v>
      </c>
      <c r="K32" s="377">
        <v>0</v>
      </c>
      <c r="L32" s="378">
        <v>850</v>
      </c>
      <c r="M32" s="377">
        <v>1.2408034567324536E-2</v>
      </c>
      <c r="N32" s="199">
        <v>68504</v>
      </c>
    </row>
    <row r="33" spans="1:14" x14ac:dyDescent="0.2">
      <c r="A33" s="184" t="s">
        <v>24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</row>
    <row r="34" spans="1:14" x14ac:dyDescent="0.2"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</row>
    <row r="35" spans="1:14" ht="12" customHeight="1" x14ac:dyDescent="0.2">
      <c r="A35" s="658" t="s">
        <v>149</v>
      </c>
      <c r="B35" s="710" t="s">
        <v>233</v>
      </c>
      <c r="C35" s="709"/>
      <c r="D35" s="650" t="s">
        <v>234</v>
      </c>
      <c r="E35" s="651"/>
      <c r="F35" s="650" t="s">
        <v>235</v>
      </c>
      <c r="G35" s="651"/>
      <c r="H35" s="650" t="s">
        <v>236</v>
      </c>
      <c r="I35" s="651"/>
      <c r="J35" s="650" t="s">
        <v>237</v>
      </c>
      <c r="K35" s="651"/>
      <c r="L35" s="650" t="s">
        <v>229</v>
      </c>
      <c r="M35" s="651"/>
      <c r="N35" s="715" t="s">
        <v>11</v>
      </c>
    </row>
    <row r="36" spans="1:14" x14ac:dyDescent="0.2">
      <c r="A36" s="659"/>
      <c r="B36" s="149" t="s">
        <v>23</v>
      </c>
      <c r="C36" s="132" t="s">
        <v>12</v>
      </c>
      <c r="D36" s="149" t="s">
        <v>23</v>
      </c>
      <c r="E36" s="132" t="s">
        <v>12</v>
      </c>
      <c r="F36" s="149" t="s">
        <v>23</v>
      </c>
      <c r="G36" s="132" t="s">
        <v>12</v>
      </c>
      <c r="H36" s="149" t="s">
        <v>23</v>
      </c>
      <c r="I36" s="132" t="s">
        <v>12</v>
      </c>
      <c r="J36" s="149" t="s">
        <v>23</v>
      </c>
      <c r="K36" s="132" t="s">
        <v>12</v>
      </c>
      <c r="L36" s="149" t="s">
        <v>23</v>
      </c>
      <c r="M36" s="132" t="s">
        <v>12</v>
      </c>
      <c r="N36" s="716"/>
    </row>
    <row r="37" spans="1:14" x14ac:dyDescent="0.2">
      <c r="A37" s="167" t="s">
        <v>130</v>
      </c>
      <c r="B37" s="168">
        <v>1351</v>
      </c>
      <c r="C37" s="160">
        <v>0.83292231812577067</v>
      </c>
      <c r="D37" s="168">
        <v>0</v>
      </c>
      <c r="E37" s="160">
        <v>0</v>
      </c>
      <c r="F37" s="168">
        <v>0</v>
      </c>
      <c r="G37" s="160">
        <v>0</v>
      </c>
      <c r="H37" s="168">
        <v>0</v>
      </c>
      <c r="I37" s="160">
        <v>0</v>
      </c>
      <c r="J37" s="168">
        <v>0</v>
      </c>
      <c r="K37" s="160">
        <v>0</v>
      </c>
      <c r="L37" s="168">
        <v>294</v>
      </c>
      <c r="M37" s="160">
        <v>0.18125770653514181</v>
      </c>
      <c r="N37" s="159">
        <v>1622</v>
      </c>
    </row>
    <row r="38" spans="1:14" x14ac:dyDescent="0.2">
      <c r="A38" s="171" t="s">
        <v>142</v>
      </c>
      <c r="B38" s="172">
        <v>4891</v>
      </c>
      <c r="C38" s="154">
        <v>0.94805194805194803</v>
      </c>
      <c r="D38" s="172">
        <v>0</v>
      </c>
      <c r="E38" s="154">
        <v>0</v>
      </c>
      <c r="F38" s="172">
        <v>0</v>
      </c>
      <c r="G38" s="154">
        <v>0</v>
      </c>
      <c r="H38" s="172">
        <v>0</v>
      </c>
      <c r="I38" s="154">
        <v>0</v>
      </c>
      <c r="J38" s="172">
        <v>0</v>
      </c>
      <c r="K38" s="154">
        <v>0</v>
      </c>
      <c r="L38" s="172">
        <v>0</v>
      </c>
      <c r="M38" s="154">
        <v>0</v>
      </c>
      <c r="N38" s="155">
        <v>5159</v>
      </c>
    </row>
    <row r="39" spans="1:14" x14ac:dyDescent="0.2">
      <c r="A39" s="173" t="s">
        <v>171</v>
      </c>
      <c r="B39" s="164">
        <v>87628</v>
      </c>
      <c r="C39" s="174">
        <v>0.89979155328739979</v>
      </c>
      <c r="D39" s="164">
        <v>0</v>
      </c>
      <c r="E39" s="174">
        <v>0</v>
      </c>
      <c r="F39" s="164">
        <v>6650</v>
      </c>
      <c r="G39" s="174">
        <v>6.8284267920769706E-2</v>
      </c>
      <c r="H39" s="164">
        <v>3336</v>
      </c>
      <c r="I39" s="174">
        <v>3.4255085381005676E-2</v>
      </c>
      <c r="J39" s="164">
        <v>0</v>
      </c>
      <c r="K39" s="174">
        <v>0</v>
      </c>
      <c r="L39" s="164">
        <v>2447</v>
      </c>
      <c r="M39" s="174">
        <v>2.5126556932650149E-2</v>
      </c>
      <c r="N39" s="175">
        <v>97387</v>
      </c>
    </row>
    <row r="40" spans="1:14" x14ac:dyDescent="0.2">
      <c r="A40" s="171" t="s">
        <v>141</v>
      </c>
      <c r="B40" s="172">
        <v>10036</v>
      </c>
      <c r="C40" s="154">
        <v>1</v>
      </c>
      <c r="D40" s="172">
        <v>0</v>
      </c>
      <c r="E40" s="154">
        <v>0</v>
      </c>
      <c r="F40" s="172">
        <v>0</v>
      </c>
      <c r="G40" s="154">
        <v>0</v>
      </c>
      <c r="H40" s="172">
        <v>0</v>
      </c>
      <c r="I40" s="154">
        <v>0</v>
      </c>
      <c r="J40" s="172">
        <v>172</v>
      </c>
      <c r="K40" s="154">
        <v>1.7138302112395375E-2</v>
      </c>
      <c r="L40" s="172">
        <v>4040</v>
      </c>
      <c r="M40" s="154">
        <v>0.40255081705858908</v>
      </c>
      <c r="N40" s="155">
        <v>10036</v>
      </c>
    </row>
    <row r="41" spans="1:14" x14ac:dyDescent="0.2">
      <c r="A41" s="85" t="s">
        <v>168</v>
      </c>
      <c r="B41" s="176">
        <v>25998</v>
      </c>
      <c r="C41" s="174">
        <v>0.77742890463801917</v>
      </c>
      <c r="D41" s="176">
        <v>0</v>
      </c>
      <c r="E41" s="174">
        <v>0</v>
      </c>
      <c r="F41" s="176">
        <v>4338</v>
      </c>
      <c r="G41" s="174">
        <v>0.12972100116623306</v>
      </c>
      <c r="H41" s="176">
        <v>926</v>
      </c>
      <c r="I41" s="174">
        <v>2.7690559492838131E-2</v>
      </c>
      <c r="J41" s="176">
        <v>1452</v>
      </c>
      <c r="K41" s="174">
        <v>4.3419754193953532E-2</v>
      </c>
      <c r="L41" s="176">
        <v>9563</v>
      </c>
      <c r="M41" s="174">
        <v>0.28596632875811129</v>
      </c>
      <c r="N41" s="220">
        <v>33441</v>
      </c>
    </row>
    <row r="42" spans="1:14" x14ac:dyDescent="0.2">
      <c r="A42" s="171" t="s">
        <v>132</v>
      </c>
      <c r="B42" s="172">
        <v>1286</v>
      </c>
      <c r="C42" s="154">
        <v>0.26074614760746145</v>
      </c>
      <c r="D42" s="172">
        <v>0</v>
      </c>
      <c r="E42" s="154">
        <v>0</v>
      </c>
      <c r="F42" s="172">
        <v>669</v>
      </c>
      <c r="G42" s="154">
        <v>0.13564476885644769</v>
      </c>
      <c r="H42" s="172">
        <v>0</v>
      </c>
      <c r="I42" s="154">
        <v>0</v>
      </c>
      <c r="J42" s="172">
        <v>0</v>
      </c>
      <c r="K42" s="154">
        <v>0</v>
      </c>
      <c r="L42" s="172">
        <v>0</v>
      </c>
      <c r="M42" s="154">
        <v>0</v>
      </c>
      <c r="N42" s="155">
        <v>4932</v>
      </c>
    </row>
    <row r="43" spans="1:14" x14ac:dyDescent="0.2">
      <c r="A43" s="173" t="s">
        <v>170</v>
      </c>
      <c r="B43" s="164">
        <v>156</v>
      </c>
      <c r="C43" s="174">
        <v>0.27272727272727271</v>
      </c>
      <c r="D43" s="164">
        <v>0</v>
      </c>
      <c r="E43" s="174">
        <v>0</v>
      </c>
      <c r="F43" s="164">
        <v>416</v>
      </c>
      <c r="G43" s="174">
        <v>0.72727272727272729</v>
      </c>
      <c r="H43" s="164">
        <v>0</v>
      </c>
      <c r="I43" s="174">
        <v>0</v>
      </c>
      <c r="J43" s="164">
        <v>0</v>
      </c>
      <c r="K43" s="174">
        <v>0</v>
      </c>
      <c r="L43" s="164">
        <v>156</v>
      </c>
      <c r="M43" s="174">
        <v>0.27272727272727271</v>
      </c>
      <c r="N43" s="175">
        <v>572</v>
      </c>
    </row>
    <row r="44" spans="1:14" x14ac:dyDescent="0.2">
      <c r="A44" s="171" t="s">
        <v>133</v>
      </c>
      <c r="B44" s="172">
        <v>1826</v>
      </c>
      <c r="C44" s="154">
        <v>0.73303894018466476</v>
      </c>
      <c r="D44" s="172">
        <v>0</v>
      </c>
      <c r="E44" s="154">
        <v>0</v>
      </c>
      <c r="F44" s="172">
        <v>191</v>
      </c>
      <c r="G44" s="154">
        <v>7.667603372139703E-2</v>
      </c>
      <c r="H44" s="172">
        <v>0</v>
      </c>
      <c r="I44" s="154">
        <v>0</v>
      </c>
      <c r="J44" s="172">
        <v>0</v>
      </c>
      <c r="K44" s="154">
        <v>0</v>
      </c>
      <c r="L44" s="172">
        <v>422</v>
      </c>
      <c r="M44" s="154">
        <v>0.16940987555198717</v>
      </c>
      <c r="N44" s="155">
        <v>2491</v>
      </c>
    </row>
    <row r="45" spans="1:14" x14ac:dyDescent="0.2">
      <c r="A45" s="85" t="s">
        <v>146</v>
      </c>
      <c r="B45" s="176">
        <v>1952</v>
      </c>
      <c r="C45" s="174">
        <v>1</v>
      </c>
      <c r="D45" s="176">
        <v>0</v>
      </c>
      <c r="E45" s="174">
        <v>0</v>
      </c>
      <c r="F45" s="176">
        <v>0</v>
      </c>
      <c r="G45" s="174">
        <v>0</v>
      </c>
      <c r="H45" s="176">
        <v>0</v>
      </c>
      <c r="I45" s="174">
        <v>0</v>
      </c>
      <c r="J45" s="176">
        <v>0</v>
      </c>
      <c r="K45" s="174">
        <v>0</v>
      </c>
      <c r="L45" s="176">
        <v>261</v>
      </c>
      <c r="M45" s="174">
        <v>0.13370901639344263</v>
      </c>
      <c r="N45" s="220">
        <v>1952</v>
      </c>
    </row>
    <row r="46" spans="1:14" x14ac:dyDescent="0.2">
      <c r="A46" s="171" t="s">
        <v>143</v>
      </c>
      <c r="B46" s="172">
        <v>310</v>
      </c>
      <c r="C46" s="154">
        <v>0.68131868131868134</v>
      </c>
      <c r="D46" s="172">
        <v>0</v>
      </c>
      <c r="E46" s="154">
        <v>0</v>
      </c>
      <c r="F46" s="172">
        <v>0</v>
      </c>
      <c r="G46" s="154">
        <v>0</v>
      </c>
      <c r="H46" s="172">
        <v>0</v>
      </c>
      <c r="I46" s="154">
        <v>0</v>
      </c>
      <c r="J46" s="172">
        <v>0</v>
      </c>
      <c r="K46" s="154">
        <v>0</v>
      </c>
      <c r="L46" s="172">
        <v>0</v>
      </c>
      <c r="M46" s="154">
        <v>0</v>
      </c>
      <c r="N46" s="155">
        <v>455</v>
      </c>
    </row>
    <row r="47" spans="1:14" x14ac:dyDescent="0.2">
      <c r="A47" s="173" t="s">
        <v>172</v>
      </c>
      <c r="B47" s="164">
        <v>4124</v>
      </c>
      <c r="C47" s="174">
        <v>1</v>
      </c>
      <c r="D47" s="164">
        <v>0</v>
      </c>
      <c r="E47" s="174">
        <v>0</v>
      </c>
      <c r="F47" s="164">
        <v>0</v>
      </c>
      <c r="G47" s="174">
        <v>0</v>
      </c>
      <c r="H47" s="164">
        <v>0</v>
      </c>
      <c r="I47" s="174">
        <v>0</v>
      </c>
      <c r="J47" s="164">
        <v>0</v>
      </c>
      <c r="K47" s="174">
        <v>0</v>
      </c>
      <c r="L47" s="164">
        <v>0</v>
      </c>
      <c r="M47" s="174">
        <v>0</v>
      </c>
      <c r="N47" s="175">
        <v>4124</v>
      </c>
    </row>
    <row r="48" spans="1:14" x14ac:dyDescent="0.2">
      <c r="A48" s="171" t="s">
        <v>145</v>
      </c>
      <c r="B48" s="172">
        <v>0</v>
      </c>
      <c r="C48" s="154">
        <v>0</v>
      </c>
      <c r="D48" s="172">
        <v>0</v>
      </c>
      <c r="E48" s="154">
        <v>0</v>
      </c>
      <c r="F48" s="172">
        <v>75</v>
      </c>
      <c r="G48" s="154">
        <v>1</v>
      </c>
      <c r="H48" s="172">
        <v>0</v>
      </c>
      <c r="I48" s="154">
        <v>0</v>
      </c>
      <c r="J48" s="172">
        <v>0</v>
      </c>
      <c r="K48" s="154">
        <v>0</v>
      </c>
      <c r="L48" s="172">
        <v>0</v>
      </c>
      <c r="M48" s="154">
        <v>0</v>
      </c>
      <c r="N48" s="155">
        <v>75</v>
      </c>
    </row>
    <row r="49" spans="1:14" x14ac:dyDescent="0.2">
      <c r="A49" s="85" t="s">
        <v>134</v>
      </c>
      <c r="B49" s="176">
        <v>499</v>
      </c>
      <c r="C49" s="174">
        <v>1</v>
      </c>
      <c r="D49" s="176">
        <v>0</v>
      </c>
      <c r="E49" s="174">
        <v>0</v>
      </c>
      <c r="F49" s="176">
        <v>0</v>
      </c>
      <c r="G49" s="174">
        <v>0</v>
      </c>
      <c r="H49" s="176">
        <v>0</v>
      </c>
      <c r="I49" s="174">
        <v>0</v>
      </c>
      <c r="J49" s="176">
        <v>0</v>
      </c>
      <c r="K49" s="174">
        <v>0</v>
      </c>
      <c r="L49" s="176">
        <v>381</v>
      </c>
      <c r="M49" s="174">
        <v>0.76352705410821642</v>
      </c>
      <c r="N49" s="220">
        <v>499</v>
      </c>
    </row>
    <row r="50" spans="1:14" x14ac:dyDescent="0.2">
      <c r="A50" s="171" t="s">
        <v>135</v>
      </c>
      <c r="B50" s="172">
        <v>777</v>
      </c>
      <c r="C50" s="154">
        <v>0.71349862258953167</v>
      </c>
      <c r="D50" s="172">
        <v>0</v>
      </c>
      <c r="E50" s="154">
        <v>0</v>
      </c>
      <c r="F50" s="172">
        <v>0</v>
      </c>
      <c r="G50" s="154">
        <v>0</v>
      </c>
      <c r="H50" s="172">
        <v>0</v>
      </c>
      <c r="I50" s="154">
        <v>0</v>
      </c>
      <c r="J50" s="172">
        <v>0</v>
      </c>
      <c r="K50" s="154">
        <v>0</v>
      </c>
      <c r="L50" s="172">
        <v>381</v>
      </c>
      <c r="M50" s="154">
        <v>0.34986225895316803</v>
      </c>
      <c r="N50" s="155">
        <v>1089</v>
      </c>
    </row>
    <row r="51" spans="1:14" x14ac:dyDescent="0.2">
      <c r="A51" s="173" t="s">
        <v>169</v>
      </c>
      <c r="B51" s="164">
        <v>3506</v>
      </c>
      <c r="C51" s="174">
        <v>1</v>
      </c>
      <c r="D51" s="164">
        <v>0</v>
      </c>
      <c r="E51" s="174">
        <v>0</v>
      </c>
      <c r="F51" s="164">
        <v>0</v>
      </c>
      <c r="G51" s="174">
        <v>0</v>
      </c>
      <c r="H51" s="164">
        <v>0</v>
      </c>
      <c r="I51" s="174">
        <v>0</v>
      </c>
      <c r="J51" s="164">
        <v>0</v>
      </c>
      <c r="K51" s="174">
        <v>0</v>
      </c>
      <c r="L51" s="164">
        <v>0</v>
      </c>
      <c r="M51" s="174">
        <v>0</v>
      </c>
      <c r="N51" s="175">
        <v>3506</v>
      </c>
    </row>
    <row r="52" spans="1:14" x14ac:dyDescent="0.2">
      <c r="A52" s="171" t="s">
        <v>128</v>
      </c>
      <c r="B52" s="172">
        <v>361</v>
      </c>
      <c r="C52" s="154">
        <v>0.79867256637168138</v>
      </c>
      <c r="D52" s="172">
        <v>0</v>
      </c>
      <c r="E52" s="154">
        <v>0</v>
      </c>
      <c r="F52" s="172">
        <v>243</v>
      </c>
      <c r="G52" s="154">
        <v>6.9309754706217919E-2</v>
      </c>
      <c r="H52" s="172">
        <v>0</v>
      </c>
      <c r="I52" s="154">
        <v>0</v>
      </c>
      <c r="J52" s="172">
        <v>0</v>
      </c>
      <c r="K52" s="154">
        <v>0</v>
      </c>
      <c r="L52" s="172">
        <v>0</v>
      </c>
      <c r="M52" s="154">
        <v>0</v>
      </c>
      <c r="N52" s="155">
        <v>452</v>
      </c>
    </row>
    <row r="53" spans="1:14" x14ac:dyDescent="0.2">
      <c r="A53" s="85" t="s">
        <v>129</v>
      </c>
      <c r="B53" s="176">
        <v>986</v>
      </c>
      <c r="C53" s="174">
        <v>1</v>
      </c>
      <c r="D53" s="176">
        <v>0</v>
      </c>
      <c r="E53" s="174">
        <v>0</v>
      </c>
      <c r="F53" s="176">
        <v>0</v>
      </c>
      <c r="G53" s="174">
        <v>0</v>
      </c>
      <c r="H53" s="176">
        <v>0</v>
      </c>
      <c r="I53" s="174">
        <v>0</v>
      </c>
      <c r="J53" s="176">
        <v>0</v>
      </c>
      <c r="K53" s="174">
        <v>0</v>
      </c>
      <c r="L53" s="176">
        <v>0</v>
      </c>
      <c r="M53" s="174">
        <v>0</v>
      </c>
      <c r="N53" s="220">
        <v>986</v>
      </c>
    </row>
    <row r="54" spans="1:14" x14ac:dyDescent="0.2">
      <c r="A54" s="171" t="s">
        <v>136</v>
      </c>
      <c r="B54" s="172">
        <v>109</v>
      </c>
      <c r="C54" s="154">
        <v>0.20073664825046039</v>
      </c>
      <c r="D54" s="172">
        <v>0</v>
      </c>
      <c r="E54" s="154">
        <v>0</v>
      </c>
      <c r="F54" s="172">
        <v>0</v>
      </c>
      <c r="G54" s="154">
        <v>0</v>
      </c>
      <c r="H54" s="172">
        <v>0</v>
      </c>
      <c r="I54" s="154">
        <v>0</v>
      </c>
      <c r="J54" s="172">
        <v>74</v>
      </c>
      <c r="K54" s="154">
        <v>7.5050709939148072E-2</v>
      </c>
      <c r="L54" s="172">
        <v>0</v>
      </c>
      <c r="M54" s="154">
        <v>0</v>
      </c>
      <c r="N54" s="155">
        <v>543</v>
      </c>
    </row>
    <row r="55" spans="1:14" x14ac:dyDescent="0.2">
      <c r="A55" s="173" t="s">
        <v>144</v>
      </c>
      <c r="B55" s="164">
        <v>111</v>
      </c>
      <c r="C55" s="174">
        <v>1</v>
      </c>
      <c r="D55" s="164">
        <v>0</v>
      </c>
      <c r="E55" s="174">
        <v>0</v>
      </c>
      <c r="F55" s="164">
        <v>0</v>
      </c>
      <c r="G55" s="174">
        <v>0</v>
      </c>
      <c r="H55" s="164">
        <v>0</v>
      </c>
      <c r="I55" s="174">
        <v>0</v>
      </c>
      <c r="J55" s="164">
        <v>0</v>
      </c>
      <c r="K55" s="174">
        <v>0</v>
      </c>
      <c r="L55" s="164">
        <v>0</v>
      </c>
      <c r="M55" s="174">
        <v>0</v>
      </c>
      <c r="N55" s="175">
        <v>111</v>
      </c>
    </row>
    <row r="56" spans="1:14" x14ac:dyDescent="0.2">
      <c r="A56" s="171" t="s">
        <v>137</v>
      </c>
      <c r="B56" s="172">
        <v>264</v>
      </c>
      <c r="C56" s="154">
        <v>0.7857142857142857</v>
      </c>
      <c r="D56" s="172">
        <v>0</v>
      </c>
      <c r="E56" s="154">
        <v>0</v>
      </c>
      <c r="F56" s="172">
        <v>0</v>
      </c>
      <c r="G56" s="154">
        <v>0</v>
      </c>
      <c r="H56" s="172">
        <v>72</v>
      </c>
      <c r="I56" s="154">
        <v>0.64864864864864868</v>
      </c>
      <c r="J56" s="172">
        <v>0</v>
      </c>
      <c r="K56" s="154">
        <v>0</v>
      </c>
      <c r="L56" s="172">
        <v>114</v>
      </c>
      <c r="M56" s="154">
        <v>0.3392857142857143</v>
      </c>
      <c r="N56" s="155">
        <v>336</v>
      </c>
    </row>
    <row r="57" spans="1:14" x14ac:dyDescent="0.2">
      <c r="A57" s="85" t="s">
        <v>138</v>
      </c>
      <c r="B57" s="176">
        <v>483</v>
      </c>
      <c r="C57" s="174">
        <v>0.79702970297029707</v>
      </c>
      <c r="D57" s="176">
        <v>0</v>
      </c>
      <c r="E57" s="174">
        <v>0</v>
      </c>
      <c r="F57" s="176">
        <v>123</v>
      </c>
      <c r="G57" s="174">
        <v>0.36607142857142855</v>
      </c>
      <c r="H57" s="176">
        <v>0</v>
      </c>
      <c r="I57" s="174">
        <v>0</v>
      </c>
      <c r="J57" s="176">
        <v>0</v>
      </c>
      <c r="K57" s="174">
        <v>0</v>
      </c>
      <c r="L57" s="176">
        <v>57</v>
      </c>
      <c r="M57" s="174">
        <v>9.405940594059406E-2</v>
      </c>
      <c r="N57" s="220">
        <v>606</v>
      </c>
    </row>
    <row r="58" spans="1:14" x14ac:dyDescent="0.2">
      <c r="A58" s="171" t="s">
        <v>139</v>
      </c>
      <c r="B58" s="172">
        <v>590</v>
      </c>
      <c r="C58" s="154">
        <v>1</v>
      </c>
      <c r="D58" s="172">
        <v>0</v>
      </c>
      <c r="E58" s="154">
        <v>0</v>
      </c>
      <c r="F58" s="172">
        <v>0</v>
      </c>
      <c r="G58" s="154">
        <v>0</v>
      </c>
      <c r="H58" s="172">
        <v>0</v>
      </c>
      <c r="I58" s="154">
        <v>0</v>
      </c>
      <c r="J58" s="172">
        <v>0</v>
      </c>
      <c r="K58" s="154">
        <v>0</v>
      </c>
      <c r="L58" s="172">
        <v>0</v>
      </c>
      <c r="M58" s="154">
        <v>0</v>
      </c>
      <c r="N58" s="155">
        <v>590</v>
      </c>
    </row>
    <row r="59" spans="1:14" x14ac:dyDescent="0.2">
      <c r="A59" s="173" t="s">
        <v>140</v>
      </c>
      <c r="B59" s="164">
        <v>2276</v>
      </c>
      <c r="C59" s="174">
        <v>0.68102932375822856</v>
      </c>
      <c r="D59" s="164">
        <v>0</v>
      </c>
      <c r="E59" s="174">
        <v>0</v>
      </c>
      <c r="F59" s="164">
        <v>0</v>
      </c>
      <c r="G59" s="174">
        <v>0</v>
      </c>
      <c r="H59" s="164">
        <v>212</v>
      </c>
      <c r="I59" s="174">
        <v>6.3435068821065227E-2</v>
      </c>
      <c r="J59" s="164">
        <v>0</v>
      </c>
      <c r="K59" s="174">
        <v>0</v>
      </c>
      <c r="L59" s="164">
        <v>1488</v>
      </c>
      <c r="M59" s="174">
        <v>0.44524236983842008</v>
      </c>
      <c r="N59" s="175">
        <v>3342</v>
      </c>
    </row>
    <row r="60" spans="1:14" x14ac:dyDescent="0.2">
      <c r="A60" s="178" t="s">
        <v>167</v>
      </c>
      <c r="B60" s="179">
        <v>149519</v>
      </c>
      <c r="C60" s="180">
        <v>0.85778621750005735</v>
      </c>
      <c r="D60" s="179">
        <v>0</v>
      </c>
      <c r="E60" s="180">
        <v>0</v>
      </c>
      <c r="F60" s="179">
        <v>12704</v>
      </c>
      <c r="G60" s="180">
        <v>7.2882483879110546E-2</v>
      </c>
      <c r="H60" s="179">
        <v>4546</v>
      </c>
      <c r="I60" s="180">
        <v>2.6080271702962572E-2</v>
      </c>
      <c r="J60" s="179">
        <v>1698</v>
      </c>
      <c r="K60" s="180">
        <v>9.7413773320788495E-3</v>
      </c>
      <c r="L60" s="179">
        <v>19223</v>
      </c>
      <c r="M60" s="180">
        <v>0.11028180003212704</v>
      </c>
      <c r="N60" s="181">
        <v>174308</v>
      </c>
    </row>
    <row r="61" spans="1:14" x14ac:dyDescent="0.2">
      <c r="A61" s="184" t="s">
        <v>24</v>
      </c>
    </row>
    <row r="62" spans="1:14" ht="17.25" x14ac:dyDescent="0.3">
      <c r="A62" s="283" t="s">
        <v>348</v>
      </c>
      <c r="G62" s="382"/>
    </row>
  </sheetData>
  <mergeCells count="34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19:A20"/>
    <mergeCell ref="B19:C19"/>
    <mergeCell ref="D19:E19"/>
    <mergeCell ref="F19:G19"/>
    <mergeCell ref="H19:I19"/>
    <mergeCell ref="J19:K19"/>
    <mergeCell ref="L27:M27"/>
    <mergeCell ref="N27:N28"/>
    <mergeCell ref="A27:A28"/>
    <mergeCell ref="B27:C27"/>
    <mergeCell ref="D27:E27"/>
    <mergeCell ref="F27:G27"/>
    <mergeCell ref="H27:I27"/>
    <mergeCell ref="J27:K27"/>
    <mergeCell ref="L35:M35"/>
    <mergeCell ref="N35:N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C55-CB9C-4DE9-90B3-1570E869BE1E}">
  <sheetPr codeName="Hoja65">
    <tabColor theme="4" tint="0.79998168889431442"/>
  </sheetPr>
  <dimension ref="A6:P62"/>
  <sheetViews>
    <sheetView showGridLines="0" topLeftCell="A16" zoomScale="60" zoomScaleNormal="60" workbookViewId="0">
      <selection activeCell="B26" sqref="A26:XFD33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380" customWidth="1"/>
    <col min="5" max="5" width="12.140625" style="385" customWidth="1"/>
    <col min="6" max="6" width="12.140625" style="356" customWidth="1"/>
    <col min="7" max="7" width="12.140625" style="380" customWidth="1"/>
    <col min="8" max="8" width="12.140625" style="356" customWidth="1"/>
    <col min="9" max="9" width="12.140625" style="380" customWidth="1"/>
    <col min="10" max="10" width="12.140625" style="356" customWidth="1"/>
    <col min="11" max="11" width="12.140625" style="184" customWidth="1"/>
    <col min="12" max="12" width="12.140625" style="356" customWidth="1"/>
    <col min="13" max="13" width="12.140625" style="184" customWidth="1"/>
    <col min="14" max="14" width="12.85546875" style="184" customWidth="1"/>
    <col min="15" max="15" width="14.42578125" style="184" customWidth="1"/>
    <col min="16" max="16" width="14" style="184" customWidth="1"/>
    <col min="17" max="16384" width="11.42578125" style="184"/>
  </cols>
  <sheetData>
    <row r="6" spans="1:16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</row>
    <row r="7" spans="1:16" ht="15" customHeight="1" x14ac:dyDescent="0.2">
      <c r="A7" s="335" t="s">
        <v>238</v>
      </c>
      <c r="B7" s="335"/>
      <c r="C7" s="335"/>
      <c r="D7" s="370"/>
      <c r="E7" s="383"/>
      <c r="F7" s="336"/>
      <c r="G7" s="370"/>
      <c r="H7" s="336"/>
      <c r="I7" s="370"/>
      <c r="J7" s="336"/>
      <c r="K7" s="335"/>
      <c r="L7" s="336"/>
      <c r="M7" s="335"/>
      <c r="N7" s="335"/>
      <c r="O7" s="335"/>
      <c r="P7" s="335"/>
    </row>
    <row r="8" spans="1:16" ht="15" customHeight="1" x14ac:dyDescent="0.2">
      <c r="A8" s="335" t="s">
        <v>346</v>
      </c>
      <c r="B8" s="335"/>
      <c r="C8" s="335"/>
      <c r="D8" s="370"/>
      <c r="E8" s="383"/>
      <c r="F8" s="336"/>
      <c r="G8" s="370"/>
      <c r="H8" s="336"/>
      <c r="I8" s="370"/>
      <c r="J8" s="336"/>
      <c r="K8" s="335"/>
      <c r="L8" s="336"/>
      <c r="M8" s="335"/>
      <c r="N8" s="335"/>
      <c r="O8" s="335"/>
      <c r="P8" s="335"/>
    </row>
    <row r="9" spans="1:16" ht="15" customHeight="1" x14ac:dyDescent="0.2">
      <c r="A9" s="335" t="s">
        <v>3</v>
      </c>
      <c r="B9" s="335"/>
      <c r="C9" s="335"/>
      <c r="D9" s="370"/>
      <c r="E9" s="383"/>
      <c r="F9" s="336"/>
      <c r="G9" s="370"/>
      <c r="H9" s="336"/>
      <c r="I9" s="370"/>
      <c r="J9" s="336"/>
      <c r="K9" s="335"/>
      <c r="L9" s="336"/>
      <c r="M9" s="335"/>
      <c r="N9" s="335"/>
      <c r="O9" s="335"/>
      <c r="P9" s="335"/>
    </row>
    <row r="10" spans="1:16" ht="15" customHeight="1" x14ac:dyDescent="0.2">
      <c r="A10" s="584" t="s">
        <v>347</v>
      </c>
      <c r="B10" s="338"/>
      <c r="C10" s="338"/>
      <c r="D10" s="372"/>
      <c r="E10" s="384"/>
      <c r="F10" s="339"/>
      <c r="G10" s="372"/>
      <c r="H10" s="339"/>
      <c r="I10" s="372"/>
      <c r="J10" s="339"/>
      <c r="K10" s="338"/>
      <c r="L10" s="339"/>
      <c r="M10" s="338"/>
      <c r="N10" s="338"/>
      <c r="O10" s="338"/>
      <c r="P10" s="335"/>
    </row>
    <row r="11" spans="1:16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</row>
    <row r="12" spans="1:16" ht="33.75" customHeight="1" x14ac:dyDescent="0.2">
      <c r="A12" s="655"/>
      <c r="B12" s="710" t="s">
        <v>233</v>
      </c>
      <c r="C12" s="709"/>
      <c r="D12" s="650" t="s">
        <v>234</v>
      </c>
      <c r="E12" s="709"/>
      <c r="F12" s="650" t="s">
        <v>235</v>
      </c>
      <c r="G12" s="709"/>
      <c r="H12" s="650" t="s">
        <v>236</v>
      </c>
      <c r="I12" s="709"/>
      <c r="J12" s="650" t="s">
        <v>237</v>
      </c>
      <c r="K12" s="709"/>
      <c r="L12" s="650" t="s">
        <v>239</v>
      </c>
      <c r="M12" s="709"/>
      <c r="N12" s="650" t="s">
        <v>229</v>
      </c>
      <c r="O12" s="651"/>
      <c r="P12" s="717" t="s">
        <v>11</v>
      </c>
    </row>
    <row r="13" spans="1:16" ht="17.25" customHeight="1" x14ac:dyDescent="0.2">
      <c r="A13" s="656"/>
      <c r="B13" s="149" t="s">
        <v>23</v>
      </c>
      <c r="C13" s="132" t="s">
        <v>12</v>
      </c>
      <c r="D13" s="149" t="s">
        <v>23</v>
      </c>
      <c r="E13" s="132" t="s">
        <v>12</v>
      </c>
      <c r="F13" s="149" t="s">
        <v>23</v>
      </c>
      <c r="G13" s="132" t="s">
        <v>12</v>
      </c>
      <c r="H13" s="149" t="s">
        <v>23</v>
      </c>
      <c r="I13" s="132" t="s">
        <v>12</v>
      </c>
      <c r="J13" s="149" t="s">
        <v>23</v>
      </c>
      <c r="K13" s="132" t="s">
        <v>12</v>
      </c>
      <c r="L13" s="149" t="s">
        <v>23</v>
      </c>
      <c r="M13" s="132" t="s">
        <v>12</v>
      </c>
      <c r="N13" s="149" t="s">
        <v>23</v>
      </c>
      <c r="O13" s="132" t="s">
        <v>12</v>
      </c>
      <c r="P13" s="717"/>
    </row>
    <row r="14" spans="1:16" ht="24" x14ac:dyDescent="0.2">
      <c r="A14" s="185" t="s">
        <v>3</v>
      </c>
      <c r="B14" s="289">
        <v>4196615</v>
      </c>
      <c r="C14" s="290">
        <v>0.91978506133777993</v>
      </c>
      <c r="D14" s="289">
        <v>4434</v>
      </c>
      <c r="E14" s="290">
        <v>9.7181346441637274E-4</v>
      </c>
      <c r="F14" s="289">
        <v>2972</v>
      </c>
      <c r="G14" s="290">
        <v>6.5138241232419035E-4</v>
      </c>
      <c r="H14" s="289">
        <v>239</v>
      </c>
      <c r="I14" s="290">
        <v>5.2382367612880716E-5</v>
      </c>
      <c r="J14" s="289">
        <v>4561304</v>
      </c>
      <c r="K14" s="290">
        <v>0.9997150749878797</v>
      </c>
      <c r="L14" s="289">
        <v>180319</v>
      </c>
      <c r="M14" s="290">
        <v>3.9521071738857896E-2</v>
      </c>
      <c r="N14" s="289">
        <v>245431</v>
      </c>
      <c r="O14" s="290">
        <v>5.3791869730531072E-2</v>
      </c>
      <c r="P14" s="291">
        <v>4562604</v>
      </c>
    </row>
    <row r="15" spans="1:16" x14ac:dyDescent="0.2">
      <c r="A15" s="186" t="s">
        <v>4</v>
      </c>
      <c r="B15" s="292">
        <v>1707519</v>
      </c>
      <c r="C15" s="293">
        <v>0.92438681219213392</v>
      </c>
      <c r="D15" s="292">
        <v>0</v>
      </c>
      <c r="E15" s="293">
        <v>0</v>
      </c>
      <c r="F15" s="292">
        <v>549</v>
      </c>
      <c r="G15" s="293">
        <v>2.9720803100491503E-4</v>
      </c>
      <c r="H15" s="292">
        <v>0</v>
      </c>
      <c r="I15" s="293">
        <v>0</v>
      </c>
      <c r="J15" s="292">
        <v>1847041</v>
      </c>
      <c r="K15" s="293">
        <v>0.99991879561994401</v>
      </c>
      <c r="L15" s="292">
        <v>70339</v>
      </c>
      <c r="M15" s="293">
        <v>3.8078899258387464E-2</v>
      </c>
      <c r="N15" s="292">
        <v>81238</v>
      </c>
      <c r="O15" s="293">
        <v>4.3979209513255534E-2</v>
      </c>
      <c r="P15" s="360">
        <v>1847191</v>
      </c>
    </row>
    <row r="16" spans="1:16" x14ac:dyDescent="0.2">
      <c r="A16" s="190" t="s">
        <v>5</v>
      </c>
      <c r="B16" s="294">
        <v>2489095</v>
      </c>
      <c r="C16" s="295">
        <v>0.91665429899613793</v>
      </c>
      <c r="D16" s="294">
        <v>4434</v>
      </c>
      <c r="E16" s="295">
        <v>1.6329007778927184E-3</v>
      </c>
      <c r="F16" s="294">
        <v>2423</v>
      </c>
      <c r="G16" s="295">
        <v>8.9231361859135245E-4</v>
      </c>
      <c r="H16" s="294">
        <v>239</v>
      </c>
      <c r="I16" s="295">
        <v>8.8016077112395061E-5</v>
      </c>
      <c r="J16" s="294">
        <v>2714263</v>
      </c>
      <c r="K16" s="295">
        <v>0.99957649167916629</v>
      </c>
      <c r="L16" s="294">
        <v>109980</v>
      </c>
      <c r="M16" s="295">
        <v>4.0502126195904639E-2</v>
      </c>
      <c r="N16" s="294">
        <v>164192</v>
      </c>
      <c r="O16" s="295">
        <v>6.0466676708110331E-2</v>
      </c>
      <c r="P16" s="361">
        <v>2715413</v>
      </c>
    </row>
    <row r="17" spans="1:16" x14ac:dyDescent="0.2">
      <c r="A17" s="184" t="s">
        <v>24</v>
      </c>
      <c r="B17" s="278"/>
      <c r="C17" s="296"/>
      <c r="D17" s="278"/>
      <c r="E17" s="296"/>
      <c r="F17" s="278"/>
      <c r="G17" s="296"/>
      <c r="H17" s="278"/>
      <c r="I17" s="296"/>
      <c r="J17" s="278"/>
      <c r="K17" s="296"/>
      <c r="L17" s="278"/>
      <c r="M17" s="296"/>
      <c r="N17" s="278"/>
      <c r="O17" s="296"/>
      <c r="P17" s="147"/>
    </row>
    <row r="18" spans="1:16" x14ac:dyDescent="0.2">
      <c r="B18" s="278"/>
      <c r="C18" s="296"/>
      <c r="D18" s="278"/>
      <c r="E18" s="296"/>
      <c r="F18" s="278"/>
      <c r="G18" s="296"/>
      <c r="H18" s="278"/>
      <c r="I18" s="296"/>
      <c r="J18" s="278"/>
      <c r="K18" s="296"/>
      <c r="L18" s="278"/>
      <c r="M18" s="296"/>
      <c r="N18" s="278"/>
      <c r="O18" s="296"/>
      <c r="P18" s="147"/>
    </row>
    <row r="19" spans="1:16" ht="27" customHeight="1" x14ac:dyDescent="0.2">
      <c r="A19" s="649" t="s">
        <v>14</v>
      </c>
      <c r="B19" s="710" t="s">
        <v>233</v>
      </c>
      <c r="C19" s="709"/>
      <c r="D19" s="650" t="s">
        <v>234</v>
      </c>
      <c r="E19" s="709"/>
      <c r="F19" s="650" t="s">
        <v>235</v>
      </c>
      <c r="G19" s="709"/>
      <c r="H19" s="650" t="s">
        <v>236</v>
      </c>
      <c r="I19" s="709"/>
      <c r="J19" s="650" t="s">
        <v>237</v>
      </c>
      <c r="K19" s="709"/>
      <c r="L19" s="650" t="s">
        <v>239</v>
      </c>
      <c r="M19" s="709"/>
      <c r="N19" s="650" t="s">
        <v>229</v>
      </c>
      <c r="O19" s="651"/>
      <c r="P19" s="715" t="s">
        <v>11</v>
      </c>
    </row>
    <row r="20" spans="1:16" x14ac:dyDescent="0.2">
      <c r="A20" s="649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149" t="s">
        <v>23</v>
      </c>
      <c r="O20" s="132" t="s">
        <v>12</v>
      </c>
      <c r="P20" s="716"/>
    </row>
    <row r="21" spans="1:16" x14ac:dyDescent="0.2">
      <c r="A21" s="191" t="s">
        <v>15</v>
      </c>
      <c r="B21" s="298">
        <v>41224</v>
      </c>
      <c r="C21" s="299">
        <v>0.89461805555555551</v>
      </c>
      <c r="D21" s="298">
        <v>0</v>
      </c>
      <c r="E21" s="299">
        <v>0</v>
      </c>
      <c r="F21" s="298">
        <v>1206</v>
      </c>
      <c r="G21" s="299">
        <v>2.6171875000000001E-2</v>
      </c>
      <c r="H21" s="298">
        <v>0</v>
      </c>
      <c r="I21" s="299">
        <v>0</v>
      </c>
      <c r="J21" s="298">
        <v>46080</v>
      </c>
      <c r="K21" s="299">
        <v>1</v>
      </c>
      <c r="L21" s="298">
        <v>2324</v>
      </c>
      <c r="M21" s="299">
        <v>5.0434027777777779E-2</v>
      </c>
      <c r="N21" s="298">
        <v>1777</v>
      </c>
      <c r="O21" s="299">
        <v>3.8563368055555554E-2</v>
      </c>
      <c r="P21" s="362">
        <v>46080</v>
      </c>
    </row>
    <row r="22" spans="1:16" x14ac:dyDescent="0.2">
      <c r="A22" s="186" t="s">
        <v>16</v>
      </c>
      <c r="B22" s="292">
        <v>1324012</v>
      </c>
      <c r="C22" s="293">
        <v>0.89542915961624037</v>
      </c>
      <c r="D22" s="292">
        <v>249</v>
      </c>
      <c r="E22" s="293">
        <v>1.6839867066495158E-4</v>
      </c>
      <c r="F22" s="292">
        <v>1766</v>
      </c>
      <c r="G22" s="293">
        <v>1.1943455919449979E-3</v>
      </c>
      <c r="H22" s="292">
        <v>239</v>
      </c>
      <c r="I22" s="293">
        <v>1.6163567184306597E-4</v>
      </c>
      <c r="J22" s="292">
        <v>1477581</v>
      </c>
      <c r="K22" s="293">
        <v>0.99928785622405547</v>
      </c>
      <c r="L22" s="292">
        <v>56703</v>
      </c>
      <c r="M22" s="293">
        <v>3.8348232219737946E-2</v>
      </c>
      <c r="N22" s="292">
        <v>130057</v>
      </c>
      <c r="O22" s="293">
        <v>8.7957533777797622E-2</v>
      </c>
      <c r="P22" s="363">
        <v>1478634</v>
      </c>
    </row>
    <row r="23" spans="1:16" x14ac:dyDescent="0.2">
      <c r="A23" s="190" t="s">
        <v>17</v>
      </c>
      <c r="B23" s="294">
        <v>2830321</v>
      </c>
      <c r="C23" s="295">
        <v>0.93199788463767508</v>
      </c>
      <c r="D23" s="294">
        <v>4185</v>
      </c>
      <c r="E23" s="295">
        <v>1.3780808421407571E-3</v>
      </c>
      <c r="F23" s="294">
        <v>0</v>
      </c>
      <c r="G23" s="295">
        <v>0</v>
      </c>
      <c r="H23" s="294">
        <v>0</v>
      </c>
      <c r="I23" s="295">
        <v>0</v>
      </c>
      <c r="J23" s="294">
        <v>3036584</v>
      </c>
      <c r="K23" s="295">
        <v>0.99991833595009538</v>
      </c>
      <c r="L23" s="294">
        <v>121292</v>
      </c>
      <c r="M23" s="295">
        <v>3.9940306213843903E-2</v>
      </c>
      <c r="N23" s="294">
        <v>113597</v>
      </c>
      <c r="O23" s="295">
        <v>3.7406415633133475E-2</v>
      </c>
      <c r="P23" s="361">
        <v>3036832</v>
      </c>
    </row>
    <row r="24" spans="1:16" x14ac:dyDescent="0.2">
      <c r="A24" s="184" t="s">
        <v>24</v>
      </c>
      <c r="B24" s="147"/>
      <c r="C24" s="296"/>
      <c r="D24" s="147"/>
      <c r="E24" s="296"/>
      <c r="F24" s="147"/>
      <c r="G24" s="296"/>
      <c r="H24" s="147"/>
      <c r="I24" s="296"/>
      <c r="J24" s="147"/>
      <c r="K24" s="296"/>
      <c r="L24" s="147"/>
      <c r="M24" s="296"/>
      <c r="N24" s="147"/>
      <c r="O24" s="296"/>
      <c r="P24" s="147"/>
    </row>
    <row r="25" spans="1:16" x14ac:dyDescent="0.2">
      <c r="B25" s="147"/>
      <c r="C25" s="296"/>
      <c r="D25" s="147"/>
      <c r="E25" s="296"/>
      <c r="F25" s="147"/>
      <c r="G25" s="296"/>
      <c r="H25" s="147"/>
      <c r="I25" s="296"/>
      <c r="J25" s="147"/>
      <c r="K25" s="296"/>
      <c r="L25" s="147"/>
      <c r="M25" s="296"/>
      <c r="N25" s="147"/>
      <c r="O25" s="296"/>
      <c r="P25" s="147"/>
    </row>
    <row r="26" spans="1:16" x14ac:dyDescent="0.2">
      <c r="B26" s="147"/>
      <c r="C26" s="296"/>
      <c r="D26" s="147"/>
      <c r="E26" s="296"/>
      <c r="F26" s="147"/>
      <c r="G26" s="296"/>
      <c r="H26" s="147"/>
      <c r="I26" s="296"/>
      <c r="J26" s="147"/>
      <c r="K26" s="296"/>
      <c r="L26" s="147"/>
      <c r="M26" s="296"/>
      <c r="N26" s="147"/>
      <c r="O26" s="296"/>
      <c r="P26" s="147"/>
    </row>
    <row r="27" spans="1:16" ht="24" customHeight="1" x14ac:dyDescent="0.2">
      <c r="A27" s="649" t="s">
        <v>18</v>
      </c>
      <c r="B27" s="710" t="s">
        <v>233</v>
      </c>
      <c r="C27" s="709"/>
      <c r="D27" s="650" t="s">
        <v>234</v>
      </c>
      <c r="E27" s="709"/>
      <c r="F27" s="650" t="s">
        <v>235</v>
      </c>
      <c r="G27" s="709"/>
      <c r="H27" s="650" t="s">
        <v>236</v>
      </c>
      <c r="I27" s="709"/>
      <c r="J27" s="650" t="s">
        <v>237</v>
      </c>
      <c r="K27" s="709"/>
      <c r="L27" s="650" t="s">
        <v>239</v>
      </c>
      <c r="M27" s="709"/>
      <c r="N27" s="650" t="s">
        <v>229</v>
      </c>
      <c r="O27" s="651"/>
      <c r="P27" s="715" t="s">
        <v>11</v>
      </c>
    </row>
    <row r="28" spans="1:16" x14ac:dyDescent="0.2">
      <c r="A28" s="649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149" t="s">
        <v>23</v>
      </c>
      <c r="O28" s="132" t="s">
        <v>12</v>
      </c>
      <c r="P28" s="716"/>
    </row>
    <row r="29" spans="1:16" x14ac:dyDescent="0.2">
      <c r="A29" s="366" t="s">
        <v>19</v>
      </c>
      <c r="B29" s="298">
        <v>597402</v>
      </c>
      <c r="C29" s="300">
        <v>0.90809484649539496</v>
      </c>
      <c r="D29" s="298">
        <v>0</v>
      </c>
      <c r="E29" s="300">
        <v>0</v>
      </c>
      <c r="F29" s="298">
        <v>0</v>
      </c>
      <c r="G29" s="300">
        <v>0</v>
      </c>
      <c r="H29" s="298">
        <v>0</v>
      </c>
      <c r="I29" s="300">
        <v>0</v>
      </c>
      <c r="J29" s="298">
        <v>657827</v>
      </c>
      <c r="K29" s="300">
        <v>0.99994527736017991</v>
      </c>
      <c r="L29" s="298">
        <v>24722</v>
      </c>
      <c r="M29" s="300">
        <v>3.757925282315619E-2</v>
      </c>
      <c r="N29" s="298">
        <v>45554</v>
      </c>
      <c r="O29" s="300">
        <v>6.9245420399080049E-2</v>
      </c>
      <c r="P29" s="364">
        <v>657863</v>
      </c>
    </row>
    <row r="30" spans="1:16" x14ac:dyDescent="0.2">
      <c r="A30" s="367" t="s">
        <v>20</v>
      </c>
      <c r="B30" s="292">
        <v>1082355</v>
      </c>
      <c r="C30" s="293">
        <v>0.87852705860580793</v>
      </c>
      <c r="D30" s="292">
        <v>0</v>
      </c>
      <c r="E30" s="293">
        <v>0</v>
      </c>
      <c r="F30" s="292">
        <v>725</v>
      </c>
      <c r="G30" s="293">
        <v>5.8846877178856359E-4</v>
      </c>
      <c r="H30" s="292">
        <v>0</v>
      </c>
      <c r="I30" s="293">
        <v>0</v>
      </c>
      <c r="J30" s="292">
        <v>1231877</v>
      </c>
      <c r="K30" s="293">
        <v>0.9998912347373522</v>
      </c>
      <c r="L30" s="292">
        <v>74542</v>
      </c>
      <c r="M30" s="293">
        <v>6.0504329912638766E-2</v>
      </c>
      <c r="N30" s="292">
        <v>88949</v>
      </c>
      <c r="O30" s="293">
        <v>7.219821900940819E-2</v>
      </c>
      <c r="P30" s="365">
        <v>1232011</v>
      </c>
    </row>
    <row r="31" spans="1:16" x14ac:dyDescent="0.2">
      <c r="A31" s="193" t="s">
        <v>21</v>
      </c>
      <c r="B31" s="301">
        <v>1114071</v>
      </c>
      <c r="C31" s="302">
        <v>0.93351751113613735</v>
      </c>
      <c r="D31" s="301">
        <v>249</v>
      </c>
      <c r="E31" s="302">
        <v>2.086454635951373E-4</v>
      </c>
      <c r="F31" s="301">
        <v>687</v>
      </c>
      <c r="G31" s="302">
        <v>5.7566037546128248E-4</v>
      </c>
      <c r="H31" s="301">
        <v>156</v>
      </c>
      <c r="I31" s="302">
        <v>1.3071763984273663E-4</v>
      </c>
      <c r="J31" s="301">
        <v>1192511</v>
      </c>
      <c r="K31" s="302">
        <v>0.99924502183654929</v>
      </c>
      <c r="L31" s="301">
        <v>26959</v>
      </c>
      <c r="M31" s="302">
        <v>2.2589851618720107E-2</v>
      </c>
      <c r="N31" s="301">
        <v>62493</v>
      </c>
      <c r="O31" s="302">
        <v>5.2364983760847049E-2</v>
      </c>
      <c r="P31" s="364">
        <v>1193412</v>
      </c>
    </row>
    <row r="32" spans="1:16" x14ac:dyDescent="0.2">
      <c r="A32" s="368" t="s">
        <v>22</v>
      </c>
      <c r="B32" s="303">
        <v>1402787</v>
      </c>
      <c r="C32" s="304">
        <v>0.94826602529003234</v>
      </c>
      <c r="D32" s="303">
        <v>4185</v>
      </c>
      <c r="E32" s="304">
        <v>2.8290063394077543E-3</v>
      </c>
      <c r="F32" s="303">
        <v>1560</v>
      </c>
      <c r="G32" s="304">
        <v>1.0545399974853278E-3</v>
      </c>
      <c r="H32" s="303">
        <v>83</v>
      </c>
      <c r="I32" s="304">
        <v>5.6106935763642437E-5</v>
      </c>
      <c r="J32" s="303">
        <v>1479089</v>
      </c>
      <c r="K32" s="304">
        <v>0.99984519893626655</v>
      </c>
      <c r="L32" s="303">
        <v>54096</v>
      </c>
      <c r="M32" s="304">
        <v>3.6568202374337361E-2</v>
      </c>
      <c r="N32" s="303">
        <v>48434</v>
      </c>
      <c r="O32" s="304">
        <v>3.2740762973207924E-2</v>
      </c>
      <c r="P32" s="369">
        <v>1479318</v>
      </c>
    </row>
    <row r="33" spans="1:16" x14ac:dyDescent="0.2">
      <c r="A33" s="184" t="s">
        <v>24</v>
      </c>
      <c r="B33" s="147"/>
      <c r="C33" s="296"/>
      <c r="D33" s="147"/>
      <c r="E33" s="296"/>
      <c r="F33" s="147"/>
      <c r="G33" s="296"/>
      <c r="H33" s="147"/>
      <c r="I33" s="296"/>
      <c r="J33" s="147"/>
      <c r="K33" s="296"/>
      <c r="L33" s="147"/>
      <c r="M33" s="296"/>
      <c r="N33" s="147"/>
      <c r="O33" s="296"/>
      <c r="P33" s="147"/>
    </row>
    <row r="34" spans="1:16" x14ac:dyDescent="0.2">
      <c r="B34" s="147"/>
      <c r="C34" s="296"/>
      <c r="D34" s="147"/>
      <c r="E34" s="296"/>
      <c r="F34" s="147"/>
      <c r="G34" s="296"/>
      <c r="H34" s="147"/>
      <c r="I34" s="296"/>
      <c r="J34" s="147"/>
      <c r="K34" s="296"/>
      <c r="L34" s="147"/>
      <c r="M34" s="296"/>
      <c r="N34" s="147"/>
      <c r="O34" s="296"/>
      <c r="P34" s="147"/>
    </row>
    <row r="35" spans="1:16" x14ac:dyDescent="0.2">
      <c r="A35" s="658" t="s">
        <v>149</v>
      </c>
      <c r="B35" s="710" t="s">
        <v>233</v>
      </c>
      <c r="C35" s="709"/>
      <c r="D35" s="650" t="s">
        <v>234</v>
      </c>
      <c r="E35" s="709"/>
      <c r="F35" s="650" t="s">
        <v>235</v>
      </c>
      <c r="G35" s="709"/>
      <c r="H35" s="650" t="s">
        <v>236</v>
      </c>
      <c r="I35" s="709"/>
      <c r="J35" s="650" t="s">
        <v>237</v>
      </c>
      <c r="K35" s="709"/>
      <c r="L35" s="650" t="s">
        <v>229</v>
      </c>
      <c r="M35" s="651"/>
      <c r="N35" s="650" t="s">
        <v>229</v>
      </c>
      <c r="O35" s="651"/>
      <c r="P35" s="715" t="s">
        <v>11</v>
      </c>
    </row>
    <row r="36" spans="1:16" x14ac:dyDescent="0.2">
      <c r="A36" s="659"/>
      <c r="B36" s="149" t="s">
        <v>23</v>
      </c>
      <c r="C36" s="132" t="s">
        <v>12</v>
      </c>
      <c r="D36" s="149" t="s">
        <v>23</v>
      </c>
      <c r="E36" s="132" t="s">
        <v>12</v>
      </c>
      <c r="F36" s="149" t="s">
        <v>23</v>
      </c>
      <c r="G36" s="132" t="s">
        <v>12</v>
      </c>
      <c r="H36" s="149" t="s">
        <v>23</v>
      </c>
      <c r="I36" s="132" t="s">
        <v>12</v>
      </c>
      <c r="J36" s="149" t="s">
        <v>23</v>
      </c>
      <c r="K36" s="132" t="s">
        <v>12</v>
      </c>
      <c r="L36" s="149" t="s">
        <v>23</v>
      </c>
      <c r="M36" s="132" t="s">
        <v>12</v>
      </c>
      <c r="N36" s="149" t="s">
        <v>23</v>
      </c>
      <c r="O36" s="132" t="s">
        <v>12</v>
      </c>
      <c r="P36" s="716"/>
    </row>
    <row r="37" spans="1:16" x14ac:dyDescent="0.2">
      <c r="A37" s="167" t="s">
        <v>130</v>
      </c>
      <c r="B37" s="168">
        <v>73612</v>
      </c>
      <c r="C37" s="160">
        <v>0.98208258288306316</v>
      </c>
      <c r="D37" s="168">
        <v>0</v>
      </c>
      <c r="E37" s="160">
        <v>0</v>
      </c>
      <c r="F37" s="168">
        <v>0</v>
      </c>
      <c r="G37" s="160">
        <v>0</v>
      </c>
      <c r="H37" s="168">
        <v>79</v>
      </c>
      <c r="I37" s="160">
        <v>1.05396571276099E-3</v>
      </c>
      <c r="J37" s="168">
        <v>312</v>
      </c>
      <c r="K37" s="160">
        <v>4.1624974984990999E-3</v>
      </c>
      <c r="L37" s="168">
        <v>6832</v>
      </c>
      <c r="M37" s="160">
        <v>9.1148022146621308E-2</v>
      </c>
      <c r="N37" s="168">
        <v>0</v>
      </c>
      <c r="O37" s="160">
        <v>0</v>
      </c>
      <c r="P37" s="159">
        <v>74955</v>
      </c>
    </row>
    <row r="38" spans="1:16" x14ac:dyDescent="0.2">
      <c r="A38" s="171" t="s">
        <v>142</v>
      </c>
      <c r="B38" s="172">
        <v>341526</v>
      </c>
      <c r="C38" s="154">
        <v>0.99549946075145013</v>
      </c>
      <c r="D38" s="172">
        <v>278</v>
      </c>
      <c r="E38" s="154">
        <v>8.1033025330107559E-4</v>
      </c>
      <c r="F38" s="172">
        <v>0</v>
      </c>
      <c r="G38" s="154">
        <v>0</v>
      </c>
      <c r="H38" s="172">
        <v>0</v>
      </c>
      <c r="I38" s="154">
        <v>0</v>
      </c>
      <c r="J38" s="172">
        <v>0</v>
      </c>
      <c r="K38" s="154">
        <v>0</v>
      </c>
      <c r="L38" s="172">
        <v>29969</v>
      </c>
      <c r="M38" s="154">
        <v>8.7355350220071709E-2</v>
      </c>
      <c r="N38" s="172">
        <v>2842</v>
      </c>
      <c r="O38" s="154">
        <v>8.2840236686390536E-3</v>
      </c>
      <c r="P38" s="155">
        <v>343070</v>
      </c>
    </row>
    <row r="39" spans="1:16" x14ac:dyDescent="0.2">
      <c r="A39" s="173" t="s">
        <v>171</v>
      </c>
      <c r="B39" s="164">
        <v>1746855</v>
      </c>
      <c r="C39" s="174">
        <v>0.97630789729304968</v>
      </c>
      <c r="D39" s="164">
        <v>0</v>
      </c>
      <c r="E39" s="174">
        <v>0</v>
      </c>
      <c r="F39" s="164">
        <v>0</v>
      </c>
      <c r="G39" s="174">
        <v>0</v>
      </c>
      <c r="H39" s="164">
        <v>0</v>
      </c>
      <c r="I39" s="174">
        <v>0</v>
      </c>
      <c r="J39" s="164">
        <v>0</v>
      </c>
      <c r="K39" s="174">
        <v>0</v>
      </c>
      <c r="L39" s="164">
        <v>12512</v>
      </c>
      <c r="M39" s="174">
        <v>6.9928897423831042E-3</v>
      </c>
      <c r="N39" s="164">
        <v>89494</v>
      </c>
      <c r="O39" s="174">
        <v>5.0017716960104985E-2</v>
      </c>
      <c r="P39" s="175">
        <v>1789246</v>
      </c>
    </row>
    <row r="40" spans="1:16" x14ac:dyDescent="0.2">
      <c r="A40" s="171" t="s">
        <v>141</v>
      </c>
      <c r="B40" s="172">
        <v>179828</v>
      </c>
      <c r="C40" s="154">
        <v>0.88613158828399097</v>
      </c>
      <c r="D40" s="172">
        <v>1395</v>
      </c>
      <c r="E40" s="154">
        <v>6.8740883825442502E-3</v>
      </c>
      <c r="F40" s="172">
        <v>422</v>
      </c>
      <c r="G40" s="154">
        <v>2.0794733314936729E-3</v>
      </c>
      <c r="H40" s="172">
        <v>0</v>
      </c>
      <c r="I40" s="154">
        <v>0</v>
      </c>
      <c r="J40" s="172">
        <v>0</v>
      </c>
      <c r="K40" s="154">
        <v>0</v>
      </c>
      <c r="L40" s="172">
        <v>0</v>
      </c>
      <c r="M40" s="154">
        <v>0</v>
      </c>
      <c r="N40" s="172">
        <v>29143</v>
      </c>
      <c r="O40" s="154">
        <v>0.14360685142113769</v>
      </c>
      <c r="P40" s="155">
        <v>202936</v>
      </c>
    </row>
    <row r="41" spans="1:16" x14ac:dyDescent="0.2">
      <c r="A41" s="85" t="s">
        <v>168</v>
      </c>
      <c r="B41" s="176">
        <v>136830</v>
      </c>
      <c r="C41" s="174">
        <v>0.48821302543645878</v>
      </c>
      <c r="D41" s="176">
        <v>0</v>
      </c>
      <c r="E41" s="174">
        <v>0</v>
      </c>
      <c r="F41" s="176">
        <v>1047</v>
      </c>
      <c r="G41" s="174">
        <v>3.7357234351529079E-3</v>
      </c>
      <c r="H41" s="176">
        <v>0</v>
      </c>
      <c r="I41" s="174">
        <v>0</v>
      </c>
      <c r="J41" s="176">
        <v>0</v>
      </c>
      <c r="K41" s="174">
        <v>0</v>
      </c>
      <c r="L41" s="176">
        <v>48121</v>
      </c>
      <c r="M41" s="174">
        <v>0.17169698894268678</v>
      </c>
      <c r="N41" s="176">
        <v>164671</v>
      </c>
      <c r="O41" s="174">
        <v>0.58755044297045322</v>
      </c>
      <c r="P41" s="220">
        <v>280267</v>
      </c>
    </row>
    <row r="42" spans="1:16" x14ac:dyDescent="0.2">
      <c r="A42" s="171" t="s">
        <v>132</v>
      </c>
      <c r="B42" s="172">
        <v>178828</v>
      </c>
      <c r="C42" s="154">
        <v>0.95376459356683041</v>
      </c>
      <c r="D42" s="172">
        <v>0</v>
      </c>
      <c r="E42" s="154">
        <v>0</v>
      </c>
      <c r="F42" s="172">
        <v>0</v>
      </c>
      <c r="G42" s="154">
        <v>0</v>
      </c>
      <c r="H42" s="172">
        <v>203</v>
      </c>
      <c r="I42" s="154">
        <v>1.0826839896105004E-3</v>
      </c>
      <c r="J42" s="172">
        <v>0</v>
      </c>
      <c r="K42" s="154">
        <v>0</v>
      </c>
      <c r="L42" s="172">
        <v>11190</v>
      </c>
      <c r="M42" s="154">
        <v>5.9680954895278325E-2</v>
      </c>
      <c r="N42" s="172">
        <v>0</v>
      </c>
      <c r="O42" s="154">
        <v>0</v>
      </c>
      <c r="P42" s="155">
        <v>187497</v>
      </c>
    </row>
    <row r="43" spans="1:16" x14ac:dyDescent="0.2">
      <c r="A43" s="173" t="s">
        <v>170</v>
      </c>
      <c r="B43" s="164">
        <v>212591</v>
      </c>
      <c r="C43" s="174">
        <v>0.99533679484238269</v>
      </c>
      <c r="D43" s="164">
        <v>0</v>
      </c>
      <c r="E43" s="174">
        <v>0</v>
      </c>
      <c r="F43" s="164">
        <v>242</v>
      </c>
      <c r="G43" s="174">
        <v>1.1330277591800999E-3</v>
      </c>
      <c r="H43" s="164">
        <v>0</v>
      </c>
      <c r="I43" s="174">
        <v>0</v>
      </c>
      <c r="J43" s="164">
        <v>0</v>
      </c>
      <c r="K43" s="174">
        <v>0</v>
      </c>
      <c r="L43" s="164">
        <v>12865</v>
      </c>
      <c r="M43" s="174">
        <v>6.0233066619223077E-2</v>
      </c>
      <c r="N43" s="164">
        <v>1690</v>
      </c>
      <c r="O43" s="174">
        <v>7.912466582704003E-3</v>
      </c>
      <c r="P43" s="175">
        <v>213587</v>
      </c>
    </row>
    <row r="44" spans="1:16" x14ac:dyDescent="0.2">
      <c r="A44" s="171" t="s">
        <v>133</v>
      </c>
      <c r="B44" s="172">
        <v>21788</v>
      </c>
      <c r="C44" s="154">
        <v>0.96058548628868712</v>
      </c>
      <c r="D44" s="172">
        <v>0</v>
      </c>
      <c r="E44" s="154">
        <v>0</v>
      </c>
      <c r="F44" s="172">
        <v>224</v>
      </c>
      <c r="G44" s="154">
        <v>9.8756723392998853E-3</v>
      </c>
      <c r="H44" s="172">
        <v>171</v>
      </c>
      <c r="I44" s="154">
        <v>7.5390177233048234E-3</v>
      </c>
      <c r="J44" s="172">
        <v>0</v>
      </c>
      <c r="K44" s="154">
        <v>0</v>
      </c>
      <c r="L44" s="172">
        <v>32</v>
      </c>
      <c r="M44" s="154">
        <v>1.410810334185698E-3</v>
      </c>
      <c r="N44" s="172">
        <v>782</v>
      </c>
      <c r="O44" s="154">
        <v>3.4476677541662989E-2</v>
      </c>
      <c r="P44" s="155">
        <v>22682</v>
      </c>
    </row>
    <row r="45" spans="1:16" x14ac:dyDescent="0.2">
      <c r="A45" s="85" t="s">
        <v>146</v>
      </c>
      <c r="B45" s="176">
        <v>88689</v>
      </c>
      <c r="C45" s="174">
        <v>0.93756541043395525</v>
      </c>
      <c r="D45" s="176">
        <v>0</v>
      </c>
      <c r="E45" s="174">
        <v>0</v>
      </c>
      <c r="F45" s="176">
        <v>199</v>
      </c>
      <c r="G45" s="174">
        <v>2.1037052698345579E-3</v>
      </c>
      <c r="H45" s="176">
        <v>0</v>
      </c>
      <c r="I45" s="174">
        <v>0</v>
      </c>
      <c r="J45" s="176">
        <v>0</v>
      </c>
      <c r="K45" s="174">
        <v>0</v>
      </c>
      <c r="L45" s="176">
        <v>5044</v>
      </c>
      <c r="M45" s="174">
        <v>5.3322057191183464E-2</v>
      </c>
      <c r="N45" s="176">
        <v>1095</v>
      </c>
      <c r="O45" s="174">
        <v>1.1575664675722819E-2</v>
      </c>
      <c r="P45" s="220">
        <v>94595</v>
      </c>
    </row>
    <row r="46" spans="1:16" x14ac:dyDescent="0.2">
      <c r="A46" s="171" t="s">
        <v>143</v>
      </c>
      <c r="B46" s="172">
        <v>102387</v>
      </c>
      <c r="C46" s="154">
        <v>0.99610845729518327</v>
      </c>
      <c r="D46" s="172">
        <v>0</v>
      </c>
      <c r="E46" s="154">
        <v>0</v>
      </c>
      <c r="F46" s="172">
        <v>0</v>
      </c>
      <c r="G46" s="154">
        <v>0</v>
      </c>
      <c r="H46" s="172">
        <v>0</v>
      </c>
      <c r="I46" s="154">
        <v>0</v>
      </c>
      <c r="J46" s="172">
        <v>103</v>
      </c>
      <c r="K46" s="154">
        <v>1.0020722464903148E-3</v>
      </c>
      <c r="L46" s="172">
        <v>0</v>
      </c>
      <c r="M46" s="154">
        <v>0</v>
      </c>
      <c r="N46" s="172">
        <v>442</v>
      </c>
      <c r="O46" s="154">
        <v>4.3001546888225169E-3</v>
      </c>
      <c r="P46" s="155">
        <v>102787</v>
      </c>
    </row>
    <row r="47" spans="1:16" x14ac:dyDescent="0.2">
      <c r="A47" s="173" t="s">
        <v>172</v>
      </c>
      <c r="B47" s="164">
        <v>748303</v>
      </c>
      <c r="C47" s="174">
        <v>0.99905875504667507</v>
      </c>
      <c r="D47" s="164">
        <v>781</v>
      </c>
      <c r="E47" s="174">
        <v>1.0427124943925832E-3</v>
      </c>
      <c r="F47" s="164">
        <v>0</v>
      </c>
      <c r="G47" s="174">
        <v>0</v>
      </c>
      <c r="H47" s="164">
        <v>0</v>
      </c>
      <c r="I47" s="174">
        <v>0</v>
      </c>
      <c r="J47" s="164">
        <v>0</v>
      </c>
      <c r="K47" s="174">
        <v>0</v>
      </c>
      <c r="L47" s="164">
        <v>2594</v>
      </c>
      <c r="M47" s="174">
        <v>3.4632473885459168E-3</v>
      </c>
      <c r="N47" s="164">
        <v>5259</v>
      </c>
      <c r="O47" s="174">
        <v>7.021286822036614E-3</v>
      </c>
      <c r="P47" s="175">
        <v>749008</v>
      </c>
    </row>
    <row r="48" spans="1:16" x14ac:dyDescent="0.2">
      <c r="A48" s="171" t="s">
        <v>145</v>
      </c>
      <c r="B48" s="172">
        <v>65803</v>
      </c>
      <c r="C48" s="154">
        <v>0.81000270809227204</v>
      </c>
      <c r="D48" s="172">
        <v>0</v>
      </c>
      <c r="E48" s="154">
        <v>0</v>
      </c>
      <c r="F48" s="172">
        <v>0</v>
      </c>
      <c r="G48" s="154">
        <v>0</v>
      </c>
      <c r="H48" s="172">
        <v>0</v>
      </c>
      <c r="I48" s="154">
        <v>0</v>
      </c>
      <c r="J48" s="172">
        <v>168</v>
      </c>
      <c r="K48" s="154">
        <v>2.0679977350500996E-3</v>
      </c>
      <c r="L48" s="172">
        <v>12764</v>
      </c>
      <c r="M48" s="154">
        <v>0.15711858982249685</v>
      </c>
      <c r="N48" s="172">
        <v>9483</v>
      </c>
      <c r="O48" s="154">
        <v>0.11673108643738152</v>
      </c>
      <c r="P48" s="155">
        <v>81238</v>
      </c>
    </row>
    <row r="49" spans="1:16" x14ac:dyDescent="0.2">
      <c r="A49" s="85" t="s">
        <v>134</v>
      </c>
      <c r="B49" s="176">
        <v>76333</v>
      </c>
      <c r="C49" s="174">
        <v>0.97416950623428666</v>
      </c>
      <c r="D49" s="176">
        <v>955</v>
      </c>
      <c r="E49" s="174">
        <v>1.2187807088071264E-2</v>
      </c>
      <c r="F49" s="176">
        <v>0</v>
      </c>
      <c r="G49" s="174">
        <v>0</v>
      </c>
      <c r="H49" s="176">
        <v>0</v>
      </c>
      <c r="I49" s="174">
        <v>0</v>
      </c>
      <c r="J49" s="176">
        <v>0</v>
      </c>
      <c r="K49" s="174">
        <v>0</v>
      </c>
      <c r="L49" s="176">
        <v>479</v>
      </c>
      <c r="M49" s="174">
        <v>6.1130466965299843E-3</v>
      </c>
      <c r="N49" s="176">
        <v>880</v>
      </c>
      <c r="O49" s="174">
        <v>1.1230649463353625E-2</v>
      </c>
      <c r="P49" s="220">
        <v>78357</v>
      </c>
    </row>
    <row r="50" spans="1:16" x14ac:dyDescent="0.2">
      <c r="A50" s="171" t="s">
        <v>135</v>
      </c>
      <c r="B50" s="172">
        <v>62044</v>
      </c>
      <c r="C50" s="154">
        <v>0.9923705634906671</v>
      </c>
      <c r="D50" s="172">
        <v>0</v>
      </c>
      <c r="E50" s="154">
        <v>0</v>
      </c>
      <c r="F50" s="172">
        <v>0</v>
      </c>
      <c r="G50" s="154">
        <v>0</v>
      </c>
      <c r="H50" s="172">
        <v>0</v>
      </c>
      <c r="I50" s="154">
        <v>0</v>
      </c>
      <c r="J50" s="172">
        <v>0</v>
      </c>
      <c r="K50" s="154">
        <v>0</v>
      </c>
      <c r="L50" s="172">
        <v>162</v>
      </c>
      <c r="M50" s="154">
        <v>2.5911293805281426E-3</v>
      </c>
      <c r="N50" s="172">
        <v>3470</v>
      </c>
      <c r="O50" s="154">
        <v>5.5501351545880581E-2</v>
      </c>
      <c r="P50" s="155">
        <v>62521</v>
      </c>
    </row>
    <row r="51" spans="1:16" x14ac:dyDescent="0.2">
      <c r="A51" s="173" t="s">
        <v>169</v>
      </c>
      <c r="B51" s="164">
        <v>144817</v>
      </c>
      <c r="C51" s="174">
        <v>0.95719564024773118</v>
      </c>
      <c r="D51" s="164">
        <v>0</v>
      </c>
      <c r="E51" s="174">
        <v>0</v>
      </c>
      <c r="F51" s="164">
        <v>0</v>
      </c>
      <c r="G51" s="174">
        <v>0</v>
      </c>
      <c r="H51" s="164">
        <v>0</v>
      </c>
      <c r="I51" s="174">
        <v>0</v>
      </c>
      <c r="J51" s="164">
        <v>0</v>
      </c>
      <c r="K51" s="174">
        <v>0</v>
      </c>
      <c r="L51" s="164">
        <v>13787</v>
      </c>
      <c r="M51" s="174">
        <v>9.112781159736405E-2</v>
      </c>
      <c r="N51" s="164">
        <v>214</v>
      </c>
      <c r="O51" s="174">
        <v>1.4144739016345765E-3</v>
      </c>
      <c r="P51" s="175">
        <v>151293</v>
      </c>
    </row>
    <row r="52" spans="1:16" x14ac:dyDescent="0.2">
      <c r="A52" s="171" t="s">
        <v>128</v>
      </c>
      <c r="B52" s="172">
        <v>80815</v>
      </c>
      <c r="C52" s="154">
        <v>0.99039203911812645</v>
      </c>
      <c r="D52" s="172">
        <v>0</v>
      </c>
      <c r="E52" s="154">
        <v>0</v>
      </c>
      <c r="F52" s="172">
        <v>215</v>
      </c>
      <c r="G52" s="154">
        <v>2.6348362112280786E-3</v>
      </c>
      <c r="H52" s="172">
        <v>0</v>
      </c>
      <c r="I52" s="154">
        <v>0</v>
      </c>
      <c r="J52" s="172">
        <v>76</v>
      </c>
      <c r="K52" s="154">
        <v>9.3138396303876271E-4</v>
      </c>
      <c r="L52" s="172">
        <v>77</v>
      </c>
      <c r="M52" s="154">
        <v>9.4363901518400956E-4</v>
      </c>
      <c r="N52" s="172">
        <v>669</v>
      </c>
      <c r="O52" s="154">
        <v>8.1986298851701618E-3</v>
      </c>
      <c r="P52" s="155">
        <v>81599</v>
      </c>
    </row>
    <row r="53" spans="1:16" x14ac:dyDescent="0.2">
      <c r="A53" s="85" t="s">
        <v>129</v>
      </c>
      <c r="B53" s="176">
        <v>30894</v>
      </c>
      <c r="C53" s="174">
        <v>0.99877149877149873</v>
      </c>
      <c r="D53" s="176">
        <v>0</v>
      </c>
      <c r="E53" s="174">
        <v>0</v>
      </c>
      <c r="F53" s="176">
        <v>0</v>
      </c>
      <c r="G53" s="174">
        <v>0</v>
      </c>
      <c r="H53" s="176">
        <v>0</v>
      </c>
      <c r="I53" s="174">
        <v>0</v>
      </c>
      <c r="J53" s="176">
        <v>0</v>
      </c>
      <c r="K53" s="174">
        <v>0</v>
      </c>
      <c r="L53" s="176">
        <v>0</v>
      </c>
      <c r="M53" s="174">
        <v>0</v>
      </c>
      <c r="N53" s="176">
        <v>0</v>
      </c>
      <c r="O53" s="174">
        <v>0</v>
      </c>
      <c r="P53" s="220">
        <v>30932</v>
      </c>
    </row>
    <row r="54" spans="1:16" x14ac:dyDescent="0.2">
      <c r="A54" s="171" t="s">
        <v>136</v>
      </c>
      <c r="B54" s="172">
        <v>7869</v>
      </c>
      <c r="C54" s="154">
        <v>0.70517071422170441</v>
      </c>
      <c r="D54" s="172">
        <v>0</v>
      </c>
      <c r="E54" s="154">
        <v>0</v>
      </c>
      <c r="F54" s="172">
        <v>21</v>
      </c>
      <c r="G54" s="154">
        <v>1.8818890581593333E-3</v>
      </c>
      <c r="H54" s="172">
        <v>0</v>
      </c>
      <c r="I54" s="154">
        <v>0</v>
      </c>
      <c r="J54" s="172">
        <v>100</v>
      </c>
      <c r="K54" s="154">
        <v>8.9613764674253971E-3</v>
      </c>
      <c r="L54" s="172">
        <v>4264</v>
      </c>
      <c r="M54" s="154">
        <v>0.38211309257101889</v>
      </c>
      <c r="N54" s="172">
        <v>0</v>
      </c>
      <c r="O54" s="154">
        <v>0</v>
      </c>
      <c r="P54" s="155">
        <v>11159</v>
      </c>
    </row>
    <row r="55" spans="1:16" x14ac:dyDescent="0.2">
      <c r="A55" s="173" t="s">
        <v>144</v>
      </c>
      <c r="B55" s="164">
        <v>118747</v>
      </c>
      <c r="C55" s="174">
        <v>0.95367626390394733</v>
      </c>
      <c r="D55" s="164">
        <v>83</v>
      </c>
      <c r="E55" s="174">
        <v>6.6658635505762354E-4</v>
      </c>
      <c r="F55" s="164">
        <v>0</v>
      </c>
      <c r="G55" s="174">
        <v>0</v>
      </c>
      <c r="H55" s="164">
        <v>0</v>
      </c>
      <c r="I55" s="174">
        <v>0</v>
      </c>
      <c r="J55" s="164">
        <v>0</v>
      </c>
      <c r="K55" s="174">
        <v>0</v>
      </c>
      <c r="L55" s="164">
        <v>10089</v>
      </c>
      <c r="M55" s="174">
        <v>8.1026382363570654E-2</v>
      </c>
      <c r="N55" s="164">
        <v>229</v>
      </c>
      <c r="O55" s="174">
        <v>1.8391358470866963E-3</v>
      </c>
      <c r="P55" s="175">
        <v>124515</v>
      </c>
    </row>
    <row r="56" spans="1:16" x14ac:dyDescent="0.2">
      <c r="A56" s="171" t="s">
        <v>137</v>
      </c>
      <c r="B56" s="172">
        <v>44619</v>
      </c>
      <c r="C56" s="154">
        <v>0.99742924844637193</v>
      </c>
      <c r="D56" s="172">
        <v>0</v>
      </c>
      <c r="E56" s="154">
        <v>0</v>
      </c>
      <c r="F56" s="172">
        <v>115</v>
      </c>
      <c r="G56" s="154">
        <v>2.570751553628113E-3</v>
      </c>
      <c r="H56" s="172">
        <v>191</v>
      </c>
      <c r="I56" s="154">
        <v>4.2696830151562571E-3</v>
      </c>
      <c r="J56" s="172">
        <v>0</v>
      </c>
      <c r="K56" s="154">
        <v>0</v>
      </c>
      <c r="L56" s="172">
        <v>405</v>
      </c>
      <c r="M56" s="154">
        <v>9.0535163410381363E-3</v>
      </c>
      <c r="N56" s="172">
        <v>696</v>
      </c>
      <c r="O56" s="154">
        <v>1.5558635489784057E-2</v>
      </c>
      <c r="P56" s="155">
        <v>44734</v>
      </c>
    </row>
    <row r="57" spans="1:16" x14ac:dyDescent="0.2">
      <c r="A57" s="85" t="s">
        <v>138</v>
      </c>
      <c r="B57" s="176">
        <v>37943</v>
      </c>
      <c r="C57" s="174">
        <v>0.98369283418023434</v>
      </c>
      <c r="D57" s="176">
        <v>0</v>
      </c>
      <c r="E57" s="174">
        <v>0</v>
      </c>
      <c r="F57" s="176">
        <v>242</v>
      </c>
      <c r="G57" s="174">
        <v>6.2739811262055379E-3</v>
      </c>
      <c r="H57" s="176">
        <v>0</v>
      </c>
      <c r="I57" s="174">
        <v>0</v>
      </c>
      <c r="J57" s="176">
        <v>0</v>
      </c>
      <c r="K57" s="174">
        <v>0</v>
      </c>
      <c r="L57" s="176">
        <v>131</v>
      </c>
      <c r="M57" s="174">
        <v>3.3962459815410143E-3</v>
      </c>
      <c r="N57" s="176">
        <v>444</v>
      </c>
      <c r="O57" s="174">
        <v>1.1510940578658094E-2</v>
      </c>
      <c r="P57" s="220">
        <v>38572</v>
      </c>
    </row>
    <row r="58" spans="1:16" x14ac:dyDescent="0.2">
      <c r="A58" s="171" t="s">
        <v>139</v>
      </c>
      <c r="B58" s="172">
        <v>96790</v>
      </c>
      <c r="C58" s="154">
        <v>0.98366820126629873</v>
      </c>
      <c r="D58" s="172">
        <v>366</v>
      </c>
      <c r="E58" s="154">
        <v>3.7196255983414127E-3</v>
      </c>
      <c r="F58" s="172">
        <v>51</v>
      </c>
      <c r="G58" s="154">
        <v>5.18308485014787E-4</v>
      </c>
      <c r="H58" s="172">
        <v>90</v>
      </c>
      <c r="I58" s="154">
        <v>9.1466203237903598E-4</v>
      </c>
      <c r="J58" s="172">
        <v>0</v>
      </c>
      <c r="K58" s="154">
        <v>0</v>
      </c>
      <c r="L58" s="172">
        <v>588</v>
      </c>
      <c r="M58" s="154">
        <v>5.9757919448763684E-3</v>
      </c>
      <c r="N58" s="172">
        <v>1167</v>
      </c>
      <c r="O58" s="154">
        <v>1.1860117686514833E-2</v>
      </c>
      <c r="P58" s="155">
        <v>98397</v>
      </c>
    </row>
    <row r="59" spans="1:16" x14ac:dyDescent="0.2">
      <c r="A59" s="173" t="s">
        <v>140</v>
      </c>
      <c r="B59" s="164">
        <v>90200</v>
      </c>
      <c r="C59" s="174">
        <v>0.95183825081254481</v>
      </c>
      <c r="D59" s="164">
        <v>0</v>
      </c>
      <c r="E59" s="174">
        <v>0</v>
      </c>
      <c r="F59" s="164">
        <v>459</v>
      </c>
      <c r="G59" s="174">
        <v>4.8436114980372289E-3</v>
      </c>
      <c r="H59" s="164">
        <v>0</v>
      </c>
      <c r="I59" s="174">
        <v>0</v>
      </c>
      <c r="J59" s="164">
        <v>95</v>
      </c>
      <c r="K59" s="174">
        <v>1.0024903971972479E-3</v>
      </c>
      <c r="L59" s="164">
        <v>4310</v>
      </c>
      <c r="M59" s="174">
        <v>4.5481406441264617E-2</v>
      </c>
      <c r="N59" s="164">
        <v>3082</v>
      </c>
      <c r="O59" s="174">
        <v>3.2522898991178086E-2</v>
      </c>
      <c r="P59" s="175">
        <v>94764</v>
      </c>
    </row>
    <row r="60" spans="1:16" x14ac:dyDescent="0.2">
      <c r="A60" s="178" t="s">
        <v>167</v>
      </c>
      <c r="B60" s="179">
        <v>4688108</v>
      </c>
      <c r="C60" s="180">
        <v>0.94542857096762223</v>
      </c>
      <c r="D60" s="179">
        <v>3858</v>
      </c>
      <c r="E60" s="180">
        <v>7.7802461606965676E-4</v>
      </c>
      <c r="F60" s="179">
        <v>3236</v>
      </c>
      <c r="G60" s="180">
        <v>6.5258881741871676E-4</v>
      </c>
      <c r="H60" s="179">
        <v>733</v>
      </c>
      <c r="I60" s="180">
        <v>1.4782064374781192E-4</v>
      </c>
      <c r="J60" s="179">
        <v>854</v>
      </c>
      <c r="K60" s="180">
        <v>1.7222214155611376E-4</v>
      </c>
      <c r="L60" s="179">
        <v>176216</v>
      </c>
      <c r="M60" s="180">
        <v>3.553664741973319E-2</v>
      </c>
      <c r="N60" s="179">
        <v>315750</v>
      </c>
      <c r="O60" s="180">
        <v>6.36758093633992E-2</v>
      </c>
      <c r="P60" s="181">
        <v>4958712</v>
      </c>
    </row>
    <row r="61" spans="1:16" x14ac:dyDescent="0.2">
      <c r="A61" s="184" t="s">
        <v>24</v>
      </c>
    </row>
    <row r="62" spans="1:16" x14ac:dyDescent="0.2">
      <c r="A62" s="283" t="s">
        <v>348</v>
      </c>
    </row>
  </sheetData>
  <mergeCells count="38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J19:K19"/>
    <mergeCell ref="L19:M19"/>
    <mergeCell ref="N19:O19"/>
    <mergeCell ref="N27:O27"/>
    <mergeCell ref="P19:P20"/>
    <mergeCell ref="P27:P28"/>
    <mergeCell ref="J27:K27"/>
    <mergeCell ref="L27:M27"/>
    <mergeCell ref="A27:A28"/>
    <mergeCell ref="B27:C27"/>
    <mergeCell ref="D27:E27"/>
    <mergeCell ref="F27:G27"/>
    <mergeCell ref="H27:I27"/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AAD8-0202-4971-968F-2B2EB761269B}">
  <sheetPr codeName="Hoja66">
    <tabColor theme="4" tint="0.79998168889431442"/>
  </sheetPr>
  <dimension ref="A6:I61"/>
  <sheetViews>
    <sheetView showGridLines="0" topLeftCell="A16" zoomScale="80" zoomScaleNormal="80" workbookViewId="0">
      <selection activeCell="I57" sqref="I57"/>
    </sheetView>
  </sheetViews>
  <sheetFormatPr baseColWidth="10" defaultColWidth="10.85546875" defaultRowHeight="12" x14ac:dyDescent="0.2"/>
  <cols>
    <col min="1" max="1" width="24" style="147" customWidth="1"/>
    <col min="2" max="2" width="19.42578125" style="147" customWidth="1"/>
    <col min="3" max="3" width="6.42578125" style="147" customWidth="1"/>
    <col min="4" max="4" width="14.140625" style="147" customWidth="1"/>
    <col min="5" max="5" width="12.140625" style="147" customWidth="1"/>
    <col min="6" max="16384" width="10.85546875" style="147"/>
  </cols>
  <sheetData>
    <row r="6" spans="1:6" s="145" customFormat="1" ht="16.5" x14ac:dyDescent="0.2">
      <c r="A6" s="670" t="s">
        <v>1</v>
      </c>
      <c r="B6" s="670"/>
      <c r="C6" s="670"/>
      <c r="D6" s="670"/>
      <c r="E6" s="670"/>
      <c r="F6" s="670"/>
    </row>
    <row r="7" spans="1:6" ht="15" customHeight="1" x14ac:dyDescent="0.2">
      <c r="A7" s="146" t="s">
        <v>240</v>
      </c>
      <c r="B7" s="146"/>
      <c r="C7" s="146"/>
      <c r="D7" s="146"/>
      <c r="E7" s="146"/>
      <c r="F7" s="146"/>
    </row>
    <row r="8" spans="1:6" ht="15" customHeight="1" x14ac:dyDescent="0.2">
      <c r="A8" s="146" t="s">
        <v>346</v>
      </c>
      <c r="B8" s="146"/>
      <c r="C8" s="146"/>
      <c r="D8" s="146"/>
      <c r="E8" s="146"/>
      <c r="F8" s="146"/>
    </row>
    <row r="9" spans="1:6" ht="15" customHeight="1" x14ac:dyDescent="0.2">
      <c r="A9" s="146" t="s">
        <v>3</v>
      </c>
      <c r="B9" s="146"/>
      <c r="C9" s="146"/>
      <c r="D9" s="146"/>
      <c r="E9" s="146"/>
      <c r="F9" s="146"/>
    </row>
    <row r="10" spans="1:6" ht="15" customHeight="1" x14ac:dyDescent="0.2">
      <c r="A10" s="581" t="s">
        <v>347</v>
      </c>
      <c r="B10" s="148"/>
      <c r="C10" s="148"/>
      <c r="D10" s="148"/>
      <c r="E10" s="148"/>
      <c r="F10" s="146"/>
    </row>
    <row r="11" spans="1:6" ht="14.25" x14ac:dyDescent="0.25">
      <c r="A11" s="667" t="s">
        <v>13</v>
      </c>
      <c r="B11" s="671"/>
      <c r="C11" s="671"/>
      <c r="D11" s="671"/>
      <c r="E11" s="671"/>
      <c r="F11" s="671"/>
    </row>
    <row r="12" spans="1:6" ht="20.25" customHeight="1" x14ac:dyDescent="0.2">
      <c r="A12" s="668"/>
      <c r="B12" s="636" t="s">
        <v>37</v>
      </c>
      <c r="C12" s="637"/>
      <c r="D12" s="636" t="s">
        <v>36</v>
      </c>
      <c r="E12" s="637"/>
      <c r="F12" s="675" t="s">
        <v>11</v>
      </c>
    </row>
    <row r="13" spans="1:6" ht="17.25" customHeight="1" x14ac:dyDescent="0.2">
      <c r="A13" s="669"/>
      <c r="B13" s="149" t="s">
        <v>23</v>
      </c>
      <c r="C13" s="150" t="s">
        <v>12</v>
      </c>
      <c r="D13" s="149" t="s">
        <v>23</v>
      </c>
      <c r="E13" s="150" t="s">
        <v>12</v>
      </c>
      <c r="F13" s="676"/>
    </row>
    <row r="14" spans="1:6" ht="24" x14ac:dyDescent="0.2">
      <c r="A14" s="151" t="s">
        <v>3</v>
      </c>
      <c r="B14" s="386">
        <v>45884</v>
      </c>
      <c r="C14" s="314">
        <v>1.0751138694234795E-2</v>
      </c>
      <c r="D14" s="313">
        <v>4221943</v>
      </c>
      <c r="E14" s="314">
        <v>0.98924886130576517</v>
      </c>
      <c r="F14" s="315">
        <v>4267827</v>
      </c>
    </row>
    <row r="15" spans="1:6" x14ac:dyDescent="0.2">
      <c r="A15" s="165" t="s">
        <v>5</v>
      </c>
      <c r="B15" s="378">
        <v>45884</v>
      </c>
      <c r="C15" s="387">
        <v>1.0751138694234795E-2</v>
      </c>
      <c r="D15" s="378">
        <v>4221943</v>
      </c>
      <c r="E15" s="388">
        <v>0.98924886130576517</v>
      </c>
      <c r="F15" s="199">
        <v>4267827</v>
      </c>
    </row>
    <row r="16" spans="1:6" x14ac:dyDescent="0.2">
      <c r="A16" s="147" t="s">
        <v>24</v>
      </c>
    </row>
    <row r="17" spans="1:9" x14ac:dyDescent="0.2">
      <c r="B17" s="389"/>
      <c r="C17" s="389"/>
      <c r="D17" s="389"/>
      <c r="E17" s="389"/>
      <c r="F17" s="389"/>
    </row>
    <row r="18" spans="1:9" x14ac:dyDescent="0.2">
      <c r="A18" s="658" t="s">
        <v>14</v>
      </c>
      <c r="B18" s="636" t="s">
        <v>37</v>
      </c>
      <c r="C18" s="637"/>
      <c r="D18" s="636" t="s">
        <v>36</v>
      </c>
      <c r="E18" s="637"/>
      <c r="F18" s="677" t="s">
        <v>11</v>
      </c>
    </row>
    <row r="19" spans="1:9" x14ac:dyDescent="0.2">
      <c r="A19" s="659"/>
      <c r="B19" s="149" t="s">
        <v>23</v>
      </c>
      <c r="C19" s="150" t="s">
        <v>12</v>
      </c>
      <c r="D19" s="149" t="s">
        <v>23</v>
      </c>
      <c r="E19" s="150" t="s">
        <v>12</v>
      </c>
      <c r="F19" s="676"/>
    </row>
    <row r="20" spans="1:9" x14ac:dyDescent="0.2">
      <c r="A20" s="158" t="s">
        <v>15</v>
      </c>
      <c r="B20" s="374">
        <v>3412</v>
      </c>
      <c r="C20" s="390">
        <v>1.7665393018752654E-2</v>
      </c>
      <c r="D20" s="374">
        <v>189627</v>
      </c>
      <c r="E20" s="391">
        <v>0.98232942955070257</v>
      </c>
      <c r="F20" s="422">
        <v>193039</v>
      </c>
    </row>
    <row r="21" spans="1:9" x14ac:dyDescent="0.2">
      <c r="A21" s="153" t="s">
        <v>16</v>
      </c>
      <c r="B21" s="187">
        <v>42472</v>
      </c>
      <c r="C21" s="393">
        <v>1.0838003339284981E-2</v>
      </c>
      <c r="D21" s="394">
        <v>3872737</v>
      </c>
      <c r="E21" s="395">
        <v>0.98916199666071503</v>
      </c>
      <c r="F21" s="189">
        <v>3915209</v>
      </c>
    </row>
    <row r="22" spans="1:9" x14ac:dyDescent="0.2">
      <c r="A22" s="156" t="s">
        <v>17</v>
      </c>
      <c r="B22" s="317">
        <v>0</v>
      </c>
      <c r="C22" s="396">
        <v>0</v>
      </c>
      <c r="D22" s="397">
        <v>156516</v>
      </c>
      <c r="E22" s="318">
        <v>1</v>
      </c>
      <c r="F22" s="319">
        <v>156516</v>
      </c>
    </row>
    <row r="23" spans="1:9" x14ac:dyDescent="0.2">
      <c r="A23" s="147" t="s">
        <v>24</v>
      </c>
      <c r="B23" s="184"/>
      <c r="C23" s="184"/>
      <c r="D23" s="184"/>
      <c r="E23" s="184"/>
      <c r="F23" s="184"/>
    </row>
    <row r="24" spans="1:9" x14ac:dyDescent="0.2">
      <c r="B24" s="184"/>
      <c r="C24" s="184"/>
      <c r="D24" s="184"/>
      <c r="E24" s="184"/>
      <c r="F24" s="184"/>
    </row>
    <row r="25" spans="1:9" x14ac:dyDescent="0.2">
      <c r="A25" s="658" t="s">
        <v>18</v>
      </c>
      <c r="B25" s="636" t="s">
        <v>37</v>
      </c>
      <c r="C25" s="637"/>
      <c r="D25" s="636" t="s">
        <v>36</v>
      </c>
      <c r="E25" s="637"/>
      <c r="F25" s="677" t="s">
        <v>11</v>
      </c>
    </row>
    <row r="26" spans="1:9" x14ac:dyDescent="0.2">
      <c r="A26" s="659"/>
      <c r="B26" s="149" t="s">
        <v>23</v>
      </c>
      <c r="C26" s="150" t="s">
        <v>12</v>
      </c>
      <c r="D26" s="149" t="s">
        <v>23</v>
      </c>
      <c r="E26" s="150" t="s">
        <v>12</v>
      </c>
      <c r="F26" s="676"/>
    </row>
    <row r="27" spans="1:9" x14ac:dyDescent="0.2">
      <c r="A27" s="158" t="s">
        <v>19</v>
      </c>
      <c r="B27" s="307">
        <v>8884</v>
      </c>
      <c r="C27" s="398">
        <v>5.0465803226539423E-2</v>
      </c>
      <c r="D27" s="307">
        <v>166701</v>
      </c>
      <c r="E27" s="398">
        <v>0.94953419677346063</v>
      </c>
      <c r="F27" s="399">
        <v>175585</v>
      </c>
    </row>
    <row r="28" spans="1:9" x14ac:dyDescent="0.2">
      <c r="A28" s="153" t="s">
        <v>20</v>
      </c>
      <c r="B28" s="275">
        <v>12631</v>
      </c>
      <c r="C28" s="400">
        <v>1.3829097709128015E-2</v>
      </c>
      <c r="D28" s="275">
        <v>900342</v>
      </c>
      <c r="E28" s="400">
        <v>0.98617199714462145</v>
      </c>
      <c r="F28" s="155">
        <v>912973</v>
      </c>
    </row>
    <row r="29" spans="1:9" x14ac:dyDescent="0.2">
      <c r="A29" s="163" t="s">
        <v>21</v>
      </c>
      <c r="B29" s="164">
        <v>15057</v>
      </c>
      <c r="C29" s="401">
        <v>1.2465043735688422E-2</v>
      </c>
      <c r="D29" s="307">
        <v>1192358</v>
      </c>
      <c r="E29" s="401">
        <v>0.98753495626431154</v>
      </c>
      <c r="F29" s="175">
        <v>1207415</v>
      </c>
    </row>
    <row r="30" spans="1:9" x14ac:dyDescent="0.2">
      <c r="A30" s="165" t="s">
        <v>22</v>
      </c>
      <c r="B30" s="281">
        <v>9312</v>
      </c>
      <c r="C30" s="402">
        <v>4.7162094884340942E-3</v>
      </c>
      <c r="D30" s="305">
        <v>1962541</v>
      </c>
      <c r="E30" s="402">
        <v>0.99528328404577038</v>
      </c>
      <c r="F30" s="166">
        <v>1971854</v>
      </c>
    </row>
    <row r="31" spans="1:9" x14ac:dyDescent="0.2">
      <c r="A31" s="147" t="s">
        <v>24</v>
      </c>
      <c r="B31" s="275"/>
      <c r="C31" s="403"/>
      <c r="D31" s="275"/>
      <c r="E31" s="403"/>
      <c r="F31" s="275"/>
    </row>
    <row r="32" spans="1:9" x14ac:dyDescent="0.2">
      <c r="I32" s="169"/>
    </row>
    <row r="33" spans="1:6" x14ac:dyDescent="0.2">
      <c r="A33" s="722" t="s">
        <v>3</v>
      </c>
      <c r="B33" s="710" t="s">
        <v>37</v>
      </c>
      <c r="C33" s="709"/>
      <c r="D33" s="710" t="s">
        <v>36</v>
      </c>
      <c r="E33" s="709"/>
      <c r="F33" s="726" t="s">
        <v>11</v>
      </c>
    </row>
    <row r="34" spans="1:6" x14ac:dyDescent="0.2">
      <c r="A34" s="723"/>
      <c r="B34" s="203" t="s">
        <v>23</v>
      </c>
      <c r="C34" s="204" t="s">
        <v>12</v>
      </c>
      <c r="D34" s="203" t="s">
        <v>23</v>
      </c>
      <c r="E34" s="204" t="s">
        <v>12</v>
      </c>
      <c r="F34" s="727"/>
    </row>
    <row r="35" spans="1:6" x14ac:dyDescent="0.2">
      <c r="A35" s="193" t="s">
        <v>130</v>
      </c>
      <c r="B35" s="168">
        <v>511</v>
      </c>
      <c r="C35" s="160">
        <v>9.365835777126099E-3</v>
      </c>
      <c r="D35" s="168">
        <v>54049</v>
      </c>
      <c r="E35" s="160">
        <v>0.99063416422287387</v>
      </c>
      <c r="F35" s="159">
        <v>54560</v>
      </c>
    </row>
    <row r="36" spans="1:6" x14ac:dyDescent="0.2">
      <c r="A36" s="186" t="s">
        <v>147</v>
      </c>
      <c r="B36" s="172">
        <v>3098</v>
      </c>
      <c r="C36" s="154">
        <v>9.3156962565815789E-3</v>
      </c>
      <c r="D36" s="172">
        <v>329459</v>
      </c>
      <c r="E36" s="154">
        <v>0.99068430374341843</v>
      </c>
      <c r="F36" s="155">
        <v>332557</v>
      </c>
    </row>
    <row r="37" spans="1:6" x14ac:dyDescent="0.2">
      <c r="A37" s="193" t="s">
        <v>180</v>
      </c>
      <c r="B37" s="164">
        <v>12871</v>
      </c>
      <c r="C37" s="174">
        <v>8.2079229956399987E-3</v>
      </c>
      <c r="D37" s="164">
        <v>1555248</v>
      </c>
      <c r="E37" s="174">
        <v>0.99179207700436001</v>
      </c>
      <c r="F37" s="175">
        <v>1568119</v>
      </c>
    </row>
    <row r="38" spans="1:6" x14ac:dyDescent="0.2">
      <c r="A38" s="186" t="s">
        <v>141</v>
      </c>
      <c r="B38" s="172">
        <v>1115</v>
      </c>
      <c r="C38" s="154">
        <v>5.0878858123277419E-3</v>
      </c>
      <c r="D38" s="172">
        <v>218033</v>
      </c>
      <c r="E38" s="154">
        <v>0.99491211418767223</v>
      </c>
      <c r="F38" s="155">
        <v>219148</v>
      </c>
    </row>
    <row r="39" spans="1:6" x14ac:dyDescent="0.2">
      <c r="A39" s="193" t="s">
        <v>168</v>
      </c>
      <c r="B39" s="176">
        <v>11407</v>
      </c>
      <c r="C39" s="174">
        <v>2.668784786967477E-2</v>
      </c>
      <c r="D39" s="176">
        <v>416016</v>
      </c>
      <c r="E39" s="174">
        <v>0.97331215213032518</v>
      </c>
      <c r="F39" s="220">
        <v>427423</v>
      </c>
    </row>
    <row r="40" spans="1:6" x14ac:dyDescent="0.2">
      <c r="A40" s="186" t="s">
        <v>132</v>
      </c>
      <c r="B40" s="172">
        <v>3785</v>
      </c>
      <c r="C40" s="154">
        <v>2.2607002496625374E-2</v>
      </c>
      <c r="D40" s="172">
        <v>163640</v>
      </c>
      <c r="E40" s="154">
        <v>0.97738702471539662</v>
      </c>
      <c r="F40" s="155">
        <v>167426</v>
      </c>
    </row>
    <row r="41" spans="1:6" x14ac:dyDescent="0.2">
      <c r="A41" s="193" t="s">
        <v>170</v>
      </c>
      <c r="B41" s="164">
        <v>2723</v>
      </c>
      <c r="C41" s="174">
        <v>1.4688430501014111E-2</v>
      </c>
      <c r="D41" s="164">
        <v>182662</v>
      </c>
      <c r="E41" s="174">
        <v>0.98531696370776334</v>
      </c>
      <c r="F41" s="175">
        <v>185384</v>
      </c>
    </row>
    <row r="42" spans="1:6" x14ac:dyDescent="0.2">
      <c r="A42" s="186" t="s">
        <v>133</v>
      </c>
      <c r="B42" s="172">
        <v>237</v>
      </c>
      <c r="C42" s="154">
        <v>7.3057953144266335E-3</v>
      </c>
      <c r="D42" s="172">
        <v>32202</v>
      </c>
      <c r="E42" s="154">
        <v>0.99266337854500619</v>
      </c>
      <c r="F42" s="155">
        <v>32440</v>
      </c>
    </row>
    <row r="43" spans="1:6" x14ac:dyDescent="0.2">
      <c r="A43" s="193" t="s">
        <v>146</v>
      </c>
      <c r="B43" s="176">
        <v>903</v>
      </c>
      <c r="C43" s="174">
        <v>9.898710865561695E-3</v>
      </c>
      <c r="D43" s="176">
        <v>90321</v>
      </c>
      <c r="E43" s="174">
        <v>0.99010128913443829</v>
      </c>
      <c r="F43" s="220">
        <v>91224</v>
      </c>
    </row>
    <row r="44" spans="1:6" x14ac:dyDescent="0.2">
      <c r="A44" s="186" t="s">
        <v>143</v>
      </c>
      <c r="B44" s="172">
        <v>867</v>
      </c>
      <c r="C44" s="154">
        <v>1.003216773506746E-2</v>
      </c>
      <c r="D44" s="172">
        <v>85554</v>
      </c>
      <c r="E44" s="154">
        <v>0.98995626113721047</v>
      </c>
      <c r="F44" s="155">
        <v>86422</v>
      </c>
    </row>
    <row r="45" spans="1:6" x14ac:dyDescent="0.2">
      <c r="A45" s="193" t="s">
        <v>172</v>
      </c>
      <c r="B45" s="164">
        <v>5796</v>
      </c>
      <c r="C45" s="174">
        <v>9.0016633508365682E-3</v>
      </c>
      <c r="D45" s="164">
        <v>638085</v>
      </c>
      <c r="E45" s="174">
        <v>0.99099833664916348</v>
      </c>
      <c r="F45" s="175">
        <v>643881</v>
      </c>
    </row>
    <row r="46" spans="1:6" x14ac:dyDescent="0.2">
      <c r="A46" s="186" t="s">
        <v>145</v>
      </c>
      <c r="B46" s="172">
        <v>1464</v>
      </c>
      <c r="C46" s="154">
        <v>1.9085611482654776E-2</v>
      </c>
      <c r="D46" s="172">
        <v>75243</v>
      </c>
      <c r="E46" s="154">
        <v>0.98091438851734525</v>
      </c>
      <c r="F46" s="155">
        <v>76707</v>
      </c>
    </row>
    <row r="47" spans="1:6" x14ac:dyDescent="0.2">
      <c r="A47" s="193" t="s">
        <v>134</v>
      </c>
      <c r="B47" s="176">
        <v>889</v>
      </c>
      <c r="C47" s="174">
        <v>1.2553128397746367E-2</v>
      </c>
      <c r="D47" s="176">
        <v>69930</v>
      </c>
      <c r="E47" s="174">
        <v>0.98744687160225364</v>
      </c>
      <c r="F47" s="220">
        <v>70819</v>
      </c>
    </row>
    <row r="48" spans="1:6" x14ac:dyDescent="0.2">
      <c r="A48" s="186" t="s">
        <v>135</v>
      </c>
      <c r="B48" s="172">
        <v>508</v>
      </c>
      <c r="C48" s="154">
        <v>1.0235744509369333E-2</v>
      </c>
      <c r="D48" s="172">
        <v>49122</v>
      </c>
      <c r="E48" s="154">
        <v>0.98976425549063063</v>
      </c>
      <c r="F48" s="155">
        <v>49630</v>
      </c>
    </row>
    <row r="49" spans="1:6" x14ac:dyDescent="0.2">
      <c r="A49" s="193" t="s">
        <v>169</v>
      </c>
      <c r="B49" s="164">
        <v>2859</v>
      </c>
      <c r="C49" s="174">
        <v>2.3920682730923695E-2</v>
      </c>
      <c r="D49" s="164">
        <v>116661</v>
      </c>
      <c r="E49" s="174">
        <v>0.97607931726907626</v>
      </c>
      <c r="F49" s="175">
        <v>119520</v>
      </c>
    </row>
    <row r="50" spans="1:6" x14ac:dyDescent="0.2">
      <c r="A50" s="186" t="s">
        <v>128</v>
      </c>
      <c r="B50" s="172">
        <v>137</v>
      </c>
      <c r="C50" s="154">
        <v>2.554254605115967E-3</v>
      </c>
      <c r="D50" s="172">
        <v>53499</v>
      </c>
      <c r="E50" s="154">
        <v>0.99744574539488406</v>
      </c>
      <c r="F50" s="155">
        <v>53636</v>
      </c>
    </row>
    <row r="51" spans="1:6" x14ac:dyDescent="0.2">
      <c r="A51" s="193" t="s">
        <v>129</v>
      </c>
      <c r="B51" s="176">
        <v>211</v>
      </c>
      <c r="C51" s="174">
        <v>1.0310789679437059E-2</v>
      </c>
      <c r="D51" s="176">
        <v>20252</v>
      </c>
      <c r="E51" s="174">
        <v>0.98964034401876466</v>
      </c>
      <c r="F51" s="220">
        <v>20464</v>
      </c>
    </row>
    <row r="52" spans="1:6" x14ac:dyDescent="0.2">
      <c r="A52" s="186" t="s">
        <v>136</v>
      </c>
      <c r="B52" s="172">
        <v>227</v>
      </c>
      <c r="C52" s="154">
        <v>7.7147906470908106E-3</v>
      </c>
      <c r="D52" s="172">
        <v>29197</v>
      </c>
      <c r="E52" s="154">
        <v>0.9922852093529092</v>
      </c>
      <c r="F52" s="155">
        <v>29424</v>
      </c>
    </row>
    <row r="53" spans="1:6" x14ac:dyDescent="0.2">
      <c r="A53" s="193" t="s">
        <v>144</v>
      </c>
      <c r="B53" s="164">
        <v>263</v>
      </c>
      <c r="C53" s="174">
        <v>3.1914764522431348E-3</v>
      </c>
      <c r="D53" s="164">
        <v>82143</v>
      </c>
      <c r="E53" s="174">
        <v>0.99679638865630349</v>
      </c>
      <c r="F53" s="175">
        <v>82407</v>
      </c>
    </row>
    <row r="54" spans="1:6" x14ac:dyDescent="0.2">
      <c r="A54" s="186" t="s">
        <v>137</v>
      </c>
      <c r="B54" s="172">
        <v>1303</v>
      </c>
      <c r="C54" s="154">
        <v>3.0319247952345495E-2</v>
      </c>
      <c r="D54" s="172">
        <v>41673</v>
      </c>
      <c r="E54" s="154">
        <v>0.96968075204765447</v>
      </c>
      <c r="F54" s="155">
        <v>42976</v>
      </c>
    </row>
    <row r="55" spans="1:6" x14ac:dyDescent="0.2">
      <c r="A55" s="193" t="s">
        <v>138</v>
      </c>
      <c r="B55" s="176">
        <v>201</v>
      </c>
      <c r="C55" s="174">
        <v>5.8242299556663093E-3</v>
      </c>
      <c r="D55" s="176">
        <v>34311</v>
      </c>
      <c r="E55" s="174">
        <v>0.99420474631276989</v>
      </c>
      <c r="F55" s="220">
        <v>34511</v>
      </c>
    </row>
    <row r="56" spans="1:6" x14ac:dyDescent="0.2">
      <c r="A56" s="186" t="s">
        <v>139</v>
      </c>
      <c r="B56" s="172">
        <v>804</v>
      </c>
      <c r="C56" s="154">
        <v>9.1168866512450677E-3</v>
      </c>
      <c r="D56" s="172">
        <v>87384</v>
      </c>
      <c r="E56" s="154">
        <v>0.9908831133487549</v>
      </c>
      <c r="F56" s="155">
        <v>88188</v>
      </c>
    </row>
    <row r="57" spans="1:6" x14ac:dyDescent="0.2">
      <c r="A57" s="193" t="s">
        <v>140</v>
      </c>
      <c r="B57" s="164">
        <v>1113</v>
      </c>
      <c r="C57" s="174">
        <v>1.1256751016445172E-2</v>
      </c>
      <c r="D57" s="164">
        <v>97762</v>
      </c>
      <c r="E57" s="174">
        <v>0.98875336286586968</v>
      </c>
      <c r="F57" s="175">
        <v>98874</v>
      </c>
    </row>
    <row r="58" spans="1:6" x14ac:dyDescent="0.2">
      <c r="A58" s="196" t="s">
        <v>11</v>
      </c>
      <c r="B58" s="179">
        <v>53293</v>
      </c>
      <c r="C58" s="180">
        <v>1.1646856760467868E-2</v>
      </c>
      <c r="D58" s="179">
        <v>4522447</v>
      </c>
      <c r="E58" s="180">
        <v>0.98835292469569413</v>
      </c>
      <c r="F58" s="222">
        <v>4575741</v>
      </c>
    </row>
    <row r="59" spans="1:6" x14ac:dyDescent="0.2">
      <c r="A59" s="184" t="s">
        <v>24</v>
      </c>
      <c r="B59" s="213"/>
      <c r="C59" s="213"/>
      <c r="D59" s="213"/>
      <c r="E59" s="213"/>
      <c r="F59" s="213"/>
    </row>
    <row r="60" spans="1:6" x14ac:dyDescent="0.2">
      <c r="A60" s="184"/>
      <c r="B60" s="213"/>
      <c r="C60" s="213"/>
      <c r="D60" s="213"/>
      <c r="E60" s="213"/>
      <c r="F60" s="213"/>
    </row>
    <row r="61" spans="1:6" x14ac:dyDescent="0.2">
      <c r="A61" s="147" t="s">
        <v>348</v>
      </c>
    </row>
  </sheetData>
  <mergeCells count="18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33:A34"/>
    <mergeCell ref="B33:C33"/>
    <mergeCell ref="D33:E33"/>
    <mergeCell ref="F33:F34"/>
    <mergeCell ref="A25:A26"/>
    <mergeCell ref="B25:C25"/>
    <mergeCell ref="D25:E25"/>
    <mergeCell ref="F25:F26"/>
  </mergeCells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BAB6-A16B-43F1-91BD-2E0F1E21FD91}">
  <sheetPr codeName="Hoja67">
    <tabColor theme="4" tint="0.79998168889431442"/>
  </sheetPr>
  <dimension ref="A6:H62"/>
  <sheetViews>
    <sheetView showGridLines="0" topLeftCell="A13" zoomScale="80" zoomScaleNormal="80" workbookViewId="0">
      <selection activeCell="A35" sqref="A35:C60"/>
    </sheetView>
  </sheetViews>
  <sheetFormatPr baseColWidth="10" defaultRowHeight="12" x14ac:dyDescent="0.2"/>
  <cols>
    <col min="1" max="1" width="24" style="184" customWidth="1"/>
    <col min="2" max="2" width="19.42578125" style="184" customWidth="1"/>
    <col min="3" max="3" width="9.85546875" style="184" customWidth="1"/>
    <col min="4" max="4" width="14.140625" style="184" customWidth="1"/>
    <col min="5" max="5" width="12.140625" style="184" customWidth="1"/>
    <col min="6" max="6" width="12.85546875" style="184" customWidth="1"/>
    <col min="7" max="7" width="14.42578125" style="184" customWidth="1"/>
    <col min="8" max="16384" width="11.42578125" style="184"/>
  </cols>
  <sheetData>
    <row r="6" spans="1:8" s="182" customFormat="1" ht="16.5" x14ac:dyDescent="0.2">
      <c r="A6" s="653" t="s">
        <v>1</v>
      </c>
      <c r="B6" s="653"/>
      <c r="C6" s="653"/>
      <c r="D6" s="653"/>
      <c r="E6" s="653"/>
      <c r="F6" s="653"/>
      <c r="G6" s="653"/>
      <c r="H6" s="653"/>
    </row>
    <row r="7" spans="1:8" ht="15" customHeight="1" x14ac:dyDescent="0.2">
      <c r="A7" s="284" t="s">
        <v>241</v>
      </c>
      <c r="B7" s="284"/>
      <c r="C7" s="284"/>
      <c r="D7" s="284"/>
      <c r="E7" s="284"/>
      <c r="F7" s="284"/>
      <c r="G7" s="284"/>
      <c r="H7" s="284"/>
    </row>
    <row r="8" spans="1:8" ht="15" customHeight="1" x14ac:dyDescent="0.2">
      <c r="A8" s="284" t="s">
        <v>346</v>
      </c>
      <c r="B8" s="284"/>
      <c r="C8" s="284"/>
      <c r="D8" s="284"/>
      <c r="E8" s="284"/>
      <c r="F8" s="284"/>
      <c r="G8" s="284"/>
      <c r="H8" s="284"/>
    </row>
    <row r="9" spans="1:8" ht="15" customHeight="1" x14ac:dyDescent="0.2">
      <c r="A9" s="284" t="s">
        <v>3</v>
      </c>
      <c r="B9" s="284"/>
      <c r="C9" s="284"/>
      <c r="D9" s="284"/>
      <c r="E9" s="284"/>
      <c r="F9" s="284"/>
      <c r="G9" s="284"/>
      <c r="H9" s="284"/>
    </row>
    <row r="10" spans="1:8" ht="15" customHeight="1" x14ac:dyDescent="0.2">
      <c r="A10" s="583" t="s">
        <v>347</v>
      </c>
      <c r="B10" s="285"/>
      <c r="C10" s="285"/>
      <c r="D10" s="285"/>
      <c r="E10" s="285"/>
      <c r="F10" s="285"/>
      <c r="G10" s="285"/>
      <c r="H10" s="284"/>
    </row>
    <row r="11" spans="1:8" ht="14.25" x14ac:dyDescent="0.25">
      <c r="A11" s="654" t="s">
        <v>13</v>
      </c>
      <c r="B11" s="657"/>
      <c r="C11" s="657"/>
      <c r="D11" s="657"/>
      <c r="E11" s="657"/>
      <c r="F11" s="657"/>
      <c r="G11" s="657"/>
      <c r="H11" s="657"/>
    </row>
    <row r="12" spans="1:8" ht="33.75" customHeight="1" x14ac:dyDescent="0.2">
      <c r="A12" s="655"/>
      <c r="B12" s="710" t="s">
        <v>37</v>
      </c>
      <c r="C12" s="709"/>
      <c r="D12" s="710" t="s">
        <v>36</v>
      </c>
      <c r="E12" s="709"/>
      <c r="F12" s="650" t="s">
        <v>242</v>
      </c>
      <c r="G12" s="651"/>
      <c r="H12" s="715" t="s">
        <v>11</v>
      </c>
    </row>
    <row r="13" spans="1:8" ht="17.25" customHeight="1" x14ac:dyDescent="0.2">
      <c r="A13" s="656"/>
      <c r="B13" s="149" t="s">
        <v>23</v>
      </c>
      <c r="C13" s="150" t="s">
        <v>12</v>
      </c>
      <c r="D13" s="149" t="s">
        <v>23</v>
      </c>
      <c r="E13" s="150" t="s">
        <v>12</v>
      </c>
      <c r="F13" s="149" t="s">
        <v>23</v>
      </c>
      <c r="G13" s="150" t="s">
        <v>12</v>
      </c>
      <c r="H13" s="716"/>
    </row>
    <row r="14" spans="1:8" ht="24" x14ac:dyDescent="0.2">
      <c r="A14" s="185" t="s">
        <v>3</v>
      </c>
      <c r="B14" s="272">
        <v>434462</v>
      </c>
      <c r="C14" s="273">
        <v>0.10290570005326931</v>
      </c>
      <c r="D14" s="272">
        <v>3119442</v>
      </c>
      <c r="E14" s="273">
        <v>0.73886407277407584</v>
      </c>
      <c r="F14" s="274">
        <v>668039</v>
      </c>
      <c r="G14" s="273">
        <v>0.15823022717265486</v>
      </c>
      <c r="H14" s="152">
        <v>4221943</v>
      </c>
    </row>
    <row r="15" spans="1:8" x14ac:dyDescent="0.2">
      <c r="A15" s="196" t="s">
        <v>5</v>
      </c>
      <c r="B15" s="281">
        <v>434462</v>
      </c>
      <c r="C15" s="282">
        <v>0.10290570005326931</v>
      </c>
      <c r="D15" s="305">
        <v>3119442</v>
      </c>
      <c r="E15" s="282">
        <v>0.73886407277407584</v>
      </c>
      <c r="F15" s="305">
        <v>668039</v>
      </c>
      <c r="G15" s="282">
        <v>0.15823022717265486</v>
      </c>
      <c r="H15" s="166">
        <v>4221943</v>
      </c>
    </row>
    <row r="16" spans="1:8" x14ac:dyDescent="0.2">
      <c r="A16" s="184" t="s">
        <v>24</v>
      </c>
    </row>
    <row r="17" spans="1:8" x14ac:dyDescent="0.2">
      <c r="B17" s="278"/>
      <c r="C17" s="278"/>
      <c r="D17" s="278"/>
      <c r="E17" s="278"/>
      <c r="F17" s="278"/>
      <c r="G17" s="278"/>
      <c r="H17" s="147"/>
    </row>
    <row r="18" spans="1:8" x14ac:dyDescent="0.2">
      <c r="B18" s="278"/>
      <c r="C18" s="278"/>
      <c r="D18" s="278"/>
      <c r="E18" s="278"/>
      <c r="F18" s="278"/>
      <c r="G18" s="278"/>
      <c r="H18" s="147"/>
    </row>
    <row r="19" spans="1:8" ht="27" customHeight="1" x14ac:dyDescent="0.2">
      <c r="A19" s="649" t="s">
        <v>14</v>
      </c>
      <c r="B19" s="710" t="s">
        <v>37</v>
      </c>
      <c r="C19" s="709"/>
      <c r="D19" s="710" t="s">
        <v>36</v>
      </c>
      <c r="E19" s="709"/>
      <c r="F19" s="650" t="s">
        <v>242</v>
      </c>
      <c r="G19" s="651"/>
      <c r="H19" s="674" t="s">
        <v>11</v>
      </c>
    </row>
    <row r="20" spans="1:8" x14ac:dyDescent="0.2">
      <c r="A20" s="649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74"/>
    </row>
    <row r="21" spans="1:8" x14ac:dyDescent="0.2">
      <c r="A21" s="191" t="s">
        <v>15</v>
      </c>
      <c r="B21" s="279">
        <v>19999</v>
      </c>
      <c r="C21" s="273">
        <v>0.10540601793046017</v>
      </c>
      <c r="D21" s="279">
        <v>137882</v>
      </c>
      <c r="E21" s="273">
        <v>0.727274643841609</v>
      </c>
      <c r="F21" s="279">
        <v>31746</v>
      </c>
      <c r="G21" s="273">
        <v>0.16731933822793083</v>
      </c>
      <c r="H21" s="159">
        <v>189627</v>
      </c>
    </row>
    <row r="22" spans="1:8" x14ac:dyDescent="0.2">
      <c r="A22" s="186" t="s">
        <v>16</v>
      </c>
      <c r="B22" s="275">
        <v>410524</v>
      </c>
      <c r="C22" s="154">
        <v>0.10590530065672926</v>
      </c>
      <c r="D22" s="275">
        <v>2965168</v>
      </c>
      <c r="E22" s="154">
        <v>0.76586880738512786</v>
      </c>
      <c r="F22" s="275">
        <v>497046</v>
      </c>
      <c r="G22" s="154">
        <v>0.12822589195814291</v>
      </c>
      <c r="H22" s="155">
        <v>3872737</v>
      </c>
    </row>
    <row r="23" spans="1:8" x14ac:dyDescent="0.2">
      <c r="A23" s="190" t="s">
        <v>17</v>
      </c>
      <c r="B23" s="277">
        <v>877</v>
      </c>
      <c r="C23" s="276">
        <v>5.5931835865253385E-3</v>
      </c>
      <c r="D23" s="277">
        <v>16393</v>
      </c>
      <c r="E23" s="276">
        <v>0.10634701973239455</v>
      </c>
      <c r="F23" s="277">
        <v>139246</v>
      </c>
      <c r="G23" s="276">
        <v>0.88805979668108015</v>
      </c>
      <c r="H23" s="157">
        <v>156516</v>
      </c>
    </row>
    <row r="24" spans="1:8" x14ac:dyDescent="0.2">
      <c r="A24" s="184" t="s">
        <v>24</v>
      </c>
      <c r="B24" s="147"/>
      <c r="C24" s="147"/>
      <c r="D24" s="147"/>
      <c r="E24" s="147"/>
      <c r="F24" s="147"/>
      <c r="G24" s="147"/>
      <c r="H24" s="147"/>
    </row>
    <row r="25" spans="1:8" x14ac:dyDescent="0.2">
      <c r="B25" s="147"/>
      <c r="C25" s="147"/>
      <c r="D25" s="147"/>
      <c r="E25" s="147"/>
      <c r="F25" s="147"/>
      <c r="G25" s="147"/>
      <c r="H25" s="147"/>
    </row>
    <row r="26" spans="1:8" x14ac:dyDescent="0.2">
      <c r="B26" s="147"/>
      <c r="C26" s="147"/>
      <c r="D26" s="147"/>
      <c r="E26" s="147"/>
      <c r="F26" s="147"/>
      <c r="G26" s="147"/>
      <c r="H26" s="147"/>
    </row>
    <row r="27" spans="1:8" ht="24" customHeight="1" x14ac:dyDescent="0.2">
      <c r="A27" s="649" t="s">
        <v>18</v>
      </c>
      <c r="B27" s="710" t="s">
        <v>37</v>
      </c>
      <c r="C27" s="709"/>
      <c r="D27" s="710" t="s">
        <v>36</v>
      </c>
      <c r="E27" s="709"/>
      <c r="F27" s="650" t="s">
        <v>242</v>
      </c>
      <c r="G27" s="651"/>
      <c r="H27" s="674" t="s">
        <v>11</v>
      </c>
    </row>
    <row r="28" spans="1:8" x14ac:dyDescent="0.2">
      <c r="A28" s="649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74"/>
    </row>
    <row r="29" spans="1:8" x14ac:dyDescent="0.2">
      <c r="A29" s="271" t="s">
        <v>19</v>
      </c>
      <c r="B29" s="404">
        <v>3675</v>
      </c>
      <c r="C29" s="405">
        <v>2.1985450716695783E-2</v>
      </c>
      <c r="D29" s="404">
        <v>134343</v>
      </c>
      <c r="E29" s="405">
        <v>0.80642034985283206</v>
      </c>
      <c r="F29" s="404">
        <v>28683</v>
      </c>
      <c r="G29" s="405">
        <v>0.17159419943047213</v>
      </c>
      <c r="H29" s="406">
        <v>166701</v>
      </c>
    </row>
    <row r="30" spans="1:8" x14ac:dyDescent="0.2">
      <c r="A30" s="327" t="s">
        <v>20</v>
      </c>
      <c r="B30" s="307">
        <v>89395</v>
      </c>
      <c r="C30" s="407">
        <v>9.9246836468924238E-2</v>
      </c>
      <c r="D30" s="307">
        <v>650123</v>
      </c>
      <c r="E30" s="407">
        <v>0.72220433557520869</v>
      </c>
      <c r="F30" s="307">
        <v>160824</v>
      </c>
      <c r="G30" s="407">
        <v>0.1785477177501904</v>
      </c>
      <c r="H30" s="408">
        <v>900342</v>
      </c>
    </row>
    <row r="31" spans="1:8" x14ac:dyDescent="0.2">
      <c r="A31" s="186" t="s">
        <v>21</v>
      </c>
      <c r="B31" s="409">
        <v>114517</v>
      </c>
      <c r="C31" s="410">
        <v>9.6000355441992952E-2</v>
      </c>
      <c r="D31" s="409">
        <v>906183</v>
      </c>
      <c r="E31" s="410">
        <v>0.76009761241900908</v>
      </c>
      <c r="F31" s="409">
        <v>171658</v>
      </c>
      <c r="G31" s="410">
        <v>0.14390203213899794</v>
      </c>
      <c r="H31" s="406">
        <v>1192358</v>
      </c>
    </row>
    <row r="32" spans="1:8" x14ac:dyDescent="0.2">
      <c r="A32" s="331" t="s">
        <v>22</v>
      </c>
      <c r="B32" s="411">
        <v>226875</v>
      </c>
      <c r="C32" s="276">
        <v>0.11544896735828337</v>
      </c>
      <c r="D32" s="411">
        <v>1428793</v>
      </c>
      <c r="E32" s="276">
        <v>0.72839380526920539</v>
      </c>
      <c r="F32" s="411">
        <v>306873</v>
      </c>
      <c r="G32" s="276">
        <v>0.15615722737251125</v>
      </c>
      <c r="H32" s="412">
        <v>1962541</v>
      </c>
    </row>
    <row r="33" spans="1:8" x14ac:dyDescent="0.2">
      <c r="A33" s="184" t="s">
        <v>24</v>
      </c>
      <c r="B33" s="147"/>
      <c r="C33" s="147"/>
      <c r="D33" s="147"/>
      <c r="E33" s="147"/>
      <c r="F33" s="147"/>
      <c r="G33" s="147"/>
      <c r="H33" s="147"/>
    </row>
    <row r="35" spans="1:8" x14ac:dyDescent="0.2">
      <c r="A35" s="658" t="s">
        <v>149</v>
      </c>
      <c r="B35" s="710" t="s">
        <v>37</v>
      </c>
      <c r="C35" s="709"/>
      <c r="D35" s="710" t="s">
        <v>36</v>
      </c>
      <c r="E35" s="709"/>
      <c r="F35" s="650" t="s">
        <v>242</v>
      </c>
      <c r="G35" s="651"/>
      <c r="H35" s="677" t="s">
        <v>11</v>
      </c>
    </row>
    <row r="36" spans="1:8" x14ac:dyDescent="0.2">
      <c r="A36" s="659"/>
      <c r="B36" s="149" t="s">
        <v>23</v>
      </c>
      <c r="C36" s="150" t="s">
        <v>12</v>
      </c>
      <c r="D36" s="149" t="s">
        <v>23</v>
      </c>
      <c r="E36" s="150" t="s">
        <v>12</v>
      </c>
      <c r="F36" s="149" t="s">
        <v>23</v>
      </c>
      <c r="G36" s="150" t="s">
        <v>12</v>
      </c>
      <c r="H36" s="676"/>
    </row>
    <row r="37" spans="1:8" x14ac:dyDescent="0.2">
      <c r="A37" s="167" t="s">
        <v>130</v>
      </c>
      <c r="B37" s="168">
        <v>8712</v>
      </c>
      <c r="C37" s="160">
        <v>0.16118707099113766</v>
      </c>
      <c r="D37" s="168">
        <v>31223</v>
      </c>
      <c r="E37" s="160">
        <v>0.57767951303446874</v>
      </c>
      <c r="F37" s="168">
        <v>14115</v>
      </c>
      <c r="G37" s="160">
        <v>0.26115191770430535</v>
      </c>
      <c r="H37" s="159">
        <v>54049</v>
      </c>
    </row>
    <row r="38" spans="1:8" x14ac:dyDescent="0.2">
      <c r="A38" s="171" t="s">
        <v>142</v>
      </c>
      <c r="B38" s="172">
        <v>2686</v>
      </c>
      <c r="C38" s="154">
        <v>8.1527595239468346E-3</v>
      </c>
      <c r="D38" s="172">
        <v>285332</v>
      </c>
      <c r="E38" s="154">
        <v>0.86606224143216604</v>
      </c>
      <c r="F38" s="172">
        <v>41440</v>
      </c>
      <c r="G38" s="154">
        <v>0.12578196376483872</v>
      </c>
      <c r="H38" s="155">
        <v>329459</v>
      </c>
    </row>
    <row r="39" spans="1:8" x14ac:dyDescent="0.2">
      <c r="A39" s="173" t="s">
        <v>171</v>
      </c>
      <c r="B39" s="164">
        <v>207297</v>
      </c>
      <c r="C39" s="174">
        <v>0.13328871022499306</v>
      </c>
      <c r="D39" s="164">
        <v>1074941</v>
      </c>
      <c r="E39" s="174">
        <v>0.69117015421334738</v>
      </c>
      <c r="F39" s="164">
        <v>273010</v>
      </c>
      <c r="G39" s="174">
        <v>0.17554113556165962</v>
      </c>
      <c r="H39" s="175">
        <v>1555248</v>
      </c>
    </row>
    <row r="40" spans="1:8" x14ac:dyDescent="0.2">
      <c r="A40" s="171" t="s">
        <v>141</v>
      </c>
      <c r="B40" s="172">
        <v>31775</v>
      </c>
      <c r="C40" s="154">
        <v>0.14573481995844667</v>
      </c>
      <c r="D40" s="172">
        <v>155330</v>
      </c>
      <c r="E40" s="154">
        <v>0.71241509312810447</v>
      </c>
      <c r="F40" s="172">
        <v>30929</v>
      </c>
      <c r="G40" s="154">
        <v>0.14185467337513127</v>
      </c>
      <c r="H40" s="155">
        <v>218033</v>
      </c>
    </row>
    <row r="41" spans="1:8" x14ac:dyDescent="0.2">
      <c r="A41" s="85" t="s">
        <v>168</v>
      </c>
      <c r="B41" s="176">
        <v>45931</v>
      </c>
      <c r="C41" s="174">
        <v>0.11048675174097639</v>
      </c>
      <c r="D41" s="176">
        <v>274473</v>
      </c>
      <c r="E41" s="174">
        <v>0.66024319545842702</v>
      </c>
      <c r="F41" s="176">
        <v>95311</v>
      </c>
      <c r="G41" s="174">
        <v>0.22927005280059656</v>
      </c>
      <c r="H41" s="220">
        <v>415715</v>
      </c>
    </row>
    <row r="42" spans="1:8" x14ac:dyDescent="0.2">
      <c r="A42" s="171" t="s">
        <v>132</v>
      </c>
      <c r="B42" s="172">
        <v>12667</v>
      </c>
      <c r="C42" s="154">
        <v>7.7407724272793937E-2</v>
      </c>
      <c r="D42" s="172">
        <v>122128</v>
      </c>
      <c r="E42" s="154">
        <v>0.74632119286238086</v>
      </c>
      <c r="F42" s="172">
        <v>28845</v>
      </c>
      <c r="G42" s="154">
        <v>0.17627108286482523</v>
      </c>
      <c r="H42" s="155">
        <v>163640</v>
      </c>
    </row>
    <row r="43" spans="1:8" x14ac:dyDescent="0.2">
      <c r="A43" s="173" t="s">
        <v>170</v>
      </c>
      <c r="B43" s="164">
        <v>41419</v>
      </c>
      <c r="C43" s="174">
        <v>0.22675214330293109</v>
      </c>
      <c r="D43" s="164">
        <v>108284</v>
      </c>
      <c r="E43" s="174">
        <v>0.59281076523852794</v>
      </c>
      <c r="F43" s="164">
        <v>32958</v>
      </c>
      <c r="G43" s="174">
        <v>0.18043161686612433</v>
      </c>
      <c r="H43" s="175">
        <v>182662</v>
      </c>
    </row>
    <row r="44" spans="1:8" x14ac:dyDescent="0.2">
      <c r="A44" s="171" t="s">
        <v>133</v>
      </c>
      <c r="B44" s="172">
        <v>6162</v>
      </c>
      <c r="C44" s="154">
        <v>0.19135457425004659</v>
      </c>
      <c r="D44" s="172">
        <v>19873</v>
      </c>
      <c r="E44" s="154">
        <v>0.61713558164089188</v>
      </c>
      <c r="F44" s="172">
        <v>6168</v>
      </c>
      <c r="G44" s="154">
        <v>0.19154089808086455</v>
      </c>
      <c r="H44" s="155">
        <v>32202</v>
      </c>
    </row>
    <row r="45" spans="1:8" x14ac:dyDescent="0.2">
      <c r="A45" s="85" t="s">
        <v>146</v>
      </c>
      <c r="B45" s="176">
        <v>16371</v>
      </c>
      <c r="C45" s="174">
        <v>0.18125352907961603</v>
      </c>
      <c r="D45" s="176">
        <v>53277</v>
      </c>
      <c r="E45" s="174">
        <v>0.58986282259939549</v>
      </c>
      <c r="F45" s="176">
        <v>20673</v>
      </c>
      <c r="G45" s="174">
        <v>0.22888364832098848</v>
      </c>
      <c r="H45" s="220">
        <v>90321</v>
      </c>
    </row>
    <row r="46" spans="1:8" x14ac:dyDescent="0.2">
      <c r="A46" s="171" t="s">
        <v>143</v>
      </c>
      <c r="B46" s="172">
        <v>4710</v>
      </c>
      <c r="C46" s="154">
        <v>5.5052949014657411E-2</v>
      </c>
      <c r="D46" s="172">
        <v>69045</v>
      </c>
      <c r="E46" s="154">
        <v>0.8070341538677327</v>
      </c>
      <c r="F46" s="172">
        <v>11800</v>
      </c>
      <c r="G46" s="154">
        <v>0.13792458564181687</v>
      </c>
      <c r="H46" s="155">
        <v>85554</v>
      </c>
    </row>
    <row r="47" spans="1:8" x14ac:dyDescent="0.2">
      <c r="A47" s="173" t="s">
        <v>172</v>
      </c>
      <c r="B47" s="164">
        <v>71365</v>
      </c>
      <c r="C47" s="174">
        <v>0.11184246612912073</v>
      </c>
      <c r="D47" s="164">
        <v>479695</v>
      </c>
      <c r="E47" s="174">
        <v>0.7517728829231215</v>
      </c>
      <c r="F47" s="164">
        <v>87026</v>
      </c>
      <c r="G47" s="174">
        <v>0.13638621813708204</v>
      </c>
      <c r="H47" s="175">
        <v>638085</v>
      </c>
    </row>
    <row r="48" spans="1:8" x14ac:dyDescent="0.2">
      <c r="A48" s="171" t="s">
        <v>145</v>
      </c>
      <c r="B48" s="172">
        <v>2459</v>
      </c>
      <c r="C48" s="154">
        <v>3.2680780936432625E-2</v>
      </c>
      <c r="D48" s="172">
        <v>54809</v>
      </c>
      <c r="E48" s="154">
        <v>0.72842656459737121</v>
      </c>
      <c r="F48" s="172">
        <v>17975</v>
      </c>
      <c r="G48" s="154">
        <v>0.2388926544661962</v>
      </c>
      <c r="H48" s="155">
        <v>75243</v>
      </c>
    </row>
    <row r="49" spans="1:8" x14ac:dyDescent="0.2">
      <c r="A49" s="85" t="s">
        <v>134</v>
      </c>
      <c r="B49" s="176">
        <v>10455</v>
      </c>
      <c r="C49" s="174">
        <v>0.14950664950664952</v>
      </c>
      <c r="D49" s="176">
        <v>39037</v>
      </c>
      <c r="E49" s="174">
        <v>0.5582296582296582</v>
      </c>
      <c r="F49" s="176">
        <v>20437</v>
      </c>
      <c r="G49" s="174">
        <v>0.29224939224939223</v>
      </c>
      <c r="H49" s="220">
        <v>69930</v>
      </c>
    </row>
    <row r="50" spans="1:8" x14ac:dyDescent="0.2">
      <c r="A50" s="171" t="s">
        <v>135</v>
      </c>
      <c r="B50" s="172">
        <v>7325</v>
      </c>
      <c r="C50" s="154">
        <v>0.14911852123284883</v>
      </c>
      <c r="D50" s="172">
        <v>31279</v>
      </c>
      <c r="E50" s="154">
        <v>0.63676153251089129</v>
      </c>
      <c r="F50" s="172">
        <v>10518</v>
      </c>
      <c r="G50" s="154">
        <v>0.21411994625625994</v>
      </c>
      <c r="H50" s="155">
        <v>49122</v>
      </c>
    </row>
    <row r="51" spans="1:8" x14ac:dyDescent="0.2">
      <c r="A51" s="173" t="s">
        <v>169</v>
      </c>
      <c r="B51" s="164">
        <v>8884</v>
      </c>
      <c r="C51" s="174">
        <v>7.6152270253126583E-2</v>
      </c>
      <c r="D51" s="164">
        <v>95721</v>
      </c>
      <c r="E51" s="174">
        <v>0.82050556741327441</v>
      </c>
      <c r="F51" s="164">
        <v>12057</v>
      </c>
      <c r="G51" s="174">
        <v>0.10335073417851724</v>
      </c>
      <c r="H51" s="175">
        <v>116661</v>
      </c>
    </row>
    <row r="52" spans="1:8" x14ac:dyDescent="0.2">
      <c r="A52" s="171" t="s">
        <v>128</v>
      </c>
      <c r="B52" s="172">
        <v>5992</v>
      </c>
      <c r="C52" s="154">
        <v>0.11200209349707471</v>
      </c>
      <c r="D52" s="172">
        <v>42953</v>
      </c>
      <c r="E52" s="154">
        <v>0.80287482009009514</v>
      </c>
      <c r="F52" s="172">
        <v>4554</v>
      </c>
      <c r="G52" s="154">
        <v>8.5123086412830146E-2</v>
      </c>
      <c r="H52" s="155">
        <v>53499</v>
      </c>
    </row>
    <row r="53" spans="1:8" x14ac:dyDescent="0.2">
      <c r="A53" s="85" t="s">
        <v>129</v>
      </c>
      <c r="B53" s="176">
        <v>0</v>
      </c>
      <c r="C53" s="174">
        <v>0</v>
      </c>
      <c r="D53" s="176">
        <v>20205</v>
      </c>
      <c r="E53" s="174">
        <v>0.99767924155638954</v>
      </c>
      <c r="F53" s="176">
        <v>47</v>
      </c>
      <c r="G53" s="174">
        <v>2.3207584436105077E-3</v>
      </c>
      <c r="H53" s="220">
        <v>20252</v>
      </c>
    </row>
    <row r="54" spans="1:8" x14ac:dyDescent="0.2">
      <c r="A54" s="171" t="s">
        <v>136</v>
      </c>
      <c r="B54" s="172">
        <v>4264</v>
      </c>
      <c r="C54" s="154">
        <v>0.14604240161660445</v>
      </c>
      <c r="D54" s="172">
        <v>24364</v>
      </c>
      <c r="E54" s="154">
        <v>0.83446929479056065</v>
      </c>
      <c r="F54" s="172">
        <v>568</v>
      </c>
      <c r="G54" s="154">
        <v>1.9454053498647123E-2</v>
      </c>
      <c r="H54" s="155">
        <v>29197</v>
      </c>
    </row>
    <row r="55" spans="1:8" x14ac:dyDescent="0.2">
      <c r="A55" s="173" t="s">
        <v>144</v>
      </c>
      <c r="B55" s="164">
        <v>1643</v>
      </c>
      <c r="C55" s="174">
        <v>2.0038784744667099E-2</v>
      </c>
      <c r="D55" s="164">
        <v>68323</v>
      </c>
      <c r="E55" s="174">
        <v>0.83329877669500307</v>
      </c>
      <c r="F55" s="164">
        <v>12025</v>
      </c>
      <c r="G55" s="174">
        <v>0.14666243856032979</v>
      </c>
      <c r="H55" s="175">
        <v>81991</v>
      </c>
    </row>
    <row r="56" spans="1:8" x14ac:dyDescent="0.2">
      <c r="A56" s="171" t="s">
        <v>137</v>
      </c>
      <c r="B56" s="172">
        <v>7801</v>
      </c>
      <c r="C56" s="154">
        <v>0.18719554627696591</v>
      </c>
      <c r="D56" s="172">
        <v>22786</v>
      </c>
      <c r="E56" s="154">
        <v>0.54678088930482571</v>
      </c>
      <c r="F56" s="172">
        <v>11086</v>
      </c>
      <c r="G56" s="154">
        <v>0.26602356441820846</v>
      </c>
      <c r="H56" s="155">
        <v>41673</v>
      </c>
    </row>
    <row r="57" spans="1:8" x14ac:dyDescent="0.2">
      <c r="A57" s="85" t="s">
        <v>138</v>
      </c>
      <c r="B57" s="176">
        <v>5130</v>
      </c>
      <c r="C57" s="174">
        <v>0.14951473288449768</v>
      </c>
      <c r="D57" s="176">
        <v>23289</v>
      </c>
      <c r="E57" s="174">
        <v>0.67876191308909684</v>
      </c>
      <c r="F57" s="176">
        <v>5892</v>
      </c>
      <c r="G57" s="174">
        <v>0.17172335402640554</v>
      </c>
      <c r="H57" s="220">
        <v>34311</v>
      </c>
    </row>
    <row r="58" spans="1:8" x14ac:dyDescent="0.2">
      <c r="A58" s="171" t="s">
        <v>139</v>
      </c>
      <c r="B58" s="172">
        <v>16429</v>
      </c>
      <c r="C58" s="154">
        <v>0.18800924654398973</v>
      </c>
      <c r="D58" s="172">
        <v>48870</v>
      </c>
      <c r="E58" s="154">
        <v>0.55925569898379568</v>
      </c>
      <c r="F58" s="172">
        <v>22085</v>
      </c>
      <c r="G58" s="154">
        <v>0.25273505447221462</v>
      </c>
      <c r="H58" s="155">
        <v>87384</v>
      </c>
    </row>
    <row r="59" spans="1:8" x14ac:dyDescent="0.2">
      <c r="A59" s="173" t="s">
        <v>140</v>
      </c>
      <c r="B59" s="164">
        <v>8965</v>
      </c>
      <c r="C59" s="174">
        <v>9.1702297416173972E-2</v>
      </c>
      <c r="D59" s="164">
        <v>66822</v>
      </c>
      <c r="E59" s="174">
        <v>0.68351711298868678</v>
      </c>
      <c r="F59" s="164">
        <v>21975</v>
      </c>
      <c r="G59" s="174">
        <v>0.22478058959513922</v>
      </c>
      <c r="H59" s="175">
        <v>97762</v>
      </c>
    </row>
    <row r="60" spans="1:8" x14ac:dyDescent="0.2">
      <c r="A60" s="413" t="s">
        <v>167</v>
      </c>
      <c r="B60" s="305">
        <v>528440</v>
      </c>
      <c r="C60" s="306">
        <v>0.11685997744799693</v>
      </c>
      <c r="D60" s="305">
        <v>3212059</v>
      </c>
      <c r="E60" s="306">
        <v>0.71031932159116562</v>
      </c>
      <c r="F60" s="305">
        <v>781495</v>
      </c>
      <c r="G60" s="306">
        <v>0.17282092210226774</v>
      </c>
      <c r="H60" s="166">
        <v>4521993</v>
      </c>
    </row>
    <row r="61" spans="1:8" x14ac:dyDescent="0.2">
      <c r="A61" s="147" t="s">
        <v>24</v>
      </c>
      <c r="B61" s="147"/>
      <c r="C61" s="147"/>
      <c r="D61" s="147"/>
      <c r="E61" s="147"/>
      <c r="F61" s="147"/>
      <c r="G61" s="147"/>
      <c r="H61" s="147"/>
    </row>
    <row r="62" spans="1:8" x14ac:dyDescent="0.2">
      <c r="A62" s="147" t="s">
        <v>348</v>
      </c>
      <c r="B62" s="147"/>
      <c r="C62" s="147"/>
      <c r="D62" s="147"/>
      <c r="E62" s="147"/>
      <c r="F62" s="147"/>
      <c r="G62" s="147"/>
      <c r="H62" s="147"/>
    </row>
  </sheetData>
  <mergeCells count="2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D19:E19"/>
    <mergeCell ref="F19:G19"/>
    <mergeCell ref="H19:H20"/>
    <mergeCell ref="A27:A28"/>
    <mergeCell ref="B27:C27"/>
    <mergeCell ref="D27:E27"/>
    <mergeCell ref="F27:G27"/>
    <mergeCell ref="H27:H28"/>
    <mergeCell ref="A35:A36"/>
    <mergeCell ref="B35:C35"/>
    <mergeCell ref="D35:E35"/>
    <mergeCell ref="F35:G35"/>
    <mergeCell ref="H35:H36"/>
  </mergeCells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D1D-049A-4B73-AE4C-AE75B1EAC087}">
  <sheetPr codeName="Hoja68">
    <tabColor theme="4" tint="0.79998168889431442"/>
  </sheetPr>
  <dimension ref="A6:EH62"/>
  <sheetViews>
    <sheetView showGridLines="0" topLeftCell="A22" zoomScale="70" zoomScaleNormal="70" workbookViewId="0">
      <selection activeCell="A22" sqref="A1:XFD1048576"/>
    </sheetView>
  </sheetViews>
  <sheetFormatPr baseColWidth="10" defaultRowHeight="12" x14ac:dyDescent="0.2"/>
  <cols>
    <col min="1" max="1" width="24" style="147" customWidth="1"/>
    <col min="2" max="2" width="19.42578125" style="147" customWidth="1"/>
    <col min="3" max="3" width="13.140625" style="296" customWidth="1"/>
    <col min="4" max="4" width="14.140625" style="147" customWidth="1"/>
    <col min="5" max="5" width="12.140625" style="296" customWidth="1"/>
    <col min="6" max="6" width="12.85546875" style="147" customWidth="1"/>
    <col min="7" max="7" width="14.42578125" style="296" customWidth="1"/>
    <col min="8" max="8" width="13.140625" style="147" customWidth="1"/>
    <col min="9" max="9" width="11.42578125" style="296"/>
    <col min="10" max="10" width="11.42578125" style="147"/>
    <col min="11" max="11" width="11.42578125" style="296"/>
    <col min="12" max="12" width="12.85546875" style="147" bestFit="1" customWidth="1"/>
    <col min="13" max="13" width="11.42578125" style="296"/>
    <col min="14" max="14" width="12.140625" style="147" bestFit="1" customWidth="1"/>
    <col min="15" max="15" width="11.42578125" style="296"/>
    <col min="16" max="16" width="13.140625" style="147" bestFit="1" customWidth="1"/>
    <col min="17" max="16384" width="11.42578125" style="147"/>
  </cols>
  <sheetData>
    <row r="6" spans="1:16" s="145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</row>
    <row r="7" spans="1:16" ht="15" customHeight="1" x14ac:dyDescent="0.2">
      <c r="A7" s="308" t="s">
        <v>243</v>
      </c>
      <c r="B7" s="308"/>
      <c r="C7" s="414"/>
      <c r="D7" s="308"/>
      <c r="E7" s="414"/>
      <c r="F7" s="308"/>
      <c r="G7" s="414"/>
      <c r="H7" s="308"/>
      <c r="I7" s="414"/>
      <c r="J7" s="308"/>
      <c r="K7" s="414"/>
      <c r="L7" s="308"/>
      <c r="M7" s="414"/>
      <c r="N7" s="308"/>
      <c r="O7" s="414"/>
      <c r="P7" s="308"/>
    </row>
    <row r="8" spans="1:16" ht="15" customHeight="1" x14ac:dyDescent="0.2">
      <c r="A8" s="308" t="s">
        <v>346</v>
      </c>
      <c r="B8" s="308"/>
      <c r="C8" s="414"/>
      <c r="D8" s="308"/>
      <c r="E8" s="414"/>
      <c r="F8" s="308"/>
      <c r="G8" s="414"/>
      <c r="H8" s="308"/>
      <c r="I8" s="414"/>
      <c r="J8" s="308"/>
      <c r="K8" s="414"/>
      <c r="L8" s="308"/>
      <c r="M8" s="414"/>
      <c r="N8" s="308"/>
      <c r="O8" s="414"/>
      <c r="P8" s="308"/>
    </row>
    <row r="9" spans="1:16" ht="15" customHeight="1" x14ac:dyDescent="0.2">
      <c r="A9" s="308" t="s">
        <v>3</v>
      </c>
      <c r="B9" s="308"/>
      <c r="C9" s="414"/>
      <c r="D9" s="308"/>
      <c r="E9" s="414"/>
      <c r="F9" s="308"/>
      <c r="G9" s="414"/>
      <c r="H9" s="308"/>
      <c r="I9" s="414"/>
      <c r="J9" s="308"/>
      <c r="K9" s="414"/>
      <c r="L9" s="308"/>
      <c r="M9" s="414"/>
      <c r="N9" s="308"/>
      <c r="O9" s="414"/>
      <c r="P9" s="308"/>
    </row>
    <row r="10" spans="1:16" ht="15" customHeight="1" x14ac:dyDescent="0.2">
      <c r="A10" s="582" t="s">
        <v>347</v>
      </c>
      <c r="B10" s="309"/>
      <c r="C10" s="415"/>
      <c r="D10" s="309"/>
      <c r="E10" s="415"/>
      <c r="F10" s="309"/>
      <c r="G10" s="415"/>
      <c r="H10" s="309"/>
      <c r="I10" s="414"/>
      <c r="J10" s="308"/>
      <c r="K10" s="414"/>
      <c r="L10" s="308"/>
      <c r="M10" s="414"/>
      <c r="N10" s="308"/>
      <c r="O10" s="414"/>
      <c r="P10" s="308"/>
    </row>
    <row r="11" spans="1:16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</row>
    <row r="12" spans="1:16" ht="42.95" customHeight="1" x14ac:dyDescent="0.2">
      <c r="A12" s="668"/>
      <c r="B12" s="636" t="s">
        <v>244</v>
      </c>
      <c r="C12" s="637"/>
      <c r="D12" s="636" t="s">
        <v>245</v>
      </c>
      <c r="E12" s="637"/>
      <c r="F12" s="636" t="s">
        <v>246</v>
      </c>
      <c r="G12" s="637"/>
      <c r="H12" s="672" t="s">
        <v>247</v>
      </c>
      <c r="I12" s="637"/>
      <c r="J12" s="740" t="s">
        <v>248</v>
      </c>
      <c r="K12" s="741"/>
      <c r="L12" s="636" t="s">
        <v>229</v>
      </c>
      <c r="M12" s="637"/>
      <c r="N12" s="636" t="s">
        <v>249</v>
      </c>
      <c r="O12" s="637"/>
      <c r="P12" s="677" t="s">
        <v>11</v>
      </c>
    </row>
    <row r="13" spans="1:16" ht="17.25" customHeight="1" x14ac:dyDescent="0.2">
      <c r="A13" s="669"/>
      <c r="B13" s="149" t="s">
        <v>23</v>
      </c>
      <c r="C13" s="132" t="s">
        <v>12</v>
      </c>
      <c r="D13" s="149" t="s">
        <v>23</v>
      </c>
      <c r="E13" s="132" t="s">
        <v>12</v>
      </c>
      <c r="F13" s="149" t="s">
        <v>23</v>
      </c>
      <c r="G13" s="132" t="s">
        <v>12</v>
      </c>
      <c r="H13" s="149" t="s">
        <v>23</v>
      </c>
      <c r="I13" s="132" t="s">
        <v>12</v>
      </c>
      <c r="J13" s="149" t="s">
        <v>23</v>
      </c>
      <c r="K13" s="132" t="s">
        <v>12</v>
      </c>
      <c r="L13" s="149" t="s">
        <v>23</v>
      </c>
      <c r="M13" s="132" t="s">
        <v>12</v>
      </c>
      <c r="N13" s="149" t="s">
        <v>23</v>
      </c>
      <c r="O13" s="132" t="s">
        <v>12</v>
      </c>
      <c r="P13" s="676"/>
    </row>
    <row r="14" spans="1:16" s="416" customFormat="1" ht="24" x14ac:dyDescent="0.2">
      <c r="A14" s="151" t="s">
        <v>3</v>
      </c>
      <c r="B14" s="289">
        <v>3183960</v>
      </c>
      <c r="C14" s="290">
        <v>0.98497278916615316</v>
      </c>
      <c r="D14" s="289">
        <v>467069</v>
      </c>
      <c r="E14" s="290">
        <v>0.14448996082332879</v>
      </c>
      <c r="F14" s="289">
        <v>158953</v>
      </c>
      <c r="G14" s="290">
        <v>4.9172847572308553E-2</v>
      </c>
      <c r="H14" s="289">
        <v>11084</v>
      </c>
      <c r="I14" s="290">
        <v>3.4288867935268162E-3</v>
      </c>
      <c r="J14" s="289">
        <v>47894</v>
      </c>
      <c r="K14" s="290">
        <v>1.4816230971596294E-2</v>
      </c>
      <c r="L14" s="289">
        <v>18461</v>
      </c>
      <c r="M14" s="290">
        <v>5.7109959486916773E-3</v>
      </c>
      <c r="N14" s="289">
        <v>600</v>
      </c>
      <c r="O14" s="290">
        <v>1.8561278203862232E-4</v>
      </c>
      <c r="P14" s="291">
        <v>3232536</v>
      </c>
    </row>
    <row r="15" spans="1:16" s="416" customFormat="1" x14ac:dyDescent="0.2">
      <c r="A15" s="417" t="s">
        <v>5</v>
      </c>
      <c r="B15" s="418">
        <v>3183960</v>
      </c>
      <c r="C15" s="304">
        <v>0.98497278916615316</v>
      </c>
      <c r="D15" s="418">
        <v>467069</v>
      </c>
      <c r="E15" s="304">
        <v>0.14448996082332879</v>
      </c>
      <c r="F15" s="418">
        <v>158953</v>
      </c>
      <c r="G15" s="304">
        <v>4.9172847572308553E-2</v>
      </c>
      <c r="H15" s="418">
        <v>11084</v>
      </c>
      <c r="I15" s="304">
        <v>3.4288867935268162E-3</v>
      </c>
      <c r="J15" s="418">
        <v>47894</v>
      </c>
      <c r="K15" s="304">
        <v>1.4816230971596294E-2</v>
      </c>
      <c r="L15" s="418">
        <v>18461</v>
      </c>
      <c r="M15" s="304">
        <v>5.7109959486916773E-3</v>
      </c>
      <c r="N15" s="418">
        <v>600</v>
      </c>
      <c r="O15" s="304">
        <v>1.8561278203862232E-4</v>
      </c>
      <c r="P15" s="369">
        <v>3232536</v>
      </c>
    </row>
    <row r="16" spans="1:16" s="416" customFormat="1" x14ac:dyDescent="0.2">
      <c r="A16" s="147" t="s">
        <v>24</v>
      </c>
    </row>
    <row r="17" spans="1:138" s="416" customFormat="1" x14ac:dyDescent="0.2">
      <c r="A17" s="147"/>
    </row>
    <row r="18" spans="1:138" x14ac:dyDescent="0.2">
      <c r="B18" s="278"/>
      <c r="D18" s="278"/>
      <c r="F18" s="278"/>
      <c r="H18" s="278"/>
      <c r="J18" s="278"/>
      <c r="L18" s="278"/>
      <c r="N18" s="278"/>
    </row>
    <row r="19" spans="1:138" s="419" customFormat="1" ht="21" customHeight="1" x14ac:dyDescent="0.2">
      <c r="A19" s="658" t="s">
        <v>14</v>
      </c>
      <c r="B19" s="636" t="s">
        <v>244</v>
      </c>
      <c r="C19" s="637"/>
      <c r="D19" s="636" t="s">
        <v>245</v>
      </c>
      <c r="E19" s="637"/>
      <c r="F19" s="636" t="s">
        <v>246</v>
      </c>
      <c r="G19" s="637"/>
      <c r="H19" s="672" t="s">
        <v>247</v>
      </c>
      <c r="I19" s="637"/>
      <c r="J19" s="740" t="s">
        <v>248</v>
      </c>
      <c r="K19" s="741"/>
      <c r="L19" s="636" t="s">
        <v>229</v>
      </c>
      <c r="M19" s="637"/>
      <c r="N19" s="636" t="s">
        <v>249</v>
      </c>
      <c r="O19" s="637"/>
      <c r="P19" s="677" t="s">
        <v>11</v>
      </c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</row>
    <row r="20" spans="1:138" x14ac:dyDescent="0.2">
      <c r="A20" s="659"/>
      <c r="B20" s="149" t="s">
        <v>23</v>
      </c>
      <c r="C20" s="132" t="s">
        <v>12</v>
      </c>
      <c r="D20" s="149" t="s">
        <v>23</v>
      </c>
      <c r="E20" s="132" t="s">
        <v>12</v>
      </c>
      <c r="F20" s="149" t="s">
        <v>23</v>
      </c>
      <c r="G20" s="132" t="s">
        <v>12</v>
      </c>
      <c r="H20" s="149" t="s">
        <v>23</v>
      </c>
      <c r="I20" s="132" t="s">
        <v>12</v>
      </c>
      <c r="J20" s="149" t="s">
        <v>23</v>
      </c>
      <c r="K20" s="132" t="s">
        <v>12</v>
      </c>
      <c r="L20" s="149" t="s">
        <v>23</v>
      </c>
      <c r="M20" s="132" t="s">
        <v>12</v>
      </c>
      <c r="N20" s="149" t="s">
        <v>23</v>
      </c>
      <c r="O20" s="132" t="s">
        <v>12</v>
      </c>
      <c r="P20" s="676"/>
    </row>
    <row r="21" spans="1:138" s="416" customFormat="1" x14ac:dyDescent="0.2">
      <c r="A21" s="158" t="s">
        <v>15</v>
      </c>
      <c r="B21" s="298">
        <v>128553</v>
      </c>
      <c r="C21" s="299">
        <v>0.93030307416198688</v>
      </c>
      <c r="D21" s="298">
        <v>23480</v>
      </c>
      <c r="E21" s="299">
        <v>0.16991836970995194</v>
      </c>
      <c r="F21" s="298">
        <v>13125</v>
      </c>
      <c r="G21" s="299">
        <v>9.4982052914953971E-2</v>
      </c>
      <c r="H21" s="298">
        <v>9414</v>
      </c>
      <c r="I21" s="299">
        <v>6.8126555896485849E-2</v>
      </c>
      <c r="J21" s="298">
        <v>650</v>
      </c>
      <c r="K21" s="299">
        <v>4.7038730967405781E-3</v>
      </c>
      <c r="L21" s="298">
        <v>0</v>
      </c>
      <c r="M21" s="299">
        <v>0</v>
      </c>
      <c r="N21" s="298">
        <v>0</v>
      </c>
      <c r="O21" s="299">
        <v>0</v>
      </c>
      <c r="P21" s="362">
        <v>138184</v>
      </c>
    </row>
    <row r="22" spans="1:138" s="416" customFormat="1" x14ac:dyDescent="0.2">
      <c r="A22" s="153" t="s">
        <v>16</v>
      </c>
      <c r="B22" s="292">
        <v>3035694</v>
      </c>
      <c r="C22" s="293">
        <v>0.98733347231983981</v>
      </c>
      <c r="D22" s="292">
        <v>443112</v>
      </c>
      <c r="E22" s="293">
        <v>0.14411838267842175</v>
      </c>
      <c r="F22" s="292">
        <v>145828</v>
      </c>
      <c r="G22" s="293">
        <v>4.7429307961032174E-2</v>
      </c>
      <c r="H22" s="292">
        <v>1669</v>
      </c>
      <c r="I22" s="293">
        <v>5.4282795476151839E-4</v>
      </c>
      <c r="J22" s="292">
        <v>44142</v>
      </c>
      <c r="K22" s="293">
        <v>1.4356807417065874E-2</v>
      </c>
      <c r="L22" s="292">
        <v>18461</v>
      </c>
      <c r="M22" s="293">
        <v>6.0042821287312103E-3</v>
      </c>
      <c r="N22" s="292">
        <v>459</v>
      </c>
      <c r="O22" s="293">
        <v>1.4928581859528875E-4</v>
      </c>
      <c r="P22" s="363">
        <v>3074639</v>
      </c>
    </row>
    <row r="23" spans="1:138" s="416" customFormat="1" x14ac:dyDescent="0.2">
      <c r="A23" s="156" t="s">
        <v>17</v>
      </c>
      <c r="B23" s="294">
        <v>16650</v>
      </c>
      <c r="C23" s="295">
        <v>1</v>
      </c>
      <c r="D23" s="294">
        <v>478</v>
      </c>
      <c r="E23" s="295">
        <v>2.8708708708708709E-2</v>
      </c>
      <c r="F23" s="294">
        <v>0</v>
      </c>
      <c r="G23" s="295">
        <v>0</v>
      </c>
      <c r="H23" s="294">
        <v>0</v>
      </c>
      <c r="I23" s="295">
        <v>0</v>
      </c>
      <c r="J23" s="294">
        <v>39</v>
      </c>
      <c r="K23" s="295">
        <v>2.3423423423423423E-3</v>
      </c>
      <c r="L23" s="294">
        <v>0</v>
      </c>
      <c r="M23" s="295">
        <v>0</v>
      </c>
      <c r="N23" s="294">
        <v>141</v>
      </c>
      <c r="O23" s="295">
        <v>8.4684684684684687E-3</v>
      </c>
      <c r="P23" s="361">
        <v>16650</v>
      </c>
    </row>
    <row r="24" spans="1:138" x14ac:dyDescent="0.2">
      <c r="A24" s="147" t="s">
        <v>24</v>
      </c>
    </row>
    <row r="27" spans="1:138" ht="12.95" customHeight="1" x14ac:dyDescent="0.2">
      <c r="A27" s="658" t="s">
        <v>18</v>
      </c>
      <c r="B27" s="636" t="s">
        <v>244</v>
      </c>
      <c r="C27" s="637"/>
      <c r="D27" s="636" t="s">
        <v>245</v>
      </c>
      <c r="E27" s="637"/>
      <c r="F27" s="636" t="s">
        <v>246</v>
      </c>
      <c r="G27" s="637"/>
      <c r="H27" s="672" t="s">
        <v>247</v>
      </c>
      <c r="I27" s="637"/>
      <c r="J27" s="740" t="s">
        <v>248</v>
      </c>
      <c r="K27" s="741"/>
      <c r="L27" s="636" t="s">
        <v>229</v>
      </c>
      <c r="M27" s="637"/>
      <c r="N27" s="636" t="s">
        <v>249</v>
      </c>
      <c r="O27" s="637"/>
      <c r="P27" s="677" t="s">
        <v>11</v>
      </c>
    </row>
    <row r="28" spans="1:138" x14ac:dyDescent="0.2">
      <c r="A28" s="659"/>
      <c r="B28" s="149" t="s">
        <v>23</v>
      </c>
      <c r="C28" s="132" t="s">
        <v>12</v>
      </c>
      <c r="D28" s="149" t="s">
        <v>23</v>
      </c>
      <c r="E28" s="132" t="s">
        <v>12</v>
      </c>
      <c r="F28" s="149" t="s">
        <v>23</v>
      </c>
      <c r="G28" s="132" t="s">
        <v>12</v>
      </c>
      <c r="H28" s="149" t="s">
        <v>23</v>
      </c>
      <c r="I28" s="132" t="s">
        <v>12</v>
      </c>
      <c r="J28" s="149" t="s">
        <v>23</v>
      </c>
      <c r="K28" s="132" t="s">
        <v>12</v>
      </c>
      <c r="L28" s="149" t="s">
        <v>23</v>
      </c>
      <c r="M28" s="132" t="s">
        <v>12</v>
      </c>
      <c r="N28" s="149" t="s">
        <v>23</v>
      </c>
      <c r="O28" s="132" t="s">
        <v>12</v>
      </c>
      <c r="P28" s="676"/>
    </row>
    <row r="29" spans="1:138" s="416" customFormat="1" x14ac:dyDescent="0.2">
      <c r="A29" s="158" t="s">
        <v>19</v>
      </c>
      <c r="B29" s="298">
        <v>104595</v>
      </c>
      <c r="C29" s="300">
        <v>0.99960816544974962</v>
      </c>
      <c r="D29" s="298">
        <v>55124</v>
      </c>
      <c r="E29" s="300">
        <v>0.52681677434152685</v>
      </c>
      <c r="F29" s="298">
        <v>15587</v>
      </c>
      <c r="G29" s="300">
        <v>0.14896402767689895</v>
      </c>
      <c r="H29" s="298">
        <v>276</v>
      </c>
      <c r="I29" s="300">
        <v>2.6377155090026379E-3</v>
      </c>
      <c r="J29" s="298">
        <v>647</v>
      </c>
      <c r="K29" s="300">
        <v>6.1833403417561831E-3</v>
      </c>
      <c r="L29" s="298">
        <v>0</v>
      </c>
      <c r="M29" s="300">
        <v>0</v>
      </c>
      <c r="N29" s="298">
        <v>0</v>
      </c>
      <c r="O29" s="300">
        <v>0</v>
      </c>
      <c r="P29" s="364">
        <v>104636</v>
      </c>
    </row>
    <row r="30" spans="1:138" s="416" customFormat="1" x14ac:dyDescent="0.2">
      <c r="A30" s="153" t="s">
        <v>20</v>
      </c>
      <c r="B30" s="292">
        <v>612355</v>
      </c>
      <c r="C30" s="293">
        <v>0.98053674080479092</v>
      </c>
      <c r="D30" s="292">
        <v>163214</v>
      </c>
      <c r="E30" s="293">
        <v>0.26134729628028375</v>
      </c>
      <c r="F30" s="292">
        <v>45697</v>
      </c>
      <c r="G30" s="293">
        <v>7.317256729275752E-2</v>
      </c>
      <c r="H30" s="292">
        <v>103</v>
      </c>
      <c r="I30" s="293">
        <v>1.6492930457478664E-4</v>
      </c>
      <c r="J30" s="292">
        <v>3797</v>
      </c>
      <c r="K30" s="293">
        <v>6.0799666938880078E-3</v>
      </c>
      <c r="L30" s="292">
        <v>3512</v>
      </c>
      <c r="M30" s="293">
        <v>5.6236089093849575E-3</v>
      </c>
      <c r="N30" s="292">
        <v>194</v>
      </c>
      <c r="O30" s="293">
        <v>3.106435445389185E-4</v>
      </c>
      <c r="P30" s="365">
        <v>624510</v>
      </c>
    </row>
    <row r="31" spans="1:138" s="416" customFormat="1" x14ac:dyDescent="0.2">
      <c r="A31" s="163" t="s">
        <v>21</v>
      </c>
      <c r="B31" s="301">
        <v>922537</v>
      </c>
      <c r="C31" s="302">
        <v>0.98121670245703829</v>
      </c>
      <c r="D31" s="301">
        <v>132528</v>
      </c>
      <c r="E31" s="302">
        <v>0.14095769290903928</v>
      </c>
      <c r="F31" s="301">
        <v>40536</v>
      </c>
      <c r="G31" s="302">
        <v>4.3114368584456234E-2</v>
      </c>
      <c r="H31" s="301">
        <v>0</v>
      </c>
      <c r="I31" s="302">
        <v>0</v>
      </c>
      <c r="J31" s="301">
        <v>17008</v>
      </c>
      <c r="K31" s="302">
        <v>1.8089825855645145E-2</v>
      </c>
      <c r="L31" s="301">
        <v>13575</v>
      </c>
      <c r="M31" s="302">
        <v>1.4438463428409152E-2</v>
      </c>
      <c r="N31" s="301">
        <v>215</v>
      </c>
      <c r="O31" s="302">
        <v>2.2867547971329414E-4</v>
      </c>
      <c r="P31" s="364">
        <v>940197</v>
      </c>
    </row>
    <row r="32" spans="1:138" s="416" customFormat="1" x14ac:dyDescent="0.2">
      <c r="A32" s="165" t="s">
        <v>22</v>
      </c>
      <c r="B32" s="303">
        <v>1544472</v>
      </c>
      <c r="C32" s="304">
        <v>0.98802450370779793</v>
      </c>
      <c r="D32" s="303">
        <v>116205</v>
      </c>
      <c r="E32" s="304">
        <v>7.4338277063853958E-2</v>
      </c>
      <c r="F32" s="303">
        <v>57134</v>
      </c>
      <c r="G32" s="304">
        <v>3.6549572925142916E-2</v>
      </c>
      <c r="H32" s="303">
        <v>10705</v>
      </c>
      <c r="I32" s="304">
        <v>6.8481670837619432E-3</v>
      </c>
      <c r="J32" s="303">
        <v>26442</v>
      </c>
      <c r="K32" s="304">
        <v>1.6915388512735479E-2</v>
      </c>
      <c r="L32" s="303">
        <v>1374</v>
      </c>
      <c r="M32" s="304">
        <v>8.789707214468856E-4</v>
      </c>
      <c r="N32" s="303">
        <v>191</v>
      </c>
      <c r="O32" s="304">
        <v>1.2218588631466895E-4</v>
      </c>
      <c r="P32" s="369">
        <v>1563192</v>
      </c>
    </row>
    <row r="33" spans="1:25" x14ac:dyDescent="0.2">
      <c r="A33" s="147" t="s">
        <v>24</v>
      </c>
    </row>
    <row r="35" spans="1:25" x14ac:dyDescent="0.2">
      <c r="A35" s="658" t="s">
        <v>149</v>
      </c>
      <c r="B35" s="650" t="s">
        <v>224</v>
      </c>
      <c r="C35" s="709"/>
      <c r="D35" s="736" t="s">
        <v>225</v>
      </c>
      <c r="E35" s="737"/>
      <c r="F35" s="738" t="s">
        <v>226</v>
      </c>
      <c r="G35" s="739"/>
      <c r="H35" s="650" t="s">
        <v>227</v>
      </c>
      <c r="I35" s="651"/>
      <c r="J35" s="650" t="s">
        <v>228</v>
      </c>
      <c r="K35" s="651"/>
      <c r="L35" s="650" t="s">
        <v>229</v>
      </c>
      <c r="M35" s="651"/>
      <c r="N35" s="650" t="s">
        <v>230</v>
      </c>
      <c r="O35" s="651"/>
      <c r="P35" s="715" t="s">
        <v>11</v>
      </c>
    </row>
    <row r="36" spans="1:25" x14ac:dyDescent="0.2">
      <c r="A36" s="659"/>
      <c r="B36" s="332" t="s">
        <v>184</v>
      </c>
      <c r="C36" s="333" t="s">
        <v>12</v>
      </c>
      <c r="D36" s="332" t="s">
        <v>184</v>
      </c>
      <c r="E36" s="333" t="s">
        <v>12</v>
      </c>
      <c r="F36" s="332" t="s">
        <v>184</v>
      </c>
      <c r="G36" s="333" t="s">
        <v>12</v>
      </c>
      <c r="H36" s="332" t="s">
        <v>184</v>
      </c>
      <c r="I36" s="333" t="s">
        <v>12</v>
      </c>
      <c r="J36" s="332" t="s">
        <v>184</v>
      </c>
      <c r="K36" s="333" t="s">
        <v>12</v>
      </c>
      <c r="L36" s="332" t="s">
        <v>184</v>
      </c>
      <c r="M36" s="333" t="s">
        <v>12</v>
      </c>
      <c r="N36" s="332" t="s">
        <v>184</v>
      </c>
      <c r="O36" s="333" t="s">
        <v>12</v>
      </c>
      <c r="P36" s="716"/>
    </row>
    <row r="37" spans="1:25" x14ac:dyDescent="0.2">
      <c r="A37" s="167" t="s">
        <v>130</v>
      </c>
      <c r="B37" s="168">
        <v>35923</v>
      </c>
      <c r="C37" s="160">
        <v>0.97099686452589473</v>
      </c>
      <c r="D37" s="168">
        <v>8381</v>
      </c>
      <c r="E37" s="160">
        <v>0.22653800410855227</v>
      </c>
      <c r="F37" s="168">
        <v>1068</v>
      </c>
      <c r="G37" s="160">
        <v>2.8867985728186833E-2</v>
      </c>
      <c r="H37" s="168">
        <v>86</v>
      </c>
      <c r="I37" s="160">
        <v>2.3245756297978161E-3</v>
      </c>
      <c r="J37" s="168">
        <v>392</v>
      </c>
      <c r="K37" s="160">
        <v>1.059574008000865E-2</v>
      </c>
      <c r="L37" s="168">
        <v>576</v>
      </c>
      <c r="M37" s="160">
        <v>1.5569250729808628E-2</v>
      </c>
      <c r="N37" s="168">
        <v>0</v>
      </c>
      <c r="O37" s="160">
        <v>0</v>
      </c>
      <c r="P37" s="159">
        <v>36996</v>
      </c>
    </row>
    <row r="38" spans="1:25" x14ac:dyDescent="0.2">
      <c r="A38" s="171" t="s">
        <v>142</v>
      </c>
      <c r="B38" s="172">
        <v>286413</v>
      </c>
      <c r="C38" s="154">
        <v>0.99594892516117361</v>
      </c>
      <c r="D38" s="172">
        <v>6053</v>
      </c>
      <c r="E38" s="154">
        <v>2.1048202574605848E-2</v>
      </c>
      <c r="F38" s="172">
        <v>0</v>
      </c>
      <c r="G38" s="154">
        <v>0</v>
      </c>
      <c r="H38" s="172">
        <v>0</v>
      </c>
      <c r="I38" s="154">
        <v>0</v>
      </c>
      <c r="J38" s="172">
        <v>284</v>
      </c>
      <c r="K38" s="154">
        <v>9.8755815813448872E-4</v>
      </c>
      <c r="L38" s="172">
        <v>0</v>
      </c>
      <c r="M38" s="154">
        <v>0</v>
      </c>
      <c r="N38" s="172">
        <v>0</v>
      </c>
      <c r="O38" s="154">
        <v>0</v>
      </c>
      <c r="P38" s="155">
        <v>287578</v>
      </c>
    </row>
    <row r="39" spans="1:25" x14ac:dyDescent="0.2">
      <c r="A39" s="173" t="s">
        <v>171</v>
      </c>
      <c r="B39" s="164">
        <v>1147997</v>
      </c>
      <c r="C39" s="174">
        <v>0.9584532794549826</v>
      </c>
      <c r="D39" s="164">
        <v>167854</v>
      </c>
      <c r="E39" s="174">
        <v>0.14013992786534865</v>
      </c>
      <c r="F39" s="164">
        <v>38965</v>
      </c>
      <c r="G39" s="174">
        <v>3.2531558909965272E-2</v>
      </c>
      <c r="H39" s="164">
        <v>3138</v>
      </c>
      <c r="I39" s="174">
        <v>2.6198904621960993E-3</v>
      </c>
      <c r="J39" s="164">
        <v>5482</v>
      </c>
      <c r="K39" s="174">
        <v>4.5768768367619554E-3</v>
      </c>
      <c r="L39" s="164">
        <v>0</v>
      </c>
      <c r="M39" s="174">
        <v>0</v>
      </c>
      <c r="N39" s="164">
        <v>0</v>
      </c>
      <c r="O39" s="174">
        <v>0</v>
      </c>
      <c r="P39" s="175">
        <v>1197760</v>
      </c>
    </row>
    <row r="40" spans="1:25" x14ac:dyDescent="0.2">
      <c r="A40" s="171" t="s">
        <v>141</v>
      </c>
      <c r="B40" s="172">
        <v>174437</v>
      </c>
      <c r="C40" s="154">
        <v>0.95735619377960235</v>
      </c>
      <c r="D40" s="172">
        <v>12335</v>
      </c>
      <c r="E40" s="154">
        <v>6.7697728407799918E-2</v>
      </c>
      <c r="F40" s="172">
        <v>0</v>
      </c>
      <c r="G40" s="154">
        <v>0</v>
      </c>
      <c r="H40" s="172">
        <v>0</v>
      </c>
      <c r="I40" s="154">
        <v>0</v>
      </c>
      <c r="J40" s="172">
        <v>2036</v>
      </c>
      <c r="K40" s="154">
        <v>1.1174104178214888E-2</v>
      </c>
      <c r="L40" s="172">
        <v>0</v>
      </c>
      <c r="M40" s="154">
        <v>0</v>
      </c>
      <c r="N40" s="172">
        <v>0</v>
      </c>
      <c r="O40" s="154">
        <v>0</v>
      </c>
      <c r="P40" s="155">
        <v>182207</v>
      </c>
    </row>
    <row r="41" spans="1:25" x14ac:dyDescent="0.2">
      <c r="A41" s="85" t="s">
        <v>168</v>
      </c>
      <c r="B41" s="176">
        <v>290631</v>
      </c>
      <c r="C41" s="174">
        <v>0.9509585464254513</v>
      </c>
      <c r="D41" s="176">
        <v>49969</v>
      </c>
      <c r="E41" s="174">
        <v>0.16350096034605177</v>
      </c>
      <c r="F41" s="176">
        <v>9795</v>
      </c>
      <c r="G41" s="174">
        <v>3.2049708951341377E-2</v>
      </c>
      <c r="H41" s="176">
        <v>0</v>
      </c>
      <c r="I41" s="174">
        <v>0</v>
      </c>
      <c r="J41" s="176">
        <v>15809</v>
      </c>
      <c r="K41" s="174">
        <v>5.172780488124102E-2</v>
      </c>
      <c r="L41" s="176">
        <v>1442</v>
      </c>
      <c r="M41" s="174">
        <v>4.7182930380637329E-3</v>
      </c>
      <c r="N41" s="176">
        <v>0</v>
      </c>
      <c r="O41" s="174">
        <v>0</v>
      </c>
      <c r="P41" s="220">
        <v>305619</v>
      </c>
    </row>
    <row r="42" spans="1:25" x14ac:dyDescent="0.2">
      <c r="A42" s="171" t="s">
        <v>132</v>
      </c>
      <c r="B42" s="172">
        <v>112333</v>
      </c>
      <c r="C42" s="154">
        <v>0.93546130593006505</v>
      </c>
      <c r="D42" s="172">
        <v>10169</v>
      </c>
      <c r="E42" s="154">
        <v>8.4683094193183053E-2</v>
      </c>
      <c r="F42" s="172">
        <v>17668</v>
      </c>
      <c r="G42" s="154">
        <v>0.14713156733259494</v>
      </c>
      <c r="H42" s="172">
        <v>6479</v>
      </c>
      <c r="I42" s="154">
        <v>5.395434824246563E-2</v>
      </c>
      <c r="J42" s="172">
        <v>621</v>
      </c>
      <c r="K42" s="154">
        <v>5.1714230990231756E-3</v>
      </c>
      <c r="L42" s="172">
        <v>0</v>
      </c>
      <c r="M42" s="154">
        <v>0</v>
      </c>
      <c r="N42" s="172">
        <v>317</v>
      </c>
      <c r="O42" s="154">
        <v>2.6398407767960494E-3</v>
      </c>
      <c r="P42" s="155">
        <v>120083</v>
      </c>
    </row>
    <row r="43" spans="1:25" x14ac:dyDescent="0.2">
      <c r="A43" s="173" t="s">
        <v>170</v>
      </c>
      <c r="B43" s="164">
        <v>149548</v>
      </c>
      <c r="C43" s="174">
        <v>0.99697337368835082</v>
      </c>
      <c r="D43" s="164">
        <v>3325</v>
      </c>
      <c r="E43" s="174">
        <v>2.2166371115051799E-2</v>
      </c>
      <c r="F43" s="164">
        <v>0</v>
      </c>
      <c r="G43" s="174">
        <v>0</v>
      </c>
      <c r="H43" s="164">
        <v>0</v>
      </c>
      <c r="I43" s="174">
        <v>0</v>
      </c>
      <c r="J43" s="164">
        <v>2865</v>
      </c>
      <c r="K43" s="174">
        <v>1.9099745336728844E-2</v>
      </c>
      <c r="L43" s="164">
        <v>0</v>
      </c>
      <c r="M43" s="174">
        <v>0</v>
      </c>
      <c r="N43" s="164">
        <v>0</v>
      </c>
      <c r="O43" s="174">
        <v>0</v>
      </c>
      <c r="P43" s="175">
        <v>150002</v>
      </c>
      <c r="U43" s="177"/>
      <c r="V43" s="170"/>
      <c r="W43" s="170"/>
      <c r="X43" s="177"/>
    </row>
    <row r="44" spans="1:25" x14ac:dyDescent="0.2">
      <c r="A44" s="171" t="s">
        <v>133</v>
      </c>
      <c r="B44" s="172">
        <v>23669</v>
      </c>
      <c r="C44" s="154">
        <v>0.95121167061849454</v>
      </c>
      <c r="D44" s="172">
        <v>2136</v>
      </c>
      <c r="E44" s="154">
        <v>8.5841739340111717E-2</v>
      </c>
      <c r="F44" s="172">
        <v>448</v>
      </c>
      <c r="G44" s="154">
        <v>1.8004259936502832E-2</v>
      </c>
      <c r="H44" s="172">
        <v>0</v>
      </c>
      <c r="I44" s="154">
        <v>0</v>
      </c>
      <c r="J44" s="172">
        <v>290</v>
      </c>
      <c r="K44" s="154">
        <v>1.1654543262468352E-2</v>
      </c>
      <c r="L44" s="172">
        <v>29</v>
      </c>
      <c r="M44" s="154">
        <v>1.1654543262468351E-3</v>
      </c>
      <c r="N44" s="172">
        <v>0</v>
      </c>
      <c r="O44" s="154">
        <v>0</v>
      </c>
      <c r="P44" s="155">
        <v>24883</v>
      </c>
      <c r="S44" s="170"/>
      <c r="T44" s="170"/>
      <c r="U44" s="170"/>
      <c r="V44" s="170"/>
      <c r="W44" s="170"/>
    </row>
    <row r="45" spans="1:25" x14ac:dyDescent="0.2">
      <c r="A45" s="85" t="s">
        <v>146</v>
      </c>
      <c r="B45" s="176">
        <v>50943</v>
      </c>
      <c r="C45" s="174">
        <v>0.90555674061433444</v>
      </c>
      <c r="D45" s="176">
        <v>15502</v>
      </c>
      <c r="E45" s="174">
        <v>0.27556171786120592</v>
      </c>
      <c r="F45" s="176">
        <v>6598</v>
      </c>
      <c r="G45" s="174">
        <v>0.11728526734926052</v>
      </c>
      <c r="H45" s="176">
        <v>412</v>
      </c>
      <c r="I45" s="174">
        <v>7.3236632536973836E-3</v>
      </c>
      <c r="J45" s="176">
        <v>548</v>
      </c>
      <c r="K45" s="174">
        <v>9.7411831626848695E-3</v>
      </c>
      <c r="L45" s="176">
        <v>2143</v>
      </c>
      <c r="M45" s="174">
        <v>3.8093714448236629E-2</v>
      </c>
      <c r="N45" s="176">
        <v>0</v>
      </c>
      <c r="O45" s="174">
        <v>0</v>
      </c>
      <c r="P45" s="220">
        <v>56256</v>
      </c>
      <c r="T45" s="177"/>
      <c r="U45" s="170"/>
      <c r="V45" s="170"/>
      <c r="W45" s="170"/>
      <c r="X45" s="170"/>
    </row>
    <row r="46" spans="1:25" x14ac:dyDescent="0.2">
      <c r="A46" s="171" t="s">
        <v>143</v>
      </c>
      <c r="B46" s="172">
        <v>68452</v>
      </c>
      <c r="C46" s="154">
        <v>0.95122425724688031</v>
      </c>
      <c r="D46" s="172">
        <v>16817</v>
      </c>
      <c r="E46" s="154">
        <v>0.23369278230177037</v>
      </c>
      <c r="F46" s="172">
        <v>10825</v>
      </c>
      <c r="G46" s="154">
        <v>0.15042661404630223</v>
      </c>
      <c r="H46" s="172">
        <v>0</v>
      </c>
      <c r="I46" s="154">
        <v>0</v>
      </c>
      <c r="J46" s="172">
        <v>147</v>
      </c>
      <c r="K46" s="154">
        <v>2.042744781968261E-3</v>
      </c>
      <c r="L46" s="172">
        <v>0</v>
      </c>
      <c r="M46" s="154">
        <v>0</v>
      </c>
      <c r="N46" s="172">
        <v>0</v>
      </c>
      <c r="O46" s="154">
        <v>0</v>
      </c>
      <c r="P46" s="155">
        <v>71962</v>
      </c>
      <c r="S46" s="170"/>
      <c r="T46" s="170"/>
      <c r="U46" s="170"/>
      <c r="V46" s="170"/>
      <c r="W46" s="170"/>
      <c r="X46" s="170"/>
      <c r="Y46" s="170"/>
    </row>
    <row r="47" spans="1:25" x14ac:dyDescent="0.2">
      <c r="A47" s="173" t="s">
        <v>172</v>
      </c>
      <c r="B47" s="164">
        <v>506306</v>
      </c>
      <c r="C47" s="174">
        <v>0.97226868325693672</v>
      </c>
      <c r="D47" s="164">
        <v>87344</v>
      </c>
      <c r="E47" s="174">
        <v>0.16772828264013043</v>
      </c>
      <c r="F47" s="164">
        <v>31656</v>
      </c>
      <c r="G47" s="174">
        <v>6.0789596483513106E-2</v>
      </c>
      <c r="H47" s="164">
        <v>1875</v>
      </c>
      <c r="I47" s="174">
        <v>3.6005968349313582E-3</v>
      </c>
      <c r="J47" s="164">
        <v>0</v>
      </c>
      <c r="K47" s="174">
        <v>0</v>
      </c>
      <c r="L47" s="164">
        <v>5274</v>
      </c>
      <c r="M47" s="174">
        <v>1.0127758777294925E-2</v>
      </c>
      <c r="N47" s="164">
        <v>0</v>
      </c>
      <c r="O47" s="174">
        <v>0</v>
      </c>
      <c r="P47" s="175">
        <v>520747</v>
      </c>
    </row>
    <row r="48" spans="1:25" x14ac:dyDescent="0.2">
      <c r="A48" s="171" t="s">
        <v>145</v>
      </c>
      <c r="B48" s="172">
        <v>57268</v>
      </c>
      <c r="C48" s="154">
        <v>1</v>
      </c>
      <c r="D48" s="172">
        <v>11498</v>
      </c>
      <c r="E48" s="154">
        <v>0.20077530208842634</v>
      </c>
      <c r="F48" s="172">
        <v>821</v>
      </c>
      <c r="G48" s="154">
        <v>1.4336103932388071E-2</v>
      </c>
      <c r="H48" s="172">
        <v>0</v>
      </c>
      <c r="I48" s="154">
        <v>0</v>
      </c>
      <c r="J48" s="172">
        <v>1735</v>
      </c>
      <c r="K48" s="154">
        <v>3.0296151428371866E-2</v>
      </c>
      <c r="L48" s="172">
        <v>0</v>
      </c>
      <c r="M48" s="154">
        <v>0</v>
      </c>
      <c r="N48" s="172">
        <v>0</v>
      </c>
      <c r="O48" s="154">
        <v>0</v>
      </c>
      <c r="P48" s="155">
        <v>57268</v>
      </c>
      <c r="U48" s="170"/>
      <c r="V48" s="170"/>
      <c r="W48" s="170"/>
      <c r="X48" s="170"/>
    </row>
    <row r="49" spans="1:18" x14ac:dyDescent="0.2">
      <c r="A49" s="85" t="s">
        <v>134</v>
      </c>
      <c r="B49" s="176">
        <v>47481</v>
      </c>
      <c r="C49" s="174">
        <v>0.96243969676085461</v>
      </c>
      <c r="D49" s="176">
        <v>3061</v>
      </c>
      <c r="E49" s="174">
        <v>6.204645883163741E-2</v>
      </c>
      <c r="F49" s="176">
        <v>0</v>
      </c>
      <c r="G49" s="174">
        <v>0</v>
      </c>
      <c r="H49" s="176">
        <v>0</v>
      </c>
      <c r="I49" s="174">
        <v>0</v>
      </c>
      <c r="J49" s="176">
        <v>128</v>
      </c>
      <c r="K49" s="174">
        <v>2.5945595329792842E-3</v>
      </c>
      <c r="L49" s="176">
        <v>0</v>
      </c>
      <c r="M49" s="174">
        <v>0</v>
      </c>
      <c r="N49" s="176">
        <v>0</v>
      </c>
      <c r="O49" s="174">
        <v>0</v>
      </c>
      <c r="P49" s="220">
        <v>49334</v>
      </c>
    </row>
    <row r="50" spans="1:18" x14ac:dyDescent="0.2">
      <c r="A50" s="171" t="s">
        <v>135</v>
      </c>
      <c r="B50" s="172">
        <v>38061</v>
      </c>
      <c r="C50" s="154">
        <v>0.99456479134547549</v>
      </c>
      <c r="D50" s="172">
        <v>5833</v>
      </c>
      <c r="E50" s="154">
        <v>0.15242101962423893</v>
      </c>
      <c r="F50" s="172">
        <v>577</v>
      </c>
      <c r="G50" s="154">
        <v>1.5077477854137813E-2</v>
      </c>
      <c r="H50" s="172">
        <v>243</v>
      </c>
      <c r="I50" s="154">
        <v>6.349787033891662E-3</v>
      </c>
      <c r="J50" s="172">
        <v>573</v>
      </c>
      <c r="K50" s="154">
        <v>1.4972954610781573E-2</v>
      </c>
      <c r="L50" s="172">
        <v>0</v>
      </c>
      <c r="M50" s="154">
        <v>0</v>
      </c>
      <c r="N50" s="172">
        <v>52</v>
      </c>
      <c r="O50" s="154">
        <v>1.3588021636311374E-3</v>
      </c>
      <c r="P50" s="155">
        <v>38269</v>
      </c>
      <c r="Q50" s="170"/>
      <c r="R50" s="177"/>
    </row>
    <row r="51" spans="1:18" x14ac:dyDescent="0.2">
      <c r="A51" s="173" t="s">
        <v>169</v>
      </c>
      <c r="B51" s="164">
        <v>97541</v>
      </c>
      <c r="C51" s="174">
        <v>0.97120468371949464</v>
      </c>
      <c r="D51" s="164">
        <v>16891</v>
      </c>
      <c r="E51" s="174">
        <v>0.16818177292324235</v>
      </c>
      <c r="F51" s="164">
        <v>1393</v>
      </c>
      <c r="G51" s="174">
        <v>1.3869943146177054E-2</v>
      </c>
      <c r="H51" s="164">
        <v>0</v>
      </c>
      <c r="I51" s="174">
        <v>0</v>
      </c>
      <c r="J51" s="164">
        <v>3023</v>
      </c>
      <c r="K51" s="174">
        <v>3.0099668435673535E-2</v>
      </c>
      <c r="L51" s="164">
        <v>815</v>
      </c>
      <c r="M51" s="174">
        <v>8.1148626447482396E-3</v>
      </c>
      <c r="N51" s="164">
        <v>0</v>
      </c>
      <c r="O51" s="174">
        <v>0</v>
      </c>
      <c r="P51" s="175">
        <v>100433</v>
      </c>
      <c r="Q51" s="170"/>
    </row>
    <row r="52" spans="1:18" x14ac:dyDescent="0.2">
      <c r="A52" s="171" t="s">
        <v>128</v>
      </c>
      <c r="B52" s="172">
        <v>48320</v>
      </c>
      <c r="C52" s="154">
        <v>0.99440237076061899</v>
      </c>
      <c r="D52" s="172">
        <v>509</v>
      </c>
      <c r="E52" s="154">
        <v>1.0474975304576885E-2</v>
      </c>
      <c r="F52" s="172">
        <v>0</v>
      </c>
      <c r="G52" s="154">
        <v>0</v>
      </c>
      <c r="H52" s="172">
        <v>0</v>
      </c>
      <c r="I52" s="154">
        <v>0</v>
      </c>
      <c r="J52" s="172">
        <v>298</v>
      </c>
      <c r="K52" s="154">
        <v>6.1326967402041488E-3</v>
      </c>
      <c r="L52" s="172">
        <v>255</v>
      </c>
      <c r="M52" s="154">
        <v>5.2477774119196576E-3</v>
      </c>
      <c r="N52" s="172">
        <v>0</v>
      </c>
      <c r="O52" s="154">
        <v>0</v>
      </c>
      <c r="P52" s="155">
        <v>48592</v>
      </c>
      <c r="R52" s="177"/>
    </row>
    <row r="53" spans="1:18" x14ac:dyDescent="0.2">
      <c r="A53" s="85" t="s">
        <v>129</v>
      </c>
      <c r="B53" s="176">
        <v>17656</v>
      </c>
      <c r="C53" s="174">
        <v>0.92770071458596048</v>
      </c>
      <c r="D53" s="176">
        <v>2775</v>
      </c>
      <c r="E53" s="174">
        <v>0.14580706179066835</v>
      </c>
      <c r="F53" s="176">
        <v>0</v>
      </c>
      <c r="G53" s="174">
        <v>0</v>
      </c>
      <c r="H53" s="176">
        <v>0</v>
      </c>
      <c r="I53" s="174">
        <v>0</v>
      </c>
      <c r="J53" s="176">
        <v>0</v>
      </c>
      <c r="K53" s="174">
        <v>0</v>
      </c>
      <c r="L53" s="176">
        <v>0</v>
      </c>
      <c r="M53" s="174">
        <v>0</v>
      </c>
      <c r="N53" s="176">
        <v>706</v>
      </c>
      <c r="O53" s="174">
        <v>3.7095418242959227E-2</v>
      </c>
      <c r="P53" s="220">
        <v>19032</v>
      </c>
      <c r="Q53" s="170"/>
    </row>
    <row r="54" spans="1:18" x14ac:dyDescent="0.2">
      <c r="A54" s="171" t="s">
        <v>136</v>
      </c>
      <c r="B54" s="172">
        <v>27787</v>
      </c>
      <c r="C54" s="154">
        <v>0.99473759576143772</v>
      </c>
      <c r="D54" s="172">
        <v>1021</v>
      </c>
      <c r="E54" s="154">
        <v>3.6550440323619961E-2</v>
      </c>
      <c r="F54" s="172">
        <v>85</v>
      </c>
      <c r="G54" s="154">
        <v>3.0428868046108687E-3</v>
      </c>
      <c r="H54" s="172">
        <v>85</v>
      </c>
      <c r="I54" s="154">
        <v>3.0428868046108687E-3</v>
      </c>
      <c r="J54" s="172">
        <v>5599</v>
      </c>
      <c r="K54" s="154">
        <v>0.20043674375313239</v>
      </c>
      <c r="L54" s="172">
        <v>0</v>
      </c>
      <c r="M54" s="154">
        <v>0</v>
      </c>
      <c r="N54" s="172">
        <v>0</v>
      </c>
      <c r="O54" s="154">
        <v>0</v>
      </c>
      <c r="P54" s="155">
        <v>27934</v>
      </c>
    </row>
    <row r="55" spans="1:18" x14ac:dyDescent="0.2">
      <c r="A55" s="173" t="s">
        <v>144</v>
      </c>
      <c r="B55" s="164">
        <v>69108</v>
      </c>
      <c r="C55" s="174">
        <v>0.98937723693629209</v>
      </c>
      <c r="D55" s="164">
        <v>1003</v>
      </c>
      <c r="E55" s="174">
        <v>1.4359341445955619E-2</v>
      </c>
      <c r="F55" s="164">
        <v>0</v>
      </c>
      <c r="G55" s="174">
        <v>0</v>
      </c>
      <c r="H55" s="164">
        <v>0</v>
      </c>
      <c r="I55" s="174">
        <v>0</v>
      </c>
      <c r="J55" s="164">
        <v>333</v>
      </c>
      <c r="K55" s="174">
        <v>4.7673586256263426E-3</v>
      </c>
      <c r="L55" s="164">
        <v>0</v>
      </c>
      <c r="M55" s="174">
        <v>0</v>
      </c>
      <c r="N55" s="164">
        <v>0</v>
      </c>
      <c r="O55" s="174">
        <v>0</v>
      </c>
      <c r="P55" s="175">
        <v>69850</v>
      </c>
    </row>
    <row r="56" spans="1:18" x14ac:dyDescent="0.2">
      <c r="A56" s="171" t="s">
        <v>137</v>
      </c>
      <c r="B56" s="172">
        <v>30129</v>
      </c>
      <c r="C56" s="154">
        <v>0.98502631837054955</v>
      </c>
      <c r="D56" s="172">
        <v>2089</v>
      </c>
      <c r="E56" s="154">
        <v>6.8296988916860105E-2</v>
      </c>
      <c r="F56" s="172">
        <v>192</v>
      </c>
      <c r="G56" s="154">
        <v>6.277176578284892E-3</v>
      </c>
      <c r="H56" s="172">
        <v>0</v>
      </c>
      <c r="I56" s="154">
        <v>0</v>
      </c>
      <c r="J56" s="172">
        <v>238</v>
      </c>
      <c r="K56" s="154">
        <v>7.7810834668323144E-3</v>
      </c>
      <c r="L56" s="172">
        <v>130</v>
      </c>
      <c r="M56" s="154">
        <v>4.2501716415470625E-3</v>
      </c>
      <c r="N56" s="172">
        <v>0</v>
      </c>
      <c r="O56" s="154">
        <v>0</v>
      </c>
      <c r="P56" s="155">
        <v>30587</v>
      </c>
    </row>
    <row r="57" spans="1:18" x14ac:dyDescent="0.2">
      <c r="A57" s="85" t="s">
        <v>138</v>
      </c>
      <c r="B57" s="176">
        <v>26189</v>
      </c>
      <c r="C57" s="174">
        <v>0.94849878671543952</v>
      </c>
      <c r="D57" s="176">
        <v>4034</v>
      </c>
      <c r="E57" s="174">
        <v>0.14610119155409076</v>
      </c>
      <c r="F57" s="176">
        <v>1488</v>
      </c>
      <c r="G57" s="174">
        <v>5.3891564955995799E-2</v>
      </c>
      <c r="H57" s="176">
        <v>288</v>
      </c>
      <c r="I57" s="174">
        <v>1.0430625475354026E-2</v>
      </c>
      <c r="J57" s="176">
        <v>605</v>
      </c>
      <c r="K57" s="174">
        <v>2.1911556988156895E-2</v>
      </c>
      <c r="L57" s="176">
        <v>29</v>
      </c>
      <c r="M57" s="174">
        <v>1.0503060374488428E-3</v>
      </c>
      <c r="N57" s="176">
        <v>0</v>
      </c>
      <c r="O57" s="174">
        <v>0</v>
      </c>
      <c r="P57" s="220">
        <v>27611</v>
      </c>
    </row>
    <row r="58" spans="1:18" x14ac:dyDescent="0.2">
      <c r="A58" s="171" t="s">
        <v>139</v>
      </c>
      <c r="B58" s="172">
        <v>64609</v>
      </c>
      <c r="C58" s="154">
        <v>0.99421404939601443</v>
      </c>
      <c r="D58" s="172">
        <v>2166</v>
      </c>
      <c r="E58" s="154">
        <v>3.3330768638916673E-2</v>
      </c>
      <c r="F58" s="172">
        <v>374</v>
      </c>
      <c r="G58" s="154">
        <v>5.7551742709856125E-3</v>
      </c>
      <c r="H58" s="172">
        <v>0</v>
      </c>
      <c r="I58" s="154">
        <v>0</v>
      </c>
      <c r="J58" s="172">
        <v>335</v>
      </c>
      <c r="K58" s="154">
        <v>5.1550357774871125E-3</v>
      </c>
      <c r="L58" s="172">
        <v>0</v>
      </c>
      <c r="M58" s="154">
        <v>0</v>
      </c>
      <c r="N58" s="172">
        <v>0</v>
      </c>
      <c r="O58" s="154">
        <v>0</v>
      </c>
      <c r="P58" s="155">
        <v>64985</v>
      </c>
    </row>
    <row r="59" spans="1:18" x14ac:dyDescent="0.2">
      <c r="A59" s="173" t="s">
        <v>140</v>
      </c>
      <c r="B59" s="164">
        <v>71878</v>
      </c>
      <c r="C59" s="174">
        <v>0.96208055038749318</v>
      </c>
      <c r="D59" s="164">
        <v>6483</v>
      </c>
      <c r="E59" s="174">
        <v>8.6774370574614179E-2</v>
      </c>
      <c r="F59" s="164">
        <v>675</v>
      </c>
      <c r="G59" s="174">
        <v>9.0348141505266957E-3</v>
      </c>
      <c r="H59" s="164">
        <v>0</v>
      </c>
      <c r="I59" s="174">
        <v>0</v>
      </c>
      <c r="J59" s="164">
        <v>1893</v>
      </c>
      <c r="K59" s="174">
        <v>2.5337634351032645E-2</v>
      </c>
      <c r="L59" s="164">
        <v>417</v>
      </c>
      <c r="M59" s="174">
        <v>5.5815074085476032E-3</v>
      </c>
      <c r="N59" s="164">
        <v>0</v>
      </c>
      <c r="O59" s="174">
        <v>0</v>
      </c>
      <c r="P59" s="175">
        <v>74711</v>
      </c>
    </row>
    <row r="60" spans="1:18" x14ac:dyDescent="0.2">
      <c r="A60" s="178" t="s">
        <v>167</v>
      </c>
      <c r="B60" s="179">
        <v>3442680</v>
      </c>
      <c r="C60" s="180">
        <v>0.96631233792133431</v>
      </c>
      <c r="D60" s="179">
        <v>437248</v>
      </c>
      <c r="E60" s="180">
        <v>0.12272942507913243</v>
      </c>
      <c r="F60" s="179">
        <v>122629</v>
      </c>
      <c r="G60" s="180">
        <v>3.4420252735355976E-2</v>
      </c>
      <c r="H60" s="179">
        <v>12606</v>
      </c>
      <c r="I60" s="180">
        <v>3.53832866599171E-3</v>
      </c>
      <c r="J60" s="179">
        <v>43232</v>
      </c>
      <c r="K60" s="180">
        <v>1.2134620409975696E-2</v>
      </c>
      <c r="L60" s="179">
        <v>11111</v>
      </c>
      <c r="M60" s="180">
        <v>3.1187029833280892E-3</v>
      </c>
      <c r="N60" s="179">
        <v>1075</v>
      </c>
      <c r="O60" s="180">
        <v>3.0173753101230276E-4</v>
      </c>
      <c r="P60" s="181">
        <v>3562699</v>
      </c>
    </row>
    <row r="61" spans="1:18" x14ac:dyDescent="0.2">
      <c r="A61" s="184" t="s">
        <v>24</v>
      </c>
      <c r="D61" s="170"/>
      <c r="F61" s="170"/>
    </row>
    <row r="62" spans="1:18" x14ac:dyDescent="0.2">
      <c r="A62" s="283" t="s">
        <v>348</v>
      </c>
      <c r="F62" s="170"/>
      <c r="H62" s="170"/>
    </row>
  </sheetData>
  <mergeCells count="38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J19:K19"/>
    <mergeCell ref="L19:M19"/>
    <mergeCell ref="N19:O19"/>
    <mergeCell ref="N27:O27"/>
    <mergeCell ref="P19:P20"/>
    <mergeCell ref="P27:P28"/>
    <mergeCell ref="J27:K27"/>
    <mergeCell ref="L27:M27"/>
    <mergeCell ref="A27:A28"/>
    <mergeCell ref="B27:C27"/>
    <mergeCell ref="D27:E27"/>
    <mergeCell ref="F27:G27"/>
    <mergeCell ref="H27:I27"/>
    <mergeCell ref="J35:K35"/>
    <mergeCell ref="L35:M35"/>
    <mergeCell ref="N35:O35"/>
    <mergeCell ref="P35:P36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50A-72C8-4F8E-9402-8252FA458C64}">
  <sheetPr codeName="Hoja69">
    <tabColor theme="4" tint="0.79998168889431442"/>
  </sheetPr>
  <dimension ref="A6:I61"/>
  <sheetViews>
    <sheetView showGridLines="0" tabSelected="1" topLeftCell="A13" zoomScale="90" zoomScaleNormal="90" workbookViewId="0">
      <selection activeCell="C35" activeCellId="1" sqref="A35:A58 C35:C58"/>
    </sheetView>
  </sheetViews>
  <sheetFormatPr baseColWidth="10" defaultColWidth="10.85546875" defaultRowHeight="12" x14ac:dyDescent="0.2"/>
  <cols>
    <col min="1" max="1" width="24" style="147" customWidth="1"/>
    <col min="2" max="2" width="19.42578125" style="147" customWidth="1"/>
    <col min="3" max="3" width="6.42578125" style="147" customWidth="1"/>
    <col min="4" max="4" width="14.140625" style="147" customWidth="1"/>
    <col min="5" max="5" width="12.140625" style="147" customWidth="1"/>
    <col min="6" max="16384" width="10.85546875" style="147"/>
  </cols>
  <sheetData>
    <row r="6" spans="1:6" s="145" customFormat="1" ht="16.5" x14ac:dyDescent="0.2">
      <c r="A6" s="670" t="s">
        <v>1</v>
      </c>
      <c r="B6" s="670"/>
      <c r="C6" s="670"/>
      <c r="D6" s="670"/>
      <c r="E6" s="670"/>
      <c r="F6" s="670"/>
    </row>
    <row r="7" spans="1:6" ht="15" customHeight="1" x14ac:dyDescent="0.2">
      <c r="A7" s="146" t="s">
        <v>250</v>
      </c>
      <c r="B7" s="146"/>
      <c r="C7" s="146"/>
      <c r="D7" s="146"/>
      <c r="E7" s="146"/>
      <c r="F7" s="146"/>
    </row>
    <row r="8" spans="1:6" ht="15" customHeight="1" x14ac:dyDescent="0.2">
      <c r="A8" s="146" t="s">
        <v>346</v>
      </c>
      <c r="B8" s="146"/>
      <c r="C8" s="146"/>
      <c r="D8" s="146"/>
      <c r="E8" s="146"/>
      <c r="F8" s="146"/>
    </row>
    <row r="9" spans="1:6" ht="15" customHeight="1" x14ac:dyDescent="0.2">
      <c r="A9" s="146" t="s">
        <v>3</v>
      </c>
      <c r="B9" s="146"/>
      <c r="C9" s="146"/>
      <c r="D9" s="146"/>
      <c r="E9" s="146"/>
      <c r="F9" s="146"/>
    </row>
    <row r="10" spans="1:6" ht="15" customHeight="1" x14ac:dyDescent="0.2">
      <c r="A10" s="581" t="s">
        <v>347</v>
      </c>
      <c r="B10" s="148"/>
      <c r="C10" s="148"/>
      <c r="D10" s="148"/>
      <c r="E10" s="148"/>
      <c r="F10" s="146"/>
    </row>
    <row r="11" spans="1:6" ht="14.25" x14ac:dyDescent="0.25">
      <c r="A11" s="667" t="s">
        <v>13</v>
      </c>
      <c r="B11" s="671"/>
      <c r="C11" s="671"/>
      <c r="D11" s="671"/>
      <c r="E11" s="671"/>
      <c r="F11" s="671"/>
    </row>
    <row r="12" spans="1:6" ht="20.25" customHeight="1" x14ac:dyDescent="0.2">
      <c r="A12" s="668"/>
      <c r="B12" s="636" t="s">
        <v>37</v>
      </c>
      <c r="C12" s="637"/>
      <c r="D12" s="636" t="s">
        <v>36</v>
      </c>
      <c r="E12" s="637"/>
      <c r="F12" s="675" t="s">
        <v>11</v>
      </c>
    </row>
    <row r="13" spans="1:6" ht="17.25" customHeight="1" x14ac:dyDescent="0.2">
      <c r="A13" s="669"/>
      <c r="B13" s="149" t="s">
        <v>23</v>
      </c>
      <c r="C13" s="150" t="s">
        <v>12</v>
      </c>
      <c r="D13" s="149" t="s">
        <v>23</v>
      </c>
      <c r="E13" s="150" t="s">
        <v>12</v>
      </c>
      <c r="F13" s="676"/>
    </row>
    <row r="14" spans="1:6" ht="24" x14ac:dyDescent="0.2">
      <c r="A14" s="151" t="s">
        <v>3</v>
      </c>
      <c r="B14" s="386">
        <v>204266</v>
      </c>
      <c r="C14" s="314">
        <v>5.7450467794398281E-2</v>
      </c>
      <c r="D14" s="313">
        <v>3348333</v>
      </c>
      <c r="E14" s="314">
        <v>0.94172939785094423</v>
      </c>
      <c r="F14" s="315">
        <v>3552599</v>
      </c>
    </row>
    <row r="15" spans="1:6" x14ac:dyDescent="0.2">
      <c r="A15" s="417" t="s">
        <v>5</v>
      </c>
      <c r="B15" s="378">
        <v>204266</v>
      </c>
      <c r="C15" s="387">
        <v>5.7450467794398281E-2</v>
      </c>
      <c r="D15" s="378">
        <v>3348333</v>
      </c>
      <c r="E15" s="388">
        <v>0.94172939785094423</v>
      </c>
      <c r="F15" s="199">
        <v>3552599</v>
      </c>
    </row>
    <row r="16" spans="1:6" x14ac:dyDescent="0.2">
      <c r="A16" s="147" t="s">
        <v>24</v>
      </c>
    </row>
    <row r="17" spans="1:9" x14ac:dyDescent="0.2">
      <c r="B17" s="389"/>
      <c r="C17" s="389"/>
      <c r="D17" s="389"/>
      <c r="E17" s="389"/>
      <c r="F17" s="389"/>
    </row>
    <row r="18" spans="1:9" x14ac:dyDescent="0.2">
      <c r="A18" s="658" t="s">
        <v>14</v>
      </c>
      <c r="B18" s="636" t="s">
        <v>37</v>
      </c>
      <c r="C18" s="637"/>
      <c r="D18" s="636" t="s">
        <v>36</v>
      </c>
      <c r="E18" s="637"/>
      <c r="F18" s="677" t="s">
        <v>11</v>
      </c>
    </row>
    <row r="19" spans="1:9" x14ac:dyDescent="0.2">
      <c r="A19" s="659"/>
      <c r="B19" s="149" t="s">
        <v>23</v>
      </c>
      <c r="C19" s="150" t="s">
        <v>12</v>
      </c>
      <c r="D19" s="149" t="s">
        <v>23</v>
      </c>
      <c r="E19" s="150" t="s">
        <v>12</v>
      </c>
      <c r="F19" s="676"/>
    </row>
    <row r="20" spans="1:9" x14ac:dyDescent="0.2">
      <c r="A20" s="158" t="s">
        <v>15</v>
      </c>
      <c r="B20" s="374">
        <v>5483</v>
      </c>
      <c r="C20" s="390">
        <v>3.4756426103768501E-2</v>
      </c>
      <c r="D20" s="374">
        <v>152271</v>
      </c>
      <c r="E20" s="391">
        <v>0.96523723495293334</v>
      </c>
      <c r="F20" s="392">
        <v>157755</v>
      </c>
    </row>
    <row r="21" spans="1:9" x14ac:dyDescent="0.2">
      <c r="A21" s="153" t="s">
        <v>16</v>
      </c>
      <c r="B21" s="187">
        <v>195720</v>
      </c>
      <c r="C21" s="393">
        <v>5.7954260787066947E-2</v>
      </c>
      <c r="D21" s="394">
        <v>3178793</v>
      </c>
      <c r="E21" s="395">
        <v>0.942045739212933</v>
      </c>
      <c r="F21" s="189">
        <v>3374513</v>
      </c>
    </row>
    <row r="22" spans="1:9" x14ac:dyDescent="0.2">
      <c r="A22" s="156" t="s">
        <v>17</v>
      </c>
      <c r="B22" s="317">
        <v>0</v>
      </c>
      <c r="C22" s="396">
        <v>0</v>
      </c>
      <c r="D22" s="397">
        <v>17269</v>
      </c>
      <c r="E22" s="318">
        <v>1</v>
      </c>
      <c r="F22" s="319">
        <v>17269</v>
      </c>
    </row>
    <row r="23" spans="1:9" x14ac:dyDescent="0.2">
      <c r="A23" s="147" t="s">
        <v>24</v>
      </c>
      <c r="B23" s="184"/>
      <c r="C23" s="184"/>
      <c r="D23" s="184"/>
      <c r="E23" s="184"/>
      <c r="F23" s="184"/>
    </row>
    <row r="24" spans="1:9" x14ac:dyDescent="0.2">
      <c r="B24" s="184"/>
      <c r="C24" s="184"/>
      <c r="D24" s="184"/>
      <c r="E24" s="184"/>
      <c r="F24" s="184"/>
    </row>
    <row r="25" spans="1:9" x14ac:dyDescent="0.2">
      <c r="A25" s="658" t="s">
        <v>18</v>
      </c>
      <c r="B25" s="636" t="s">
        <v>37</v>
      </c>
      <c r="C25" s="637"/>
      <c r="D25" s="636" t="s">
        <v>36</v>
      </c>
      <c r="E25" s="637"/>
      <c r="F25" s="677" t="s">
        <v>11</v>
      </c>
    </row>
    <row r="26" spans="1:9" x14ac:dyDescent="0.2">
      <c r="A26" s="659"/>
      <c r="B26" s="149" t="s">
        <v>23</v>
      </c>
      <c r="C26" s="150" t="s">
        <v>12</v>
      </c>
      <c r="D26" s="149" t="s">
        <v>23</v>
      </c>
      <c r="E26" s="150" t="s">
        <v>12</v>
      </c>
      <c r="F26" s="676"/>
    </row>
    <row r="27" spans="1:9" x14ac:dyDescent="0.2">
      <c r="A27" s="158" t="s">
        <v>19</v>
      </c>
      <c r="B27" s="307">
        <v>2773</v>
      </c>
      <c r="C27" s="398">
        <v>2.0058881824034491E-2</v>
      </c>
      <c r="D27" s="307">
        <v>135166</v>
      </c>
      <c r="E27" s="398">
        <v>0.97994111817596552</v>
      </c>
      <c r="F27" s="399">
        <v>137939</v>
      </c>
    </row>
    <row r="28" spans="1:9" x14ac:dyDescent="0.2">
      <c r="A28" s="153" t="s">
        <v>20</v>
      </c>
      <c r="B28" s="275">
        <v>43353</v>
      </c>
      <c r="C28" s="400">
        <v>5.8627759100535255E-2</v>
      </c>
      <c r="D28" s="275">
        <v>695816</v>
      </c>
      <c r="E28" s="400">
        <v>0.9413722408994647</v>
      </c>
      <c r="F28" s="155">
        <v>739169</v>
      </c>
    </row>
    <row r="29" spans="1:9" x14ac:dyDescent="0.2">
      <c r="A29" s="163" t="s">
        <v>21</v>
      </c>
      <c r="B29" s="164">
        <v>68277</v>
      </c>
      <c r="C29" s="401">
        <v>6.6889969590569948E-2</v>
      </c>
      <c r="D29" s="307">
        <v>952073</v>
      </c>
      <c r="E29" s="401">
        <v>0.93311003040943008</v>
      </c>
      <c r="F29" s="175">
        <v>1020350</v>
      </c>
    </row>
    <row r="30" spans="1:9" x14ac:dyDescent="0.2">
      <c r="A30" s="165" t="s">
        <v>22</v>
      </c>
      <c r="B30" s="281">
        <v>89864</v>
      </c>
      <c r="C30" s="402">
        <v>5.4230529234059556E-2</v>
      </c>
      <c r="D30" s="305">
        <v>1565278</v>
      </c>
      <c r="E30" s="402">
        <v>0.94577007423929171</v>
      </c>
      <c r="F30" s="166">
        <v>1655142</v>
      </c>
    </row>
    <row r="31" spans="1:9" x14ac:dyDescent="0.2">
      <c r="A31" s="147" t="s">
        <v>24</v>
      </c>
      <c r="B31" s="275"/>
      <c r="C31" s="403"/>
      <c r="D31" s="275"/>
      <c r="E31" s="403"/>
      <c r="F31" s="275"/>
    </row>
    <row r="32" spans="1:9" x14ac:dyDescent="0.2">
      <c r="I32" s="169"/>
    </row>
    <row r="33" spans="1:6" x14ac:dyDescent="0.2">
      <c r="A33" s="722" t="s">
        <v>3</v>
      </c>
      <c r="B33" s="710" t="s">
        <v>37</v>
      </c>
      <c r="C33" s="709"/>
      <c r="D33" s="710" t="s">
        <v>36</v>
      </c>
      <c r="E33" s="709"/>
      <c r="F33" s="726" t="s">
        <v>11</v>
      </c>
    </row>
    <row r="34" spans="1:6" x14ac:dyDescent="0.2">
      <c r="A34" s="723"/>
      <c r="B34" s="203" t="s">
        <v>23</v>
      </c>
      <c r="C34" s="204" t="s">
        <v>12</v>
      </c>
      <c r="D34" s="203" t="s">
        <v>23</v>
      </c>
      <c r="E34" s="204" t="s">
        <v>12</v>
      </c>
      <c r="F34" s="727"/>
    </row>
    <row r="35" spans="1:6" x14ac:dyDescent="0.2">
      <c r="A35" s="193" t="s">
        <v>130</v>
      </c>
      <c r="B35" s="168">
        <v>9255</v>
      </c>
      <c r="C35" s="160">
        <v>0.23352341542188132</v>
      </c>
      <c r="D35" s="168">
        <v>30377</v>
      </c>
      <c r="E35" s="160">
        <v>0.76647658457811874</v>
      </c>
      <c r="F35" s="159">
        <v>39632</v>
      </c>
    </row>
    <row r="36" spans="1:6" x14ac:dyDescent="0.2">
      <c r="A36" s="186" t="s">
        <v>147</v>
      </c>
      <c r="B36" s="172">
        <v>9073</v>
      </c>
      <c r="C36" s="154">
        <v>3.1604100556285118E-2</v>
      </c>
      <c r="D36" s="172">
        <v>278011</v>
      </c>
      <c r="E36" s="154">
        <v>0.96839938275690307</v>
      </c>
      <c r="F36" s="155">
        <v>287083</v>
      </c>
    </row>
    <row r="37" spans="1:6" x14ac:dyDescent="0.2">
      <c r="A37" s="193" t="s">
        <v>180</v>
      </c>
      <c r="B37" s="164">
        <v>111865</v>
      </c>
      <c r="C37" s="174">
        <v>8.7241994075982779E-2</v>
      </c>
      <c r="D37" s="164">
        <v>1170373</v>
      </c>
      <c r="E37" s="174">
        <v>0.91275800592401723</v>
      </c>
      <c r="F37" s="175">
        <v>1282238</v>
      </c>
    </row>
    <row r="38" spans="1:6" x14ac:dyDescent="0.2">
      <c r="A38" s="186" t="s">
        <v>141</v>
      </c>
      <c r="B38" s="172">
        <v>2636</v>
      </c>
      <c r="C38" s="154">
        <v>1.4088421412690268E-2</v>
      </c>
      <c r="D38" s="172">
        <v>184468</v>
      </c>
      <c r="E38" s="154">
        <v>0.98591157858730971</v>
      </c>
      <c r="F38" s="155">
        <v>187104</v>
      </c>
    </row>
    <row r="39" spans="1:6" x14ac:dyDescent="0.2">
      <c r="A39" s="193" t="s">
        <v>168</v>
      </c>
      <c r="B39" s="176">
        <v>26601</v>
      </c>
      <c r="C39" s="174">
        <v>8.2945385946586431E-2</v>
      </c>
      <c r="D39" s="176">
        <v>294105</v>
      </c>
      <c r="E39" s="174">
        <v>0.91705773218378261</v>
      </c>
      <c r="F39" s="220">
        <v>320705</v>
      </c>
    </row>
    <row r="40" spans="1:6" x14ac:dyDescent="0.2">
      <c r="A40" s="186" t="s">
        <v>132</v>
      </c>
      <c r="B40" s="172">
        <v>11288</v>
      </c>
      <c r="C40" s="154">
        <v>8.374197856003561E-2</v>
      </c>
      <c r="D40" s="172">
        <v>123507</v>
      </c>
      <c r="E40" s="154">
        <v>0.91625802143996438</v>
      </c>
      <c r="F40" s="155">
        <v>134795</v>
      </c>
    </row>
    <row r="41" spans="1:6" x14ac:dyDescent="0.2">
      <c r="A41" s="193" t="s">
        <v>170</v>
      </c>
      <c r="B41" s="164">
        <v>21720</v>
      </c>
      <c r="C41" s="174">
        <v>0.14508630363918132</v>
      </c>
      <c r="D41" s="164">
        <v>127984</v>
      </c>
      <c r="E41" s="174">
        <v>0.85491369636081871</v>
      </c>
      <c r="F41" s="175">
        <v>149704</v>
      </c>
    </row>
    <row r="42" spans="1:6" x14ac:dyDescent="0.2">
      <c r="A42" s="186" t="s">
        <v>133</v>
      </c>
      <c r="B42" s="172">
        <v>1671</v>
      </c>
      <c r="C42" s="154">
        <v>6.4128641056146143E-2</v>
      </c>
      <c r="D42" s="172">
        <v>24386</v>
      </c>
      <c r="E42" s="154">
        <v>0.93587135894385387</v>
      </c>
      <c r="F42" s="155">
        <v>26057</v>
      </c>
    </row>
    <row r="43" spans="1:6" x14ac:dyDescent="0.2">
      <c r="A43" s="193" t="s">
        <v>146</v>
      </c>
      <c r="B43" s="176">
        <v>16253</v>
      </c>
      <c r="C43" s="174">
        <v>0.23335582707576563</v>
      </c>
      <c r="D43" s="176">
        <v>53396</v>
      </c>
      <c r="E43" s="174">
        <v>0.76664417292423437</v>
      </c>
      <c r="F43" s="220">
        <v>69649</v>
      </c>
    </row>
    <row r="44" spans="1:6" x14ac:dyDescent="0.2">
      <c r="A44" s="186" t="s">
        <v>143</v>
      </c>
      <c r="B44" s="172">
        <v>4868</v>
      </c>
      <c r="C44" s="154">
        <v>6.6003199826450087E-2</v>
      </c>
      <c r="D44" s="172">
        <v>68886</v>
      </c>
      <c r="E44" s="154">
        <v>0.93399680017354991</v>
      </c>
      <c r="F44" s="155">
        <v>73754</v>
      </c>
    </row>
    <row r="45" spans="1:6" x14ac:dyDescent="0.2">
      <c r="A45" s="193" t="s">
        <v>172</v>
      </c>
      <c r="B45" s="164">
        <v>23264</v>
      </c>
      <c r="C45" s="174">
        <v>4.2340984704537676E-2</v>
      </c>
      <c r="D45" s="164">
        <v>526180</v>
      </c>
      <c r="E45" s="174">
        <v>0.95765901529546227</v>
      </c>
      <c r="F45" s="175">
        <v>549444</v>
      </c>
    </row>
    <row r="46" spans="1:6" x14ac:dyDescent="0.2">
      <c r="A46" s="186" t="s">
        <v>145</v>
      </c>
      <c r="B46" s="172">
        <v>1713</v>
      </c>
      <c r="C46" s="154">
        <v>2.991199273590836E-2</v>
      </c>
      <c r="D46" s="172">
        <v>55555</v>
      </c>
      <c r="E46" s="154">
        <v>0.97008800726409161</v>
      </c>
      <c r="F46" s="155">
        <v>57268</v>
      </c>
    </row>
    <row r="47" spans="1:6" x14ac:dyDescent="0.2">
      <c r="A47" s="193" t="s">
        <v>134</v>
      </c>
      <c r="B47" s="176">
        <v>3790</v>
      </c>
      <c r="C47" s="174">
        <v>7.6576485563615057E-2</v>
      </c>
      <c r="D47" s="176">
        <v>45702</v>
      </c>
      <c r="E47" s="174">
        <v>0.92340330955892758</v>
      </c>
      <c r="F47" s="220">
        <v>49493</v>
      </c>
    </row>
    <row r="48" spans="1:6" x14ac:dyDescent="0.2">
      <c r="A48" s="186" t="s">
        <v>135</v>
      </c>
      <c r="B48" s="172">
        <v>5345</v>
      </c>
      <c r="C48" s="154">
        <v>0.13845715469899492</v>
      </c>
      <c r="D48" s="172">
        <v>33259</v>
      </c>
      <c r="E48" s="154">
        <v>0.86154284530100511</v>
      </c>
      <c r="F48" s="155">
        <v>38604</v>
      </c>
    </row>
    <row r="49" spans="1:6" x14ac:dyDescent="0.2">
      <c r="A49" s="193" t="s">
        <v>169</v>
      </c>
      <c r="B49" s="164">
        <v>1820</v>
      </c>
      <c r="C49" s="174">
        <v>1.7398952238920119E-2</v>
      </c>
      <c r="D49" s="164">
        <v>102784</v>
      </c>
      <c r="E49" s="174">
        <v>0.98260104776107993</v>
      </c>
      <c r="F49" s="175">
        <v>104604</v>
      </c>
    </row>
    <row r="50" spans="1:6" x14ac:dyDescent="0.2">
      <c r="A50" s="186" t="s">
        <v>128</v>
      </c>
      <c r="B50" s="172">
        <v>4633</v>
      </c>
      <c r="C50" s="154">
        <v>9.4657268362447644E-2</v>
      </c>
      <c r="D50" s="172">
        <v>44312</v>
      </c>
      <c r="E50" s="154">
        <v>0.9053427316375523</v>
      </c>
      <c r="F50" s="155">
        <v>48945</v>
      </c>
    </row>
    <row r="51" spans="1:6" x14ac:dyDescent="0.2">
      <c r="A51" s="193" t="s">
        <v>129</v>
      </c>
      <c r="B51" s="176">
        <v>0</v>
      </c>
      <c r="C51" s="174">
        <v>0</v>
      </c>
      <c r="D51" s="176">
        <v>19770</v>
      </c>
      <c r="E51" s="174">
        <v>1</v>
      </c>
      <c r="F51" s="220">
        <v>19770</v>
      </c>
    </row>
    <row r="52" spans="1:6" x14ac:dyDescent="0.2">
      <c r="A52" s="186" t="s">
        <v>136</v>
      </c>
      <c r="B52" s="172">
        <v>129</v>
      </c>
      <c r="C52" s="154">
        <v>4.5060779656280565E-3</v>
      </c>
      <c r="D52" s="172">
        <v>28499</v>
      </c>
      <c r="E52" s="154">
        <v>0.99549392203437193</v>
      </c>
      <c r="F52" s="155">
        <v>28628</v>
      </c>
    </row>
    <row r="53" spans="1:6" x14ac:dyDescent="0.2">
      <c r="A53" s="193" t="s">
        <v>144</v>
      </c>
      <c r="B53" s="164">
        <v>7387</v>
      </c>
      <c r="C53" s="174">
        <v>0.10454584052761187</v>
      </c>
      <c r="D53" s="164">
        <v>63271</v>
      </c>
      <c r="E53" s="174">
        <v>0.89545415947238816</v>
      </c>
      <c r="F53" s="175">
        <v>70658</v>
      </c>
    </row>
    <row r="54" spans="1:6" x14ac:dyDescent="0.2">
      <c r="A54" s="186" t="s">
        <v>137</v>
      </c>
      <c r="B54" s="172">
        <v>3440</v>
      </c>
      <c r="C54" s="154">
        <v>0.11246608036093765</v>
      </c>
      <c r="D54" s="172">
        <v>27147</v>
      </c>
      <c r="E54" s="154">
        <v>0.88753391963906236</v>
      </c>
      <c r="F54" s="155">
        <v>30587</v>
      </c>
    </row>
    <row r="55" spans="1:6" x14ac:dyDescent="0.2">
      <c r="A55" s="193" t="s">
        <v>138</v>
      </c>
      <c r="B55" s="176">
        <v>3140</v>
      </c>
      <c r="C55" s="174">
        <v>0.11048946127590696</v>
      </c>
      <c r="D55" s="176">
        <v>25278</v>
      </c>
      <c r="E55" s="174">
        <v>0.88947535099757202</v>
      </c>
      <c r="F55" s="220">
        <v>28419</v>
      </c>
    </row>
    <row r="56" spans="1:6" x14ac:dyDescent="0.2">
      <c r="A56" s="186" t="s">
        <v>139</v>
      </c>
      <c r="B56" s="172">
        <v>232</v>
      </c>
      <c r="C56" s="154">
        <v>3.5622159439872253E-3</v>
      </c>
      <c r="D56" s="172">
        <v>64896</v>
      </c>
      <c r="E56" s="154">
        <v>0.9964377840560128</v>
      </c>
      <c r="F56" s="155">
        <v>65128</v>
      </c>
    </row>
    <row r="57" spans="1:6" x14ac:dyDescent="0.2">
      <c r="A57" s="193" t="s">
        <v>140</v>
      </c>
      <c r="B57" s="164">
        <v>12464</v>
      </c>
      <c r="C57" s="174">
        <v>0.16497902023852071</v>
      </c>
      <c r="D57" s="164">
        <v>63085</v>
      </c>
      <c r="E57" s="174">
        <v>0.83502097976147927</v>
      </c>
      <c r="F57" s="175">
        <v>75549</v>
      </c>
    </row>
    <row r="58" spans="1:6" x14ac:dyDescent="0.2">
      <c r="A58" s="196" t="s">
        <v>11</v>
      </c>
      <c r="B58" s="179">
        <v>282589</v>
      </c>
      <c r="C58" s="180">
        <v>7.5602644215784665E-2</v>
      </c>
      <c r="D58" s="179">
        <v>3455230</v>
      </c>
      <c r="E58" s="180">
        <v>0.92439735578421534</v>
      </c>
      <c r="F58" s="222">
        <v>3737819</v>
      </c>
    </row>
    <row r="59" spans="1:6" x14ac:dyDescent="0.2">
      <c r="A59" s="184" t="s">
        <v>24</v>
      </c>
    </row>
    <row r="60" spans="1:6" x14ac:dyDescent="0.2">
      <c r="A60" s="283"/>
    </row>
    <row r="61" spans="1:6" x14ac:dyDescent="0.2">
      <c r="A61" s="147" t="s">
        <v>348</v>
      </c>
    </row>
  </sheetData>
  <mergeCells count="18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33:A34"/>
    <mergeCell ref="B33:C33"/>
    <mergeCell ref="D33:E33"/>
    <mergeCell ref="F33:F34"/>
    <mergeCell ref="A25:A26"/>
    <mergeCell ref="B25:C25"/>
    <mergeCell ref="D25:E25"/>
    <mergeCell ref="F25:F26"/>
  </mergeCells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75"/>
  <sheetViews>
    <sheetView showGridLines="0" topLeftCell="A28" zoomScale="80" zoomScaleNormal="80" workbookViewId="0">
      <selection activeCell="G37" sqref="G37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16384" width="11.42578125" style="3"/>
  </cols>
  <sheetData>
    <row r="6" spans="1:8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</row>
    <row r="7" spans="1:8" ht="15" customHeight="1" x14ac:dyDescent="0.2">
      <c r="A7" s="98" t="s">
        <v>38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</row>
    <row r="9" spans="1:8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</row>
    <row r="10" spans="1:8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8"/>
    </row>
    <row r="11" spans="1:8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</row>
    <row r="12" spans="1:8" ht="20.25" customHeight="1" x14ac:dyDescent="0.2">
      <c r="A12" s="639"/>
      <c r="B12" s="636" t="s">
        <v>37</v>
      </c>
      <c r="C12" s="637"/>
      <c r="D12" s="636" t="s">
        <v>35</v>
      </c>
      <c r="E12" s="637"/>
      <c r="F12" s="636" t="s">
        <v>36</v>
      </c>
      <c r="G12" s="637"/>
      <c r="H12" s="648" t="s">
        <v>11</v>
      </c>
    </row>
    <row r="13" spans="1:8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646"/>
    </row>
    <row r="14" spans="1:8" ht="24" x14ac:dyDescent="0.2">
      <c r="A14" s="97" t="s">
        <v>3</v>
      </c>
      <c r="B14" s="96">
        <v>818890</v>
      </c>
      <c r="C14" s="95">
        <v>7.2680948838342072E-2</v>
      </c>
      <c r="D14" s="96">
        <v>3454567</v>
      </c>
      <c r="E14" s="95">
        <v>0.30661164183910516</v>
      </c>
      <c r="F14" s="96">
        <v>6993457</v>
      </c>
      <c r="G14" s="95">
        <v>0.62070740932255275</v>
      </c>
      <c r="H14" s="94">
        <v>11266914</v>
      </c>
    </row>
    <row r="15" spans="1:8" x14ac:dyDescent="0.2">
      <c r="A15" s="12" t="s">
        <v>4</v>
      </c>
      <c r="B15" s="14">
        <v>437748</v>
      </c>
      <c r="C15" s="54">
        <v>8.8879810800362544E-2</v>
      </c>
      <c r="D15" s="14">
        <v>1561789</v>
      </c>
      <c r="E15" s="54">
        <v>0.31710370082807326</v>
      </c>
      <c r="F15" s="14">
        <v>2925632</v>
      </c>
      <c r="G15" s="54">
        <v>0.59401669141032343</v>
      </c>
      <c r="H15" s="15">
        <v>4925168</v>
      </c>
    </row>
    <row r="16" spans="1:8" x14ac:dyDescent="0.2">
      <c r="A16" s="93" t="s">
        <v>5</v>
      </c>
      <c r="B16" s="92">
        <v>381143</v>
      </c>
      <c r="C16" s="91">
        <v>6.0100641053741348E-2</v>
      </c>
      <c r="D16" s="92">
        <v>1892778</v>
      </c>
      <c r="E16" s="91">
        <v>0.29846323078849263</v>
      </c>
      <c r="F16" s="92">
        <v>4067825</v>
      </c>
      <c r="G16" s="91">
        <v>0.64143612815776596</v>
      </c>
      <c r="H16" s="90">
        <v>6341746</v>
      </c>
    </row>
    <row r="17" spans="1:8" x14ac:dyDescent="0.2">
      <c r="A17" s="3" t="s">
        <v>24</v>
      </c>
      <c r="B17" s="8"/>
      <c r="C17" s="8"/>
      <c r="D17" s="8"/>
      <c r="E17" s="8"/>
      <c r="F17" s="8"/>
      <c r="G17" s="8"/>
    </row>
    <row r="18" spans="1:8" x14ac:dyDescent="0.2">
      <c r="B18" s="8"/>
      <c r="C18" s="8"/>
      <c r="D18" s="8"/>
      <c r="E18" s="8"/>
      <c r="F18" s="8"/>
      <c r="G18" s="8"/>
    </row>
    <row r="19" spans="1:8" x14ac:dyDescent="0.2">
      <c r="A19" s="643" t="s">
        <v>14</v>
      </c>
      <c r="B19" s="636" t="s">
        <v>37</v>
      </c>
      <c r="C19" s="637"/>
      <c r="D19" s="636" t="s">
        <v>35</v>
      </c>
      <c r="E19" s="637"/>
      <c r="F19" s="636" t="s">
        <v>36</v>
      </c>
      <c r="G19" s="637"/>
      <c r="H19" s="642" t="s">
        <v>11</v>
      </c>
    </row>
    <row r="20" spans="1:8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42"/>
    </row>
    <row r="21" spans="1:8" x14ac:dyDescent="0.2">
      <c r="A21" s="89" t="s">
        <v>15</v>
      </c>
      <c r="B21" s="88">
        <v>43275</v>
      </c>
      <c r="C21" s="65">
        <v>0.12842732541748156</v>
      </c>
      <c r="D21" s="88">
        <v>79095</v>
      </c>
      <c r="E21" s="65">
        <v>0.23473042874397929</v>
      </c>
      <c r="F21" s="88">
        <v>214591</v>
      </c>
      <c r="G21" s="65">
        <v>0.63684224583853921</v>
      </c>
      <c r="H21" s="64">
        <v>336961</v>
      </c>
    </row>
    <row r="22" spans="1:8" x14ac:dyDescent="0.2">
      <c r="A22" s="12" t="s">
        <v>16</v>
      </c>
      <c r="B22" s="14">
        <v>558098</v>
      </c>
      <c r="C22" s="54">
        <v>8.069090515827966E-2</v>
      </c>
      <c r="D22" s="14">
        <v>2172833</v>
      </c>
      <c r="E22" s="54">
        <v>0.31415246341642555</v>
      </c>
      <c r="F22" s="14">
        <v>4185561</v>
      </c>
      <c r="G22" s="54">
        <v>0.60515663142529474</v>
      </c>
      <c r="H22" s="15">
        <v>6916492</v>
      </c>
    </row>
    <row r="23" spans="1:8" x14ac:dyDescent="0.2">
      <c r="A23" s="93" t="s">
        <v>17</v>
      </c>
      <c r="B23" s="92">
        <v>217517</v>
      </c>
      <c r="C23" s="91">
        <v>5.4252570248469821E-2</v>
      </c>
      <c r="D23" s="92">
        <v>1201581</v>
      </c>
      <c r="E23" s="91">
        <v>0.29969546109833539</v>
      </c>
      <c r="F23" s="92">
        <v>2590242</v>
      </c>
      <c r="G23" s="91">
        <v>0.64605196865319481</v>
      </c>
      <c r="H23" s="90">
        <v>4009340</v>
      </c>
    </row>
    <row r="24" spans="1:8" x14ac:dyDescent="0.2">
      <c r="A24" s="3" t="s">
        <v>24</v>
      </c>
      <c r="F24" s="4"/>
      <c r="G24" s="4"/>
    </row>
    <row r="25" spans="1:8" x14ac:dyDescent="0.2">
      <c r="F25" s="4"/>
      <c r="G25" s="4"/>
    </row>
    <row r="26" spans="1:8" x14ac:dyDescent="0.2">
      <c r="F26" s="4"/>
      <c r="G26" s="4"/>
    </row>
    <row r="27" spans="1:8" x14ac:dyDescent="0.2">
      <c r="A27" s="643" t="s">
        <v>18</v>
      </c>
      <c r="B27" s="636" t="s">
        <v>37</v>
      </c>
      <c r="C27" s="637"/>
      <c r="D27" s="636" t="s">
        <v>35</v>
      </c>
      <c r="E27" s="637"/>
      <c r="F27" s="636" t="s">
        <v>36</v>
      </c>
      <c r="G27" s="637"/>
      <c r="H27" s="642" t="s">
        <v>11</v>
      </c>
    </row>
    <row r="28" spans="1:8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42"/>
    </row>
    <row r="29" spans="1:8" x14ac:dyDescent="0.2">
      <c r="A29" s="89" t="s">
        <v>19</v>
      </c>
      <c r="B29" s="88">
        <v>165394</v>
      </c>
      <c r="C29" s="65">
        <v>0.15203778469050824</v>
      </c>
      <c r="D29" s="88">
        <v>372131</v>
      </c>
      <c r="E29" s="65">
        <v>0.34207995970025223</v>
      </c>
      <c r="F29" s="88">
        <v>550323</v>
      </c>
      <c r="G29" s="65">
        <v>0.5058822556092395</v>
      </c>
      <c r="H29" s="101">
        <v>1087848</v>
      </c>
    </row>
    <row r="30" spans="1:8" x14ac:dyDescent="0.2">
      <c r="A30" s="12" t="s">
        <v>20</v>
      </c>
      <c r="B30" s="14">
        <v>201809</v>
      </c>
      <c r="C30" s="54">
        <v>8.1595430859649182E-2</v>
      </c>
      <c r="D30" s="14">
        <v>848205</v>
      </c>
      <c r="E30" s="54">
        <v>0.3429463127626059</v>
      </c>
      <c r="F30" s="14">
        <v>1423274</v>
      </c>
      <c r="G30" s="54">
        <v>0.57545825637774495</v>
      </c>
      <c r="H30" s="22">
        <v>2473288</v>
      </c>
    </row>
    <row r="31" spans="1:8" x14ac:dyDescent="0.2">
      <c r="A31" s="87" t="s">
        <v>21</v>
      </c>
      <c r="B31" s="79">
        <v>212853</v>
      </c>
      <c r="C31" s="86">
        <v>7.1423633994016411E-2</v>
      </c>
      <c r="D31" s="79">
        <v>848954</v>
      </c>
      <c r="E31" s="86">
        <v>0.28486974472408755</v>
      </c>
      <c r="F31" s="79">
        <v>1918341</v>
      </c>
      <c r="G31" s="86">
        <v>0.64370662128189604</v>
      </c>
      <c r="H31" s="101">
        <v>2980148</v>
      </c>
    </row>
    <row r="32" spans="1:8" x14ac:dyDescent="0.2">
      <c r="A32" s="13" t="s">
        <v>22</v>
      </c>
      <c r="B32" s="18">
        <v>238833</v>
      </c>
      <c r="C32" s="55">
        <v>5.0539928009598722E-2</v>
      </c>
      <c r="D32" s="18">
        <v>1385278</v>
      </c>
      <c r="E32" s="55">
        <v>0.29314144357471916</v>
      </c>
      <c r="F32" s="18">
        <v>3101519</v>
      </c>
      <c r="G32" s="55">
        <v>0.65631862841568211</v>
      </c>
      <c r="H32" s="16">
        <v>4725630</v>
      </c>
    </row>
    <row r="33" spans="1:15" x14ac:dyDescent="0.2">
      <c r="A33" s="3" t="s">
        <v>24</v>
      </c>
      <c r="J33" s="21"/>
      <c r="K33" s="21"/>
    </row>
    <row r="35" spans="1:15" x14ac:dyDescent="0.2">
      <c r="A35" s="643" t="s">
        <v>149</v>
      </c>
      <c r="B35" s="636" t="s">
        <v>37</v>
      </c>
      <c r="C35" s="637"/>
      <c r="D35" s="636" t="s">
        <v>35</v>
      </c>
      <c r="E35" s="637"/>
      <c r="F35" s="636" t="s">
        <v>36</v>
      </c>
      <c r="G35" s="637"/>
      <c r="H35" s="645" t="s">
        <v>11</v>
      </c>
    </row>
    <row r="36" spans="1:15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46"/>
    </row>
    <row r="37" spans="1:15" x14ac:dyDescent="0.2">
      <c r="A37" s="67" t="s">
        <v>130</v>
      </c>
      <c r="B37" s="66">
        <v>3458</v>
      </c>
      <c r="C37" s="65">
        <v>2.317740973343968E-2</v>
      </c>
      <c r="D37" s="66">
        <v>69557</v>
      </c>
      <c r="E37" s="65">
        <v>0.46620910608122146</v>
      </c>
      <c r="F37" s="66">
        <v>76182</v>
      </c>
      <c r="G37" s="65">
        <v>0.51061348418533881</v>
      </c>
      <c r="H37" s="64">
        <v>149197</v>
      </c>
      <c r="L37" s="20"/>
      <c r="M37" s="20"/>
    </row>
    <row r="38" spans="1:15" x14ac:dyDescent="0.2">
      <c r="A38" s="82" t="s">
        <v>142</v>
      </c>
      <c r="B38" s="81">
        <v>6449</v>
      </c>
      <c r="C38" s="54">
        <v>7.6660826068247036E-3</v>
      </c>
      <c r="D38" s="81">
        <v>422200</v>
      </c>
      <c r="E38" s="54">
        <v>0.5018793730192882</v>
      </c>
      <c r="F38" s="81">
        <v>412589</v>
      </c>
      <c r="G38" s="54">
        <v>0.49045454437388708</v>
      </c>
      <c r="H38" s="15">
        <v>841238</v>
      </c>
      <c r="L38" s="20"/>
      <c r="M38" s="20"/>
      <c r="N38" s="20"/>
      <c r="O38" s="20"/>
    </row>
    <row r="39" spans="1:15" x14ac:dyDescent="0.2">
      <c r="A39" s="80" t="s">
        <v>171</v>
      </c>
      <c r="B39" s="79">
        <v>338908</v>
      </c>
      <c r="C39" s="78">
        <v>8.1966471691519244E-2</v>
      </c>
      <c r="D39" s="79">
        <v>969169</v>
      </c>
      <c r="E39" s="78">
        <v>0.23439801775938607</v>
      </c>
      <c r="F39" s="79">
        <v>2826639</v>
      </c>
      <c r="G39" s="78">
        <v>0.68363575240373275</v>
      </c>
      <c r="H39" s="77">
        <v>4134715</v>
      </c>
      <c r="L39" s="21"/>
      <c r="M39" s="20"/>
    </row>
    <row r="40" spans="1:15" x14ac:dyDescent="0.2">
      <c r="A40" s="82" t="s">
        <v>141</v>
      </c>
      <c r="B40" s="81">
        <v>4202</v>
      </c>
      <c r="C40" s="54">
        <v>7.0408257303474333E-3</v>
      </c>
      <c r="D40" s="81">
        <v>145668</v>
      </c>
      <c r="E40" s="54">
        <v>0.24407972453313898</v>
      </c>
      <c r="F40" s="81">
        <v>446935</v>
      </c>
      <c r="G40" s="54">
        <v>0.74887944973651355</v>
      </c>
      <c r="H40" s="15">
        <v>596805</v>
      </c>
      <c r="L40" s="20"/>
      <c r="M40" s="20"/>
      <c r="N40" s="20"/>
      <c r="O40" s="20"/>
    </row>
    <row r="41" spans="1:15" x14ac:dyDescent="0.2">
      <c r="A41" s="85" t="s">
        <v>168</v>
      </c>
      <c r="B41" s="84">
        <v>189944</v>
      </c>
      <c r="C41" s="78">
        <v>0.17458024051382165</v>
      </c>
      <c r="D41" s="84">
        <v>371631</v>
      </c>
      <c r="E41" s="78">
        <v>0.34157135451707898</v>
      </c>
      <c r="F41" s="84">
        <v>526429</v>
      </c>
      <c r="G41" s="78">
        <v>0.48384840496909937</v>
      </c>
      <c r="H41" s="83">
        <v>1088004</v>
      </c>
      <c r="M41" s="20"/>
      <c r="N41" s="20"/>
      <c r="O41" s="20"/>
    </row>
    <row r="42" spans="1:15" x14ac:dyDescent="0.2">
      <c r="A42" s="82" t="s">
        <v>132</v>
      </c>
      <c r="B42" s="81">
        <v>10954</v>
      </c>
      <c r="C42" s="54">
        <v>2.6056198991910067E-2</v>
      </c>
      <c r="D42" s="81">
        <v>61133</v>
      </c>
      <c r="E42" s="54">
        <v>0.14541661611944842</v>
      </c>
      <c r="F42" s="81">
        <v>348311</v>
      </c>
      <c r="G42" s="54">
        <v>0.82852480619601854</v>
      </c>
      <c r="H42" s="15">
        <v>420399</v>
      </c>
      <c r="L42" s="20"/>
      <c r="M42" s="20"/>
      <c r="N42" s="20"/>
      <c r="O42" s="20"/>
    </row>
    <row r="43" spans="1:15" x14ac:dyDescent="0.2">
      <c r="A43" s="80" t="s">
        <v>170</v>
      </c>
      <c r="B43" s="79">
        <v>987</v>
      </c>
      <c r="C43" s="78">
        <v>2.1999772646726446E-3</v>
      </c>
      <c r="D43" s="79">
        <v>230569</v>
      </c>
      <c r="E43" s="78">
        <v>0.51392761695877109</v>
      </c>
      <c r="F43" s="79">
        <v>217085</v>
      </c>
      <c r="G43" s="78">
        <v>0.48387240577655632</v>
      </c>
      <c r="H43" s="77">
        <v>448641</v>
      </c>
      <c r="L43" s="20"/>
      <c r="M43" s="20"/>
      <c r="N43" s="21"/>
      <c r="O43" s="20"/>
    </row>
    <row r="44" spans="1:15" x14ac:dyDescent="0.2">
      <c r="A44" s="82" t="s">
        <v>133</v>
      </c>
      <c r="B44" s="81">
        <v>8628</v>
      </c>
      <c r="C44" s="54">
        <v>0.11334883537618728</v>
      </c>
      <c r="D44" s="81">
        <v>19646</v>
      </c>
      <c r="E44" s="54">
        <v>0.25809587619385438</v>
      </c>
      <c r="F44" s="81">
        <v>47844</v>
      </c>
      <c r="G44" s="54">
        <v>0.62854215110550582</v>
      </c>
      <c r="H44" s="15">
        <v>76119</v>
      </c>
      <c r="L44" s="20"/>
      <c r="M44" s="20"/>
      <c r="N44" s="20"/>
      <c r="O44" s="20"/>
    </row>
    <row r="45" spans="1:15" x14ac:dyDescent="0.2">
      <c r="A45" s="85" t="s">
        <v>146</v>
      </c>
      <c r="B45" s="84">
        <v>20525</v>
      </c>
      <c r="C45" s="78">
        <v>7.9043544231650539E-2</v>
      </c>
      <c r="D45" s="84">
        <v>100375</v>
      </c>
      <c r="E45" s="78">
        <v>0.38655277721081233</v>
      </c>
      <c r="F45" s="84">
        <v>138767</v>
      </c>
      <c r="G45" s="78">
        <v>0.53440367855753712</v>
      </c>
      <c r="H45" s="83">
        <v>259667</v>
      </c>
      <c r="M45" s="20"/>
      <c r="N45" s="20"/>
      <c r="O45" s="20"/>
    </row>
    <row r="46" spans="1:15" x14ac:dyDescent="0.2">
      <c r="A46" s="82" t="s">
        <v>143</v>
      </c>
      <c r="B46" s="81">
        <v>13134</v>
      </c>
      <c r="C46" s="54">
        <v>5.534696147962731E-2</v>
      </c>
      <c r="D46" s="81">
        <v>111380</v>
      </c>
      <c r="E46" s="54">
        <v>0.46935774094722782</v>
      </c>
      <c r="F46" s="81">
        <v>112789</v>
      </c>
      <c r="G46" s="54">
        <v>0.47529529757314487</v>
      </c>
      <c r="H46" s="15">
        <v>237303</v>
      </c>
      <c r="M46" s="20"/>
      <c r="N46" s="20"/>
      <c r="O46" s="20"/>
    </row>
    <row r="47" spans="1:15" x14ac:dyDescent="0.2">
      <c r="A47" s="80" t="s">
        <v>172</v>
      </c>
      <c r="B47" s="79">
        <v>207270</v>
      </c>
      <c r="C47" s="78">
        <v>0.10816314176693079</v>
      </c>
      <c r="D47" s="79">
        <v>716125</v>
      </c>
      <c r="E47" s="78">
        <v>0.37370738600783188</v>
      </c>
      <c r="F47" s="79">
        <v>992877</v>
      </c>
      <c r="G47" s="78">
        <v>0.51812947222523731</v>
      </c>
      <c r="H47" s="77">
        <v>1916272</v>
      </c>
      <c r="L47" s="20"/>
      <c r="M47" s="20"/>
      <c r="N47" s="20"/>
      <c r="O47" s="20"/>
    </row>
    <row r="48" spans="1:15" x14ac:dyDescent="0.2">
      <c r="A48" s="82" t="s">
        <v>145</v>
      </c>
      <c r="B48" s="81">
        <v>694</v>
      </c>
      <c r="C48" s="54">
        <v>3.5563845814842523E-3</v>
      </c>
      <c r="D48" s="81">
        <v>53857</v>
      </c>
      <c r="E48" s="54">
        <v>0.27598876715417492</v>
      </c>
      <c r="F48" s="81">
        <v>140591</v>
      </c>
      <c r="G48" s="54">
        <v>0.72045484826434081</v>
      </c>
      <c r="H48" s="15">
        <v>195142</v>
      </c>
      <c r="L48" s="20"/>
      <c r="M48" s="20"/>
      <c r="N48" s="20"/>
      <c r="O48" s="20"/>
    </row>
    <row r="49" spans="1:15" x14ac:dyDescent="0.2">
      <c r="A49" s="85" t="s">
        <v>134</v>
      </c>
      <c r="B49" s="84">
        <v>4790</v>
      </c>
      <c r="C49" s="78">
        <v>2.8630516903361547E-2</v>
      </c>
      <c r="D49" s="84">
        <v>33212</v>
      </c>
      <c r="E49" s="78">
        <v>0.19851288672117823</v>
      </c>
      <c r="F49" s="84">
        <v>129302</v>
      </c>
      <c r="G49" s="78">
        <v>0.77285659637546023</v>
      </c>
      <c r="H49" s="83">
        <v>167304</v>
      </c>
      <c r="L49" s="20"/>
      <c r="M49" s="20"/>
      <c r="N49" s="20"/>
      <c r="O49" s="20"/>
    </row>
    <row r="50" spans="1:15" x14ac:dyDescent="0.2">
      <c r="A50" s="82" t="s">
        <v>135</v>
      </c>
      <c r="B50" s="81">
        <v>4922</v>
      </c>
      <c r="C50" s="54">
        <v>3.7037315735215549E-2</v>
      </c>
      <c r="D50" s="81">
        <v>49009</v>
      </c>
      <c r="E50" s="54">
        <v>0.36878541382917085</v>
      </c>
      <c r="F50" s="81">
        <v>78963</v>
      </c>
      <c r="G50" s="54">
        <v>0.59418479528643342</v>
      </c>
      <c r="H50" s="15">
        <v>132893</v>
      </c>
      <c r="L50" s="20"/>
      <c r="M50" s="20"/>
      <c r="N50" s="20"/>
      <c r="O50" s="20"/>
    </row>
    <row r="51" spans="1:15" x14ac:dyDescent="0.2">
      <c r="A51" s="80" t="s">
        <v>169</v>
      </c>
      <c r="B51" s="79">
        <v>78623</v>
      </c>
      <c r="C51" s="78">
        <v>0.24335684681979838</v>
      </c>
      <c r="D51" s="79">
        <v>23903</v>
      </c>
      <c r="E51" s="78">
        <v>7.3985458574890819E-2</v>
      </c>
      <c r="F51" s="79">
        <v>220551</v>
      </c>
      <c r="G51" s="78">
        <v>0.68265769460531078</v>
      </c>
      <c r="H51" s="77">
        <v>323077</v>
      </c>
      <c r="L51" s="20"/>
      <c r="M51" s="20"/>
      <c r="N51" s="20"/>
      <c r="O51" s="20"/>
    </row>
    <row r="52" spans="1:15" x14ac:dyDescent="0.2">
      <c r="A52" s="82" t="s">
        <v>128</v>
      </c>
      <c r="B52" s="81">
        <v>1753</v>
      </c>
      <c r="C52" s="54">
        <v>1.2683230352930962E-2</v>
      </c>
      <c r="D52" s="81">
        <v>38564</v>
      </c>
      <c r="E52" s="54">
        <v>0.27901659745033064</v>
      </c>
      <c r="F52" s="81">
        <v>97897</v>
      </c>
      <c r="G52" s="54">
        <v>0.70830017219673835</v>
      </c>
      <c r="H52" s="15">
        <v>138214</v>
      </c>
      <c r="L52" s="20"/>
      <c r="M52" s="20"/>
      <c r="N52" s="20"/>
      <c r="O52" s="20"/>
    </row>
    <row r="53" spans="1:15" x14ac:dyDescent="0.2">
      <c r="A53" s="85" t="s">
        <v>129</v>
      </c>
      <c r="B53" s="84">
        <v>94</v>
      </c>
      <c r="C53" s="78">
        <v>1.9895443096916206E-3</v>
      </c>
      <c r="D53" s="84">
        <v>3524</v>
      </c>
      <c r="E53" s="78">
        <v>7.4586746248439056E-2</v>
      </c>
      <c r="F53" s="84">
        <v>43630</v>
      </c>
      <c r="G53" s="78">
        <v>0.92344487480686599</v>
      </c>
      <c r="H53" s="83">
        <v>47247</v>
      </c>
      <c r="L53" s="20"/>
      <c r="M53" s="20"/>
      <c r="N53" s="21"/>
      <c r="O53" s="21"/>
    </row>
    <row r="54" spans="1:15" x14ac:dyDescent="0.2">
      <c r="A54" s="82" t="s">
        <v>136</v>
      </c>
      <c r="B54" s="81">
        <v>934</v>
      </c>
      <c r="C54" s="54">
        <v>1.4243015737464925E-2</v>
      </c>
      <c r="D54" s="81">
        <v>5447</v>
      </c>
      <c r="E54" s="54">
        <v>8.3063925826521903E-2</v>
      </c>
      <c r="F54" s="81">
        <v>59195</v>
      </c>
      <c r="G54" s="54">
        <v>0.90269305843601322</v>
      </c>
      <c r="H54" s="15">
        <v>65576</v>
      </c>
      <c r="L54" s="20"/>
      <c r="M54" s="20"/>
      <c r="N54" s="20"/>
      <c r="O54" s="20"/>
    </row>
    <row r="55" spans="1:15" x14ac:dyDescent="0.2">
      <c r="A55" s="80" t="s">
        <v>144</v>
      </c>
      <c r="B55" s="79">
        <v>14027</v>
      </c>
      <c r="C55" s="78">
        <v>6.584642250241754E-2</v>
      </c>
      <c r="D55" s="79">
        <v>44915</v>
      </c>
      <c r="E55" s="78">
        <v>0.21084280792015997</v>
      </c>
      <c r="F55" s="79">
        <v>154084</v>
      </c>
      <c r="G55" s="78">
        <v>0.72331076957742246</v>
      </c>
      <c r="H55" s="77">
        <v>213026</v>
      </c>
      <c r="L55" s="20"/>
      <c r="M55" s="20"/>
      <c r="N55" s="20"/>
      <c r="O55" s="20"/>
    </row>
    <row r="56" spans="1:15" x14ac:dyDescent="0.2">
      <c r="A56" s="82" t="s">
        <v>137</v>
      </c>
      <c r="B56" s="81">
        <v>5560</v>
      </c>
      <c r="C56" s="54">
        <v>4.8701014312492338E-2</v>
      </c>
      <c r="D56" s="81">
        <v>28029</v>
      </c>
      <c r="E56" s="54">
        <v>0.24551092269151936</v>
      </c>
      <c r="F56" s="81">
        <v>80576</v>
      </c>
      <c r="G56" s="54">
        <v>0.70577930382075227</v>
      </c>
      <c r="H56" s="15">
        <v>114166</v>
      </c>
      <c r="L56" s="20"/>
      <c r="M56" s="20"/>
      <c r="N56" s="20"/>
      <c r="O56" s="20"/>
    </row>
    <row r="57" spans="1:15" x14ac:dyDescent="0.2">
      <c r="A57" s="85" t="s">
        <v>138</v>
      </c>
      <c r="B57" s="84">
        <v>5754</v>
      </c>
      <c r="C57" s="78">
        <v>6.6128809819335263E-2</v>
      </c>
      <c r="D57" s="84">
        <v>28784</v>
      </c>
      <c r="E57" s="78">
        <v>0.33080494644416863</v>
      </c>
      <c r="F57" s="84">
        <v>52475</v>
      </c>
      <c r="G57" s="78">
        <v>0.60307773640417417</v>
      </c>
      <c r="H57" s="83">
        <v>87012</v>
      </c>
      <c r="L57" s="20"/>
      <c r="M57" s="21"/>
      <c r="N57" s="20"/>
    </row>
    <row r="58" spans="1:15" x14ac:dyDescent="0.2">
      <c r="A58" s="82" t="s">
        <v>139</v>
      </c>
      <c r="B58" s="81">
        <v>1337</v>
      </c>
      <c r="C58" s="54">
        <v>6.5272685553597323E-3</v>
      </c>
      <c r="D58" s="81">
        <v>6633</v>
      </c>
      <c r="E58" s="54">
        <v>3.2382477432835531E-2</v>
      </c>
      <c r="F58" s="81">
        <v>196863</v>
      </c>
      <c r="G58" s="54">
        <v>0.9610902540118047</v>
      </c>
      <c r="H58" s="15">
        <v>204833</v>
      </c>
      <c r="L58" s="20"/>
      <c r="M58" s="20"/>
      <c r="N58" s="21"/>
      <c r="O58" s="20"/>
    </row>
    <row r="59" spans="1:15" x14ac:dyDescent="0.2">
      <c r="A59" s="80" t="s">
        <v>140</v>
      </c>
      <c r="B59" s="79">
        <v>10214</v>
      </c>
      <c r="C59" s="78">
        <v>4.0355431231010548E-2</v>
      </c>
      <c r="D59" s="79">
        <v>41956</v>
      </c>
      <c r="E59" s="78">
        <v>0.16576781601020937</v>
      </c>
      <c r="F59" s="79">
        <v>200931</v>
      </c>
      <c r="G59" s="78">
        <v>0.79387675275878011</v>
      </c>
      <c r="H59" s="77">
        <v>253101</v>
      </c>
      <c r="L59" s="20"/>
      <c r="M59" s="20"/>
      <c r="N59" s="20"/>
      <c r="O59" s="20"/>
    </row>
    <row r="60" spans="1:15" s="102" customFormat="1" x14ac:dyDescent="0.2">
      <c r="A60" s="108" t="s">
        <v>167</v>
      </c>
      <c r="B60" s="109">
        <v>933159</v>
      </c>
      <c r="C60" s="106">
        <v>7.7057219646424605E-2</v>
      </c>
      <c r="D60" s="109">
        <v>3575285</v>
      </c>
      <c r="E60" s="106">
        <v>0.29523534739906832</v>
      </c>
      <c r="F60" s="109">
        <v>7601505</v>
      </c>
      <c r="G60" s="106">
        <v>0.62770743295450704</v>
      </c>
      <c r="H60" s="105">
        <v>12109949</v>
      </c>
      <c r="I60" s="3"/>
      <c r="J60" s="3"/>
      <c r="K60" s="3"/>
      <c r="L60" s="20"/>
      <c r="M60" s="3"/>
      <c r="N60" s="3"/>
      <c r="O60" s="21"/>
    </row>
    <row r="61" spans="1:15" x14ac:dyDescent="0.2">
      <c r="A61" s="3" t="s">
        <v>24</v>
      </c>
    </row>
    <row r="62" spans="1:15" x14ac:dyDescent="0.2">
      <c r="A62" s="3" t="s">
        <v>348</v>
      </c>
    </row>
    <row r="64" spans="1:15" x14ac:dyDescent="0.2">
      <c r="B64" s="3"/>
      <c r="C64" s="3"/>
      <c r="D64" s="3"/>
      <c r="E64" s="3"/>
    </row>
    <row r="65" spans="2:7" x14ac:dyDescent="0.2">
      <c r="B65" s="3"/>
      <c r="C65" s="3"/>
      <c r="D65" s="3"/>
      <c r="E65" s="3"/>
    </row>
    <row r="66" spans="2:7" x14ac:dyDescent="0.2">
      <c r="B66" s="3"/>
      <c r="C66" s="3"/>
      <c r="D66" s="3"/>
      <c r="E66" s="3"/>
    </row>
    <row r="67" spans="2:7" x14ac:dyDescent="0.2">
      <c r="B67" s="3"/>
      <c r="C67" s="3"/>
      <c r="D67" s="3"/>
      <c r="E67" s="3"/>
    </row>
    <row r="68" spans="2:7" x14ac:dyDescent="0.2">
      <c r="B68" s="3"/>
      <c r="C68" s="3"/>
      <c r="D68" s="3"/>
      <c r="E68" s="3"/>
    </row>
    <row r="70" spans="2:7" x14ac:dyDescent="0.2">
      <c r="C70" s="110"/>
    </row>
    <row r="72" spans="2:7" x14ac:dyDescent="0.2">
      <c r="C72" s="25"/>
      <c r="D72" s="25"/>
      <c r="G72" s="21"/>
    </row>
    <row r="73" spans="2:7" x14ac:dyDescent="0.2">
      <c r="C73" s="25"/>
      <c r="D73" s="25"/>
      <c r="E73" s="25"/>
    </row>
    <row r="75" spans="2:7" x14ac:dyDescent="0.2">
      <c r="C75" s="25"/>
      <c r="D75" s="25"/>
      <c r="F75" s="21"/>
      <c r="G75" s="21"/>
    </row>
  </sheetData>
  <mergeCells count="22">
    <mergeCell ref="H35:H36"/>
    <mergeCell ref="H27:H28"/>
    <mergeCell ref="H19:H20"/>
    <mergeCell ref="D19:E19"/>
    <mergeCell ref="A35:A36"/>
    <mergeCell ref="D27:E27"/>
    <mergeCell ref="D35:E35"/>
    <mergeCell ref="F35:G35"/>
    <mergeCell ref="B35:C35"/>
    <mergeCell ref="B27:C27"/>
    <mergeCell ref="A19:A20"/>
    <mergeCell ref="A27:A28"/>
    <mergeCell ref="F19:G19"/>
    <mergeCell ref="B19:C19"/>
    <mergeCell ref="F27:G27"/>
    <mergeCell ref="A6:H6"/>
    <mergeCell ref="A11:A13"/>
    <mergeCell ref="B11:H11"/>
    <mergeCell ref="B12:C12"/>
    <mergeCell ref="D12:E12"/>
    <mergeCell ref="H12:H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21C7-FD33-4413-9D52-6DD053325885}">
  <sheetPr codeName="Hoja70">
    <tabColor theme="4"/>
  </sheetPr>
  <dimension ref="A6:N63"/>
  <sheetViews>
    <sheetView showGridLines="0" topLeftCell="A16" zoomScale="70" zoomScaleNormal="70" workbookViewId="0">
      <selection activeCell="A16" sqref="A1:XFD1048576"/>
    </sheetView>
  </sheetViews>
  <sheetFormatPr baseColWidth="10" defaultRowHeight="12" x14ac:dyDescent="0.2"/>
  <cols>
    <col min="1" max="1" width="24" style="147" customWidth="1"/>
    <col min="2" max="2" width="19.42578125" style="147" customWidth="1"/>
    <col min="3" max="3" width="8.7109375" style="147" customWidth="1"/>
    <col min="4" max="4" width="14.140625" style="147" customWidth="1"/>
    <col min="5" max="5" width="12.140625" style="147" customWidth="1"/>
    <col min="6" max="6" width="12.85546875" style="147" customWidth="1"/>
    <col min="7" max="7" width="14.42578125" style="147" customWidth="1"/>
    <col min="8" max="8" width="13.140625" style="147" customWidth="1"/>
    <col min="9" max="16384" width="11.42578125" style="147"/>
  </cols>
  <sheetData>
    <row r="6" spans="1:14" s="145" customFormat="1" ht="16.5" x14ac:dyDescent="0.2">
      <c r="A6" s="670" t="s">
        <v>1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</row>
    <row r="7" spans="1:14" ht="15" customHeight="1" x14ac:dyDescent="0.2">
      <c r="A7" s="308" t="s">
        <v>251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</row>
    <row r="8" spans="1:14" ht="15" customHeight="1" x14ac:dyDescent="0.2">
      <c r="A8" s="308" t="s">
        <v>346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</row>
    <row r="9" spans="1:14" ht="15" customHeight="1" x14ac:dyDescent="0.2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</row>
    <row r="10" spans="1:14" ht="15" customHeight="1" x14ac:dyDescent="0.2">
      <c r="A10" s="582" t="s">
        <v>347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  <c r="M10" s="308"/>
      <c r="N10" s="308"/>
    </row>
    <row r="11" spans="1:14" ht="14.25" x14ac:dyDescent="0.25">
      <c r="A11" s="667" t="s">
        <v>13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</row>
    <row r="12" spans="1:14" s="420" customFormat="1" ht="39.950000000000003" customHeight="1" x14ac:dyDescent="0.2">
      <c r="A12" s="668"/>
      <c r="B12" s="672" t="s">
        <v>252</v>
      </c>
      <c r="C12" s="673"/>
      <c r="D12" s="672" t="s">
        <v>253</v>
      </c>
      <c r="E12" s="673"/>
      <c r="F12" s="672" t="s">
        <v>254</v>
      </c>
      <c r="G12" s="673"/>
      <c r="H12" s="672" t="s">
        <v>255</v>
      </c>
      <c r="I12" s="673"/>
      <c r="J12" s="672" t="s">
        <v>256</v>
      </c>
      <c r="K12" s="673"/>
      <c r="L12" s="672" t="s">
        <v>182</v>
      </c>
      <c r="M12" s="673"/>
      <c r="N12" s="675" t="s">
        <v>11</v>
      </c>
    </row>
    <row r="13" spans="1:14" ht="17.25" customHeight="1" x14ac:dyDescent="0.2">
      <c r="A13" s="669"/>
      <c r="B13" s="149" t="s">
        <v>23</v>
      </c>
      <c r="C13" s="150" t="s">
        <v>12</v>
      </c>
      <c r="D13" s="149" t="s">
        <v>23</v>
      </c>
      <c r="E13" s="150" t="s">
        <v>12</v>
      </c>
      <c r="F13" s="149" t="s">
        <v>23</v>
      </c>
      <c r="G13" s="150" t="s">
        <v>12</v>
      </c>
      <c r="H13" s="149" t="s">
        <v>23</v>
      </c>
      <c r="I13" s="150" t="s">
        <v>12</v>
      </c>
      <c r="J13" s="149" t="s">
        <v>23</v>
      </c>
      <c r="K13" s="150" t="s">
        <v>12</v>
      </c>
      <c r="L13" s="149" t="s">
        <v>23</v>
      </c>
      <c r="M13" s="150" t="s">
        <v>12</v>
      </c>
      <c r="N13" s="676"/>
    </row>
    <row r="14" spans="1:14" ht="24" x14ac:dyDescent="0.2">
      <c r="A14" s="151" t="s">
        <v>3</v>
      </c>
      <c r="B14" s="289">
        <v>192919</v>
      </c>
      <c r="C14" s="290">
        <v>0.94444988397481711</v>
      </c>
      <c r="D14" s="289">
        <v>4525</v>
      </c>
      <c r="E14" s="290">
        <v>2.2152487442844135E-2</v>
      </c>
      <c r="F14" s="289">
        <v>0</v>
      </c>
      <c r="G14" s="290">
        <v>0</v>
      </c>
      <c r="H14" s="289">
        <v>0</v>
      </c>
      <c r="I14" s="290">
        <v>0</v>
      </c>
      <c r="J14" s="289">
        <v>241</v>
      </c>
      <c r="K14" s="290">
        <v>1.1798341378398754E-3</v>
      </c>
      <c r="L14" s="289">
        <v>13058</v>
      </c>
      <c r="M14" s="290">
        <v>6.3926448846112427E-2</v>
      </c>
      <c r="N14" s="323">
        <v>204266</v>
      </c>
    </row>
    <row r="15" spans="1:14" x14ac:dyDescent="0.2">
      <c r="A15" s="165" t="s">
        <v>5</v>
      </c>
      <c r="B15" s="418">
        <v>192919</v>
      </c>
      <c r="C15" s="304">
        <v>0.94444988397481711</v>
      </c>
      <c r="D15" s="418">
        <v>4525</v>
      </c>
      <c r="E15" s="304">
        <v>2.2152487442844135E-2</v>
      </c>
      <c r="F15" s="418">
        <v>0</v>
      </c>
      <c r="G15" s="304">
        <v>0</v>
      </c>
      <c r="H15" s="418">
        <v>0</v>
      </c>
      <c r="I15" s="304">
        <v>0</v>
      </c>
      <c r="J15" s="418">
        <v>241</v>
      </c>
      <c r="K15" s="304">
        <v>1.1798341378398754E-3</v>
      </c>
      <c r="L15" s="418">
        <v>13058</v>
      </c>
      <c r="M15" s="304">
        <v>6.3926448846112427E-2</v>
      </c>
      <c r="N15" s="199">
        <v>204266</v>
      </c>
    </row>
    <row r="16" spans="1:14" x14ac:dyDescent="0.2">
      <c r="A16" s="147" t="s">
        <v>24</v>
      </c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</row>
    <row r="17" spans="1:14" x14ac:dyDescent="0.2"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320"/>
    </row>
    <row r="18" spans="1:14" x14ac:dyDescent="0.2">
      <c r="B18" s="278"/>
      <c r="C18" s="296"/>
      <c r="D18" s="278"/>
      <c r="E18" s="296"/>
      <c r="F18" s="278"/>
      <c r="G18" s="296"/>
      <c r="H18" s="278"/>
      <c r="I18" s="296"/>
      <c r="J18" s="278"/>
      <c r="K18" s="296"/>
      <c r="L18" s="278"/>
      <c r="M18" s="296"/>
      <c r="N18" s="320"/>
    </row>
    <row r="19" spans="1:14" s="420" customFormat="1" ht="41.1" customHeight="1" x14ac:dyDescent="0.2">
      <c r="A19" s="658" t="s">
        <v>14</v>
      </c>
      <c r="B19" s="672" t="s">
        <v>252</v>
      </c>
      <c r="C19" s="673"/>
      <c r="D19" s="672" t="s">
        <v>253</v>
      </c>
      <c r="E19" s="673"/>
      <c r="F19" s="672" t="s">
        <v>254</v>
      </c>
      <c r="G19" s="673"/>
      <c r="H19" s="672" t="s">
        <v>255</v>
      </c>
      <c r="I19" s="673"/>
      <c r="J19" s="672" t="s">
        <v>256</v>
      </c>
      <c r="K19" s="673"/>
      <c r="L19" s="672" t="s">
        <v>182</v>
      </c>
      <c r="M19" s="673"/>
      <c r="N19" s="674" t="s">
        <v>11</v>
      </c>
    </row>
    <row r="20" spans="1:14" x14ac:dyDescent="0.2">
      <c r="A20" s="659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149" t="s">
        <v>23</v>
      </c>
      <c r="I20" s="150" t="s">
        <v>12</v>
      </c>
      <c r="J20" s="149" t="s">
        <v>23</v>
      </c>
      <c r="K20" s="150" t="s">
        <v>12</v>
      </c>
      <c r="L20" s="149" t="s">
        <v>23</v>
      </c>
      <c r="M20" s="150" t="s">
        <v>12</v>
      </c>
      <c r="N20" s="674"/>
    </row>
    <row r="21" spans="1:14" x14ac:dyDescent="0.2">
      <c r="A21" s="158" t="s">
        <v>15</v>
      </c>
      <c r="B21" s="298">
        <v>5115</v>
      </c>
      <c r="C21" s="299">
        <v>0.93288345796097027</v>
      </c>
      <c r="D21" s="298">
        <v>368</v>
      </c>
      <c r="E21" s="299">
        <v>6.7116542039029725E-2</v>
      </c>
      <c r="F21" s="298">
        <v>0</v>
      </c>
      <c r="G21" s="299">
        <v>0</v>
      </c>
      <c r="H21" s="298">
        <v>0</v>
      </c>
      <c r="I21" s="299">
        <v>0</v>
      </c>
      <c r="J21" s="298">
        <v>0</v>
      </c>
      <c r="K21" s="299">
        <v>0</v>
      </c>
      <c r="L21" s="298">
        <v>0</v>
      </c>
      <c r="M21" s="299">
        <v>0</v>
      </c>
      <c r="N21" s="323">
        <v>5483</v>
      </c>
    </row>
    <row r="22" spans="1:14" x14ac:dyDescent="0.2">
      <c r="A22" s="153" t="s">
        <v>16</v>
      </c>
      <c r="B22" s="292">
        <v>184741</v>
      </c>
      <c r="C22" s="293">
        <v>0.94390455753116698</v>
      </c>
      <c r="D22" s="292">
        <v>4157</v>
      </c>
      <c r="E22" s="293">
        <v>2.123952585325976E-2</v>
      </c>
      <c r="F22" s="292">
        <v>0</v>
      </c>
      <c r="G22" s="293">
        <v>0</v>
      </c>
      <c r="H22" s="292">
        <v>0</v>
      </c>
      <c r="I22" s="293">
        <v>0</v>
      </c>
      <c r="J22" s="292">
        <v>241</v>
      </c>
      <c r="K22" s="293">
        <v>1.2313509094624975E-3</v>
      </c>
      <c r="L22" s="292">
        <v>13058</v>
      </c>
      <c r="M22" s="293">
        <v>6.6717760065399548E-2</v>
      </c>
      <c r="N22" s="189">
        <v>195720</v>
      </c>
    </row>
    <row r="23" spans="1:14" x14ac:dyDescent="0.2">
      <c r="A23" s="156" t="s">
        <v>17</v>
      </c>
      <c r="B23" s="294">
        <v>189856</v>
      </c>
      <c r="C23" s="295">
        <v>0.94360422061301275</v>
      </c>
      <c r="D23" s="294">
        <v>4525</v>
      </c>
      <c r="E23" s="295">
        <v>2.248972430828566E-2</v>
      </c>
      <c r="F23" s="294">
        <v>0</v>
      </c>
      <c r="G23" s="295">
        <v>0</v>
      </c>
      <c r="H23" s="294">
        <v>0</v>
      </c>
      <c r="I23" s="295">
        <v>0</v>
      </c>
      <c r="J23" s="294">
        <v>241</v>
      </c>
      <c r="K23" s="295">
        <v>1.197795261502065E-3</v>
      </c>
      <c r="L23" s="294">
        <v>0</v>
      </c>
      <c r="M23" s="295">
        <v>0</v>
      </c>
      <c r="N23" s="334">
        <v>201203</v>
      </c>
    </row>
    <row r="24" spans="1:14" x14ac:dyDescent="0.2">
      <c r="A24" s="147" t="s">
        <v>24</v>
      </c>
      <c r="C24" s="296"/>
      <c r="E24" s="296"/>
      <c r="G24" s="296"/>
      <c r="I24" s="296"/>
      <c r="K24" s="296"/>
      <c r="M24" s="296"/>
      <c r="N24" s="184"/>
    </row>
    <row r="25" spans="1:14" x14ac:dyDescent="0.2">
      <c r="C25" s="296"/>
      <c r="E25" s="296"/>
      <c r="G25" s="296"/>
      <c r="I25" s="296"/>
      <c r="K25" s="296"/>
      <c r="M25" s="296"/>
      <c r="N25" s="184"/>
    </row>
    <row r="26" spans="1:14" x14ac:dyDescent="0.2">
      <c r="C26" s="296"/>
      <c r="E26" s="296"/>
      <c r="G26" s="296"/>
      <c r="I26" s="296"/>
      <c r="K26" s="296"/>
      <c r="M26" s="296"/>
      <c r="N26" s="184"/>
    </row>
    <row r="27" spans="1:14" s="420" customFormat="1" ht="45" customHeight="1" x14ac:dyDescent="0.2">
      <c r="A27" s="658" t="s">
        <v>18</v>
      </c>
      <c r="B27" s="672" t="s">
        <v>252</v>
      </c>
      <c r="C27" s="673"/>
      <c r="D27" s="672" t="s">
        <v>253</v>
      </c>
      <c r="E27" s="673"/>
      <c r="F27" s="672" t="s">
        <v>254</v>
      </c>
      <c r="G27" s="673"/>
      <c r="H27" s="672" t="s">
        <v>255</v>
      </c>
      <c r="I27" s="673"/>
      <c r="J27" s="672" t="s">
        <v>256</v>
      </c>
      <c r="K27" s="673"/>
      <c r="L27" s="672" t="s">
        <v>182</v>
      </c>
      <c r="M27" s="673"/>
      <c r="N27" s="674" t="s">
        <v>11</v>
      </c>
    </row>
    <row r="28" spans="1:14" x14ac:dyDescent="0.2">
      <c r="A28" s="659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149" t="s">
        <v>23</v>
      </c>
      <c r="I28" s="150" t="s">
        <v>12</v>
      </c>
      <c r="J28" s="149" t="s">
        <v>23</v>
      </c>
      <c r="K28" s="150" t="s">
        <v>12</v>
      </c>
      <c r="L28" s="149" t="s">
        <v>23</v>
      </c>
      <c r="M28" s="150" t="s">
        <v>12</v>
      </c>
      <c r="N28" s="674"/>
    </row>
    <row r="29" spans="1:14" x14ac:dyDescent="0.2">
      <c r="A29" s="158" t="s">
        <v>19</v>
      </c>
      <c r="B29" s="298">
        <v>2773</v>
      </c>
      <c r="C29" s="300">
        <v>0.96710723594676262</v>
      </c>
      <c r="D29" s="298">
        <v>0</v>
      </c>
      <c r="E29" s="300">
        <v>3.9236039028440937E-2</v>
      </c>
      <c r="F29" s="298">
        <v>0</v>
      </c>
      <c r="G29" s="300">
        <v>0</v>
      </c>
      <c r="H29" s="298">
        <v>0</v>
      </c>
      <c r="I29" s="300">
        <v>0</v>
      </c>
      <c r="J29" s="298">
        <v>0</v>
      </c>
      <c r="K29" s="300">
        <v>0</v>
      </c>
      <c r="L29" s="298">
        <v>0</v>
      </c>
      <c r="M29" s="300">
        <v>3.718312458192051E-2</v>
      </c>
      <c r="N29" s="200">
        <v>43353</v>
      </c>
    </row>
    <row r="30" spans="1:14" x14ac:dyDescent="0.2">
      <c r="A30" s="153" t="s">
        <v>20</v>
      </c>
      <c r="B30" s="292">
        <v>41927</v>
      </c>
      <c r="C30" s="293">
        <v>0.93501471945164549</v>
      </c>
      <c r="D30" s="292">
        <v>1701</v>
      </c>
      <c r="E30" s="293">
        <v>5.1261771899761268E-3</v>
      </c>
      <c r="F30" s="292">
        <v>0</v>
      </c>
      <c r="G30" s="293">
        <v>0</v>
      </c>
      <c r="H30" s="292">
        <v>0</v>
      </c>
      <c r="I30" s="293">
        <v>0</v>
      </c>
      <c r="J30" s="292">
        <v>0</v>
      </c>
      <c r="K30" s="293">
        <v>0</v>
      </c>
      <c r="L30" s="292">
        <v>1612</v>
      </c>
      <c r="M30" s="293">
        <v>8.9634869721868266E-2</v>
      </c>
      <c r="N30" s="376">
        <v>68277</v>
      </c>
    </row>
    <row r="31" spans="1:14" x14ac:dyDescent="0.2">
      <c r="A31" s="163" t="s">
        <v>21</v>
      </c>
      <c r="B31" s="301">
        <v>63840</v>
      </c>
      <c r="C31" s="302">
        <v>0.938963322353779</v>
      </c>
      <c r="D31" s="301">
        <v>350</v>
      </c>
      <c r="E31" s="302">
        <v>2.7541618445651207E-2</v>
      </c>
      <c r="F31" s="301">
        <v>0</v>
      </c>
      <c r="G31" s="302">
        <v>0</v>
      </c>
      <c r="H31" s="301">
        <v>0</v>
      </c>
      <c r="I31" s="302">
        <v>0</v>
      </c>
      <c r="J31" s="301">
        <v>0</v>
      </c>
      <c r="K31" s="302">
        <v>2.6818303213745217E-3</v>
      </c>
      <c r="L31" s="301">
        <v>6120</v>
      </c>
      <c r="M31" s="302">
        <v>5.9267337309712453E-2</v>
      </c>
      <c r="N31" s="200">
        <v>89864</v>
      </c>
    </row>
    <row r="32" spans="1:14" x14ac:dyDescent="0.2">
      <c r="A32" s="165" t="s">
        <v>22</v>
      </c>
      <c r="B32" s="303">
        <v>84379</v>
      </c>
      <c r="C32" s="304">
        <v>0.94444988397481711</v>
      </c>
      <c r="D32" s="303">
        <v>2475</v>
      </c>
      <c r="E32" s="304">
        <v>2.2152487442844135E-2</v>
      </c>
      <c r="F32" s="303">
        <v>0</v>
      </c>
      <c r="G32" s="304">
        <v>0</v>
      </c>
      <c r="H32" s="303">
        <v>0</v>
      </c>
      <c r="I32" s="304">
        <v>0</v>
      </c>
      <c r="J32" s="303">
        <v>241</v>
      </c>
      <c r="K32" s="304">
        <v>1.1798341378398754E-3</v>
      </c>
      <c r="L32" s="303">
        <v>5326</v>
      </c>
      <c r="M32" s="304">
        <v>6.3926448846112427E-2</v>
      </c>
      <c r="N32" s="199">
        <v>204266</v>
      </c>
    </row>
    <row r="33" spans="1:14" x14ac:dyDescent="0.2">
      <c r="A33" s="147" t="s">
        <v>24</v>
      </c>
      <c r="C33" s="296"/>
      <c r="E33" s="296"/>
      <c r="G33" s="296"/>
      <c r="I33" s="296"/>
      <c r="K33" s="296"/>
      <c r="M33" s="296"/>
      <c r="N33" s="184"/>
    </row>
    <row r="35" spans="1:14" x14ac:dyDescent="0.2">
      <c r="A35" s="658" t="s">
        <v>149</v>
      </c>
      <c r="B35" s="672" t="s">
        <v>252</v>
      </c>
      <c r="C35" s="673"/>
      <c r="D35" s="672" t="s">
        <v>253</v>
      </c>
      <c r="E35" s="673"/>
      <c r="F35" s="672" t="s">
        <v>254</v>
      </c>
      <c r="G35" s="673"/>
      <c r="H35" s="672" t="s">
        <v>255</v>
      </c>
      <c r="I35" s="673"/>
      <c r="J35" s="672" t="s">
        <v>256</v>
      </c>
      <c r="K35" s="673"/>
      <c r="L35" s="672" t="s">
        <v>182</v>
      </c>
      <c r="M35" s="673"/>
      <c r="N35" s="674" t="s">
        <v>11</v>
      </c>
    </row>
    <row r="36" spans="1:14" x14ac:dyDescent="0.2">
      <c r="A36" s="659"/>
      <c r="B36" s="149" t="s">
        <v>23</v>
      </c>
      <c r="C36" s="150" t="s">
        <v>12</v>
      </c>
      <c r="D36" s="149" t="s">
        <v>23</v>
      </c>
      <c r="E36" s="150" t="s">
        <v>12</v>
      </c>
      <c r="F36" s="149" t="s">
        <v>23</v>
      </c>
      <c r="G36" s="150" t="s">
        <v>12</v>
      </c>
      <c r="H36" s="149" t="s">
        <v>23</v>
      </c>
      <c r="I36" s="150" t="s">
        <v>12</v>
      </c>
      <c r="J36" s="149" t="s">
        <v>23</v>
      </c>
      <c r="K36" s="150" t="s">
        <v>12</v>
      </c>
      <c r="L36" s="149" t="s">
        <v>23</v>
      </c>
      <c r="M36" s="150" t="s">
        <v>12</v>
      </c>
      <c r="N36" s="674"/>
    </row>
    <row r="37" spans="1:14" x14ac:dyDescent="0.2">
      <c r="A37" s="167" t="s">
        <v>130</v>
      </c>
      <c r="B37" s="168">
        <v>7907</v>
      </c>
      <c r="C37" s="160">
        <v>0.85434900054024854</v>
      </c>
      <c r="D37" s="168">
        <v>0</v>
      </c>
      <c r="E37" s="160">
        <v>0</v>
      </c>
      <c r="F37" s="168">
        <v>0</v>
      </c>
      <c r="G37" s="160">
        <v>0</v>
      </c>
      <c r="H37" s="168">
        <v>0</v>
      </c>
      <c r="I37" s="160">
        <v>0</v>
      </c>
      <c r="J37" s="168">
        <v>0</v>
      </c>
      <c r="K37" s="160">
        <v>0</v>
      </c>
      <c r="L37" s="168">
        <v>1704</v>
      </c>
      <c r="M37" s="160">
        <v>0.18411669367909239</v>
      </c>
      <c r="N37" s="159">
        <v>9255</v>
      </c>
    </row>
    <row r="38" spans="1:14" x14ac:dyDescent="0.2">
      <c r="A38" s="171" t="s">
        <v>142</v>
      </c>
      <c r="B38" s="172">
        <v>8724</v>
      </c>
      <c r="C38" s="154">
        <v>0.96153422241816378</v>
      </c>
      <c r="D38" s="172">
        <v>0</v>
      </c>
      <c r="E38" s="154">
        <v>0</v>
      </c>
      <c r="F38" s="172">
        <v>0</v>
      </c>
      <c r="G38" s="154">
        <v>0</v>
      </c>
      <c r="H38" s="172">
        <v>0</v>
      </c>
      <c r="I38" s="154">
        <v>0</v>
      </c>
      <c r="J38" s="172">
        <v>0</v>
      </c>
      <c r="K38" s="154">
        <v>0</v>
      </c>
      <c r="L38" s="172">
        <v>349</v>
      </c>
      <c r="M38" s="154">
        <v>3.8465777581836218E-2</v>
      </c>
      <c r="N38" s="155">
        <v>9073</v>
      </c>
    </row>
    <row r="39" spans="1:14" x14ac:dyDescent="0.2">
      <c r="A39" s="173" t="s">
        <v>171</v>
      </c>
      <c r="B39" s="164">
        <v>106969</v>
      </c>
      <c r="C39" s="174">
        <v>0.95623295937066999</v>
      </c>
      <c r="D39" s="164">
        <v>3648</v>
      </c>
      <c r="E39" s="174">
        <v>3.2610736155187059E-2</v>
      </c>
      <c r="F39" s="164">
        <v>0</v>
      </c>
      <c r="G39" s="174">
        <v>0</v>
      </c>
      <c r="H39" s="164">
        <v>0</v>
      </c>
      <c r="I39" s="174">
        <v>0</v>
      </c>
      <c r="J39" s="164">
        <v>0</v>
      </c>
      <c r="K39" s="174">
        <v>0</v>
      </c>
      <c r="L39" s="164">
        <v>0</v>
      </c>
      <c r="M39" s="174">
        <v>0</v>
      </c>
      <c r="N39" s="175">
        <v>111865</v>
      </c>
    </row>
    <row r="40" spans="1:14" x14ac:dyDescent="0.2">
      <c r="A40" s="171" t="s">
        <v>141</v>
      </c>
      <c r="B40" s="172">
        <v>2129</v>
      </c>
      <c r="C40" s="154">
        <v>0.80766312594840672</v>
      </c>
      <c r="D40" s="172">
        <v>0</v>
      </c>
      <c r="E40" s="154">
        <v>0</v>
      </c>
      <c r="F40" s="172">
        <v>0</v>
      </c>
      <c r="G40" s="154">
        <v>0</v>
      </c>
      <c r="H40" s="172">
        <v>0</v>
      </c>
      <c r="I40" s="154">
        <v>0</v>
      </c>
      <c r="J40" s="172">
        <v>0</v>
      </c>
      <c r="K40" s="154">
        <v>0</v>
      </c>
      <c r="L40" s="172">
        <v>0</v>
      </c>
      <c r="M40" s="154">
        <v>0</v>
      </c>
      <c r="N40" s="155">
        <v>2636</v>
      </c>
    </row>
    <row r="41" spans="1:14" x14ac:dyDescent="0.2">
      <c r="A41" s="85" t="s">
        <v>168</v>
      </c>
      <c r="B41" s="176">
        <v>21299</v>
      </c>
      <c r="C41" s="174">
        <v>0.80068418480508252</v>
      </c>
      <c r="D41" s="176">
        <v>0</v>
      </c>
      <c r="E41" s="174">
        <v>0</v>
      </c>
      <c r="F41" s="176">
        <v>0</v>
      </c>
      <c r="G41" s="174">
        <v>0</v>
      </c>
      <c r="H41" s="176">
        <v>0</v>
      </c>
      <c r="I41" s="174">
        <v>0</v>
      </c>
      <c r="J41" s="176">
        <v>0</v>
      </c>
      <c r="K41" s="174">
        <v>0</v>
      </c>
      <c r="L41" s="176">
        <v>4613</v>
      </c>
      <c r="M41" s="174">
        <v>0.17341453328822223</v>
      </c>
      <c r="N41" s="220">
        <v>26601</v>
      </c>
    </row>
    <row r="42" spans="1:14" x14ac:dyDescent="0.2">
      <c r="A42" s="171" t="s">
        <v>132</v>
      </c>
      <c r="B42" s="172">
        <v>11288</v>
      </c>
      <c r="C42" s="154">
        <v>1</v>
      </c>
      <c r="D42" s="172">
        <v>383</v>
      </c>
      <c r="E42" s="154">
        <v>3.392983699503898E-2</v>
      </c>
      <c r="F42" s="172">
        <v>0</v>
      </c>
      <c r="G42" s="154">
        <v>0</v>
      </c>
      <c r="H42" s="172">
        <v>0</v>
      </c>
      <c r="I42" s="154">
        <v>0</v>
      </c>
      <c r="J42" s="172">
        <v>0</v>
      </c>
      <c r="K42" s="154">
        <v>0</v>
      </c>
      <c r="L42" s="172">
        <v>0</v>
      </c>
      <c r="M42" s="154">
        <v>0</v>
      </c>
      <c r="N42" s="155">
        <v>11288</v>
      </c>
    </row>
    <row r="43" spans="1:14" x14ac:dyDescent="0.2">
      <c r="A43" s="173" t="s">
        <v>170</v>
      </c>
      <c r="B43" s="164">
        <v>21720</v>
      </c>
      <c r="C43" s="174">
        <v>1</v>
      </c>
      <c r="D43" s="164">
        <v>1277</v>
      </c>
      <c r="E43" s="174">
        <v>5.8793738489871086E-2</v>
      </c>
      <c r="F43" s="164">
        <v>0</v>
      </c>
      <c r="G43" s="174">
        <v>0</v>
      </c>
      <c r="H43" s="164">
        <v>0</v>
      </c>
      <c r="I43" s="174">
        <v>0</v>
      </c>
      <c r="J43" s="164">
        <v>0</v>
      </c>
      <c r="K43" s="174">
        <v>0</v>
      </c>
      <c r="L43" s="164">
        <v>0</v>
      </c>
      <c r="M43" s="174">
        <v>0</v>
      </c>
      <c r="N43" s="175">
        <v>21720</v>
      </c>
    </row>
    <row r="44" spans="1:14" x14ac:dyDescent="0.2">
      <c r="A44" s="171" t="s">
        <v>133</v>
      </c>
      <c r="B44" s="172">
        <v>1446</v>
      </c>
      <c r="C44" s="154">
        <v>0.86535008976660677</v>
      </c>
      <c r="D44" s="172">
        <v>0</v>
      </c>
      <c r="E44" s="154">
        <v>0</v>
      </c>
      <c r="F44" s="172">
        <v>0</v>
      </c>
      <c r="G44" s="154">
        <v>0</v>
      </c>
      <c r="H44" s="172">
        <v>0</v>
      </c>
      <c r="I44" s="154">
        <v>0</v>
      </c>
      <c r="J44" s="172">
        <v>0</v>
      </c>
      <c r="K44" s="154">
        <v>0</v>
      </c>
      <c r="L44" s="172">
        <v>206</v>
      </c>
      <c r="M44" s="154">
        <v>0.12327947336923997</v>
      </c>
      <c r="N44" s="155">
        <v>1671</v>
      </c>
    </row>
    <row r="45" spans="1:14" x14ac:dyDescent="0.2">
      <c r="A45" s="85" t="s">
        <v>146</v>
      </c>
      <c r="B45" s="176">
        <v>14473</v>
      </c>
      <c r="C45" s="174">
        <v>0.89048175721405276</v>
      </c>
      <c r="D45" s="176">
        <v>1472</v>
      </c>
      <c r="E45" s="174">
        <v>9.0567895157817019E-2</v>
      </c>
      <c r="F45" s="176">
        <v>0</v>
      </c>
      <c r="G45" s="174">
        <v>0</v>
      </c>
      <c r="H45" s="176">
        <v>0</v>
      </c>
      <c r="I45" s="174">
        <v>0</v>
      </c>
      <c r="J45" s="176">
        <v>80</v>
      </c>
      <c r="K45" s="174">
        <v>4.9221682150987506E-3</v>
      </c>
      <c r="L45" s="176">
        <v>1400</v>
      </c>
      <c r="M45" s="174">
        <v>8.6137943764228148E-2</v>
      </c>
      <c r="N45" s="220">
        <v>16253</v>
      </c>
    </row>
    <row r="46" spans="1:14" x14ac:dyDescent="0.2">
      <c r="A46" s="171" t="s">
        <v>143</v>
      </c>
      <c r="B46" s="172">
        <v>4456</v>
      </c>
      <c r="C46" s="154">
        <v>0.91536565324568608</v>
      </c>
      <c r="D46" s="172">
        <v>448</v>
      </c>
      <c r="E46" s="154">
        <v>9.2029580936729666E-2</v>
      </c>
      <c r="F46" s="172">
        <v>139</v>
      </c>
      <c r="G46" s="154">
        <v>2.855382087099425E-2</v>
      </c>
      <c r="H46" s="172">
        <v>0</v>
      </c>
      <c r="I46" s="154">
        <v>0</v>
      </c>
      <c r="J46" s="172">
        <v>0</v>
      </c>
      <c r="K46" s="154">
        <v>0</v>
      </c>
      <c r="L46" s="172">
        <v>270</v>
      </c>
      <c r="M46" s="154">
        <v>5.5464256368118324E-2</v>
      </c>
      <c r="N46" s="155">
        <v>4868</v>
      </c>
    </row>
    <row r="47" spans="1:14" x14ac:dyDescent="0.2">
      <c r="A47" s="173" t="s">
        <v>172</v>
      </c>
      <c r="B47" s="164">
        <v>14044</v>
      </c>
      <c r="C47" s="174">
        <v>0.60367950481430532</v>
      </c>
      <c r="D47" s="164">
        <v>0</v>
      </c>
      <c r="E47" s="174">
        <v>0</v>
      </c>
      <c r="F47" s="164">
        <v>0</v>
      </c>
      <c r="G47" s="174">
        <v>0</v>
      </c>
      <c r="H47" s="164">
        <v>0</v>
      </c>
      <c r="I47" s="174">
        <v>0</v>
      </c>
      <c r="J47" s="164">
        <v>0</v>
      </c>
      <c r="K47" s="174">
        <v>0</v>
      </c>
      <c r="L47" s="164">
        <v>9220</v>
      </c>
      <c r="M47" s="174">
        <v>0.39632049518569462</v>
      </c>
      <c r="N47" s="175">
        <v>23264</v>
      </c>
    </row>
    <row r="48" spans="1:14" x14ac:dyDescent="0.2">
      <c r="A48" s="171" t="s">
        <v>145</v>
      </c>
      <c r="B48" s="172">
        <v>1129</v>
      </c>
      <c r="C48" s="154">
        <v>0.65907764156450677</v>
      </c>
      <c r="D48" s="172">
        <v>0</v>
      </c>
      <c r="E48" s="154">
        <v>0</v>
      </c>
      <c r="F48" s="172">
        <v>0</v>
      </c>
      <c r="G48" s="154">
        <v>0</v>
      </c>
      <c r="H48" s="172">
        <v>0</v>
      </c>
      <c r="I48" s="154">
        <v>0</v>
      </c>
      <c r="J48" s="172">
        <v>0</v>
      </c>
      <c r="K48" s="154">
        <v>0</v>
      </c>
      <c r="L48" s="172">
        <v>64</v>
      </c>
      <c r="M48" s="154">
        <v>3.7361354349095155E-2</v>
      </c>
      <c r="N48" s="155">
        <v>1713</v>
      </c>
    </row>
    <row r="49" spans="1:14" x14ac:dyDescent="0.2">
      <c r="A49" s="85" t="s">
        <v>134</v>
      </c>
      <c r="B49" s="176">
        <v>3790</v>
      </c>
      <c r="C49" s="174">
        <v>1</v>
      </c>
      <c r="D49" s="176">
        <v>0</v>
      </c>
      <c r="E49" s="174">
        <v>0</v>
      </c>
      <c r="F49" s="176">
        <v>0</v>
      </c>
      <c r="G49" s="174">
        <v>0</v>
      </c>
      <c r="H49" s="176">
        <v>0</v>
      </c>
      <c r="I49" s="174">
        <v>0</v>
      </c>
      <c r="J49" s="176">
        <v>0</v>
      </c>
      <c r="K49" s="174">
        <v>0</v>
      </c>
      <c r="L49" s="176">
        <v>0</v>
      </c>
      <c r="M49" s="174">
        <v>0</v>
      </c>
      <c r="N49" s="220">
        <v>3790</v>
      </c>
    </row>
    <row r="50" spans="1:14" x14ac:dyDescent="0.2">
      <c r="A50" s="171" t="s">
        <v>135</v>
      </c>
      <c r="B50" s="172">
        <v>5345</v>
      </c>
      <c r="C50" s="154">
        <v>1</v>
      </c>
      <c r="D50" s="172">
        <v>0</v>
      </c>
      <c r="E50" s="154">
        <v>0</v>
      </c>
      <c r="F50" s="172">
        <v>0</v>
      </c>
      <c r="G50" s="154">
        <v>0</v>
      </c>
      <c r="H50" s="172">
        <v>0</v>
      </c>
      <c r="I50" s="154">
        <v>0</v>
      </c>
      <c r="J50" s="172">
        <v>0</v>
      </c>
      <c r="K50" s="154">
        <v>0</v>
      </c>
      <c r="L50" s="172">
        <v>0</v>
      </c>
      <c r="M50" s="154">
        <v>0</v>
      </c>
      <c r="N50" s="155">
        <v>5345</v>
      </c>
    </row>
    <row r="51" spans="1:14" x14ac:dyDescent="0.2">
      <c r="A51" s="173" t="s">
        <v>169</v>
      </c>
      <c r="B51" s="164">
        <v>1303</v>
      </c>
      <c r="C51" s="174">
        <v>0.71593406593406594</v>
      </c>
      <c r="D51" s="164">
        <v>0</v>
      </c>
      <c r="E51" s="174">
        <v>0</v>
      </c>
      <c r="F51" s="164">
        <v>0</v>
      </c>
      <c r="G51" s="174">
        <v>0</v>
      </c>
      <c r="H51" s="164">
        <v>0</v>
      </c>
      <c r="I51" s="174">
        <v>0</v>
      </c>
      <c r="J51" s="164">
        <v>0</v>
      </c>
      <c r="K51" s="174">
        <v>0</v>
      </c>
      <c r="L51" s="164">
        <v>517</v>
      </c>
      <c r="M51" s="174">
        <v>0.28406593406593406</v>
      </c>
      <c r="N51" s="175">
        <v>1820</v>
      </c>
    </row>
    <row r="52" spans="1:14" x14ac:dyDescent="0.2">
      <c r="A52" s="171" t="s">
        <v>128</v>
      </c>
      <c r="B52" s="172">
        <v>4301</v>
      </c>
      <c r="C52" s="154">
        <v>0.92834016835743582</v>
      </c>
      <c r="D52" s="172">
        <v>580</v>
      </c>
      <c r="E52" s="154">
        <v>0.12518886250809411</v>
      </c>
      <c r="F52" s="172">
        <v>0</v>
      </c>
      <c r="G52" s="154">
        <v>0</v>
      </c>
      <c r="H52" s="172">
        <v>0</v>
      </c>
      <c r="I52" s="154">
        <v>0</v>
      </c>
      <c r="J52" s="172">
        <v>0</v>
      </c>
      <c r="K52" s="154">
        <v>0</v>
      </c>
      <c r="L52" s="172">
        <v>1045</v>
      </c>
      <c r="M52" s="154">
        <v>0.22555579538096265</v>
      </c>
      <c r="N52" s="155">
        <v>4633</v>
      </c>
    </row>
    <row r="53" spans="1:14" x14ac:dyDescent="0.2">
      <c r="A53" s="85" t="s">
        <v>129</v>
      </c>
      <c r="B53" s="176">
        <v>0</v>
      </c>
      <c r="C53" s="174">
        <v>0</v>
      </c>
      <c r="D53" s="176">
        <v>0</v>
      </c>
      <c r="E53" s="174">
        <v>0</v>
      </c>
      <c r="F53" s="176">
        <v>0</v>
      </c>
      <c r="G53" s="174">
        <v>0</v>
      </c>
      <c r="H53" s="176">
        <v>0</v>
      </c>
      <c r="I53" s="174">
        <v>0</v>
      </c>
      <c r="J53" s="176">
        <v>0</v>
      </c>
      <c r="K53" s="174">
        <v>0</v>
      </c>
      <c r="L53" s="176">
        <v>0</v>
      </c>
      <c r="M53" s="174">
        <v>0</v>
      </c>
      <c r="N53" s="220">
        <v>0</v>
      </c>
    </row>
    <row r="54" spans="1:14" x14ac:dyDescent="0.2">
      <c r="A54" s="171" t="s">
        <v>136</v>
      </c>
      <c r="B54" s="172">
        <v>46</v>
      </c>
      <c r="C54" s="154">
        <v>0.35658914728682173</v>
      </c>
      <c r="D54" s="172">
        <v>83</v>
      </c>
      <c r="E54" s="154">
        <v>0.64341085271317833</v>
      </c>
      <c r="F54" s="172">
        <v>0</v>
      </c>
      <c r="G54" s="154">
        <v>0</v>
      </c>
      <c r="H54" s="172">
        <v>0</v>
      </c>
      <c r="I54" s="154">
        <v>0</v>
      </c>
      <c r="J54" s="172">
        <v>0</v>
      </c>
      <c r="K54" s="154">
        <v>0</v>
      </c>
      <c r="L54" s="172">
        <v>0</v>
      </c>
      <c r="M54" s="154">
        <v>0</v>
      </c>
      <c r="N54" s="155">
        <v>129</v>
      </c>
    </row>
    <row r="55" spans="1:14" x14ac:dyDescent="0.2">
      <c r="A55" s="173" t="s">
        <v>144</v>
      </c>
      <c r="B55" s="164">
        <v>7016</v>
      </c>
      <c r="C55" s="174">
        <v>0.94977663462840123</v>
      </c>
      <c r="D55" s="164">
        <v>0</v>
      </c>
      <c r="E55" s="174">
        <v>0</v>
      </c>
      <c r="F55" s="164">
        <v>0</v>
      </c>
      <c r="G55" s="174">
        <v>0</v>
      </c>
      <c r="H55" s="164">
        <v>0</v>
      </c>
      <c r="I55" s="174">
        <v>0</v>
      </c>
      <c r="J55" s="164">
        <v>0</v>
      </c>
      <c r="K55" s="174">
        <v>0</v>
      </c>
      <c r="L55" s="164">
        <v>371</v>
      </c>
      <c r="M55" s="174">
        <v>5.0223365371598758E-2</v>
      </c>
      <c r="N55" s="175">
        <v>7387</v>
      </c>
    </row>
    <row r="56" spans="1:14" x14ac:dyDescent="0.2">
      <c r="A56" s="171" t="s">
        <v>137</v>
      </c>
      <c r="B56" s="172">
        <v>3020</v>
      </c>
      <c r="C56" s="154">
        <v>0.87790697674418605</v>
      </c>
      <c r="D56" s="172">
        <v>956</v>
      </c>
      <c r="E56" s="154">
        <v>0.27790697674418607</v>
      </c>
      <c r="F56" s="172">
        <v>0</v>
      </c>
      <c r="G56" s="154">
        <v>0</v>
      </c>
      <c r="H56" s="172">
        <v>0</v>
      </c>
      <c r="I56" s="154">
        <v>0</v>
      </c>
      <c r="J56" s="172">
        <v>0</v>
      </c>
      <c r="K56" s="154">
        <v>0</v>
      </c>
      <c r="L56" s="172">
        <v>328</v>
      </c>
      <c r="M56" s="154">
        <v>9.5348837209302331E-2</v>
      </c>
      <c r="N56" s="155">
        <v>3440</v>
      </c>
    </row>
    <row r="57" spans="1:14" x14ac:dyDescent="0.2">
      <c r="A57" s="85" t="s">
        <v>138</v>
      </c>
      <c r="B57" s="176">
        <v>2200</v>
      </c>
      <c r="C57" s="174">
        <v>0.70063694267515919</v>
      </c>
      <c r="D57" s="176">
        <v>245</v>
      </c>
      <c r="E57" s="174">
        <v>7.8025477707006366E-2</v>
      </c>
      <c r="F57" s="176">
        <v>263</v>
      </c>
      <c r="G57" s="174">
        <v>8.3757961783439486E-2</v>
      </c>
      <c r="H57" s="176">
        <v>0</v>
      </c>
      <c r="I57" s="174">
        <v>0</v>
      </c>
      <c r="J57" s="176">
        <v>0</v>
      </c>
      <c r="K57" s="174">
        <v>0</v>
      </c>
      <c r="L57" s="176">
        <v>417</v>
      </c>
      <c r="M57" s="174">
        <v>0.13280254777070064</v>
      </c>
      <c r="N57" s="220">
        <v>3140</v>
      </c>
    </row>
    <row r="58" spans="1:14" x14ac:dyDescent="0.2">
      <c r="A58" s="171" t="s">
        <v>139</v>
      </c>
      <c r="B58" s="172">
        <v>232</v>
      </c>
      <c r="C58" s="154">
        <v>1</v>
      </c>
      <c r="D58" s="172">
        <v>0</v>
      </c>
      <c r="E58" s="154">
        <v>0</v>
      </c>
      <c r="F58" s="172">
        <v>0</v>
      </c>
      <c r="G58" s="154">
        <v>0</v>
      </c>
      <c r="H58" s="172">
        <v>0</v>
      </c>
      <c r="I58" s="154">
        <v>0</v>
      </c>
      <c r="J58" s="172">
        <v>0</v>
      </c>
      <c r="K58" s="154">
        <v>0</v>
      </c>
      <c r="L58" s="172">
        <v>0</v>
      </c>
      <c r="M58" s="154">
        <v>0</v>
      </c>
      <c r="N58" s="155">
        <v>232</v>
      </c>
    </row>
    <row r="59" spans="1:14" x14ac:dyDescent="0.2">
      <c r="A59" s="173" t="s">
        <v>140</v>
      </c>
      <c r="B59" s="164">
        <v>11871</v>
      </c>
      <c r="C59" s="174">
        <v>0.95242297817715016</v>
      </c>
      <c r="D59" s="164">
        <v>107</v>
      </c>
      <c r="E59" s="174">
        <v>8.5847240051347886E-3</v>
      </c>
      <c r="F59" s="164">
        <v>0</v>
      </c>
      <c r="G59" s="174">
        <v>0</v>
      </c>
      <c r="H59" s="164">
        <v>0</v>
      </c>
      <c r="I59" s="174">
        <v>0</v>
      </c>
      <c r="J59" s="164">
        <v>0</v>
      </c>
      <c r="K59" s="174">
        <v>0</v>
      </c>
      <c r="L59" s="164">
        <v>689</v>
      </c>
      <c r="M59" s="174">
        <v>5.5279204107830555E-2</v>
      </c>
      <c r="N59" s="175">
        <v>12464</v>
      </c>
    </row>
    <row r="60" spans="1:14" x14ac:dyDescent="0.2">
      <c r="A60" s="178" t="s">
        <v>167</v>
      </c>
      <c r="B60" s="179">
        <v>254708</v>
      </c>
      <c r="C60" s="180">
        <v>0.90133727781336148</v>
      </c>
      <c r="D60" s="179">
        <v>9199</v>
      </c>
      <c r="E60" s="180">
        <v>3.2552576356475307E-2</v>
      </c>
      <c r="F60" s="179">
        <v>402</v>
      </c>
      <c r="G60" s="180">
        <v>1.4225606799981598E-3</v>
      </c>
      <c r="H60" s="179">
        <v>0</v>
      </c>
      <c r="I60" s="180">
        <v>0</v>
      </c>
      <c r="J60" s="179">
        <v>80</v>
      </c>
      <c r="K60" s="180">
        <v>2.8309665273595219E-4</v>
      </c>
      <c r="L60" s="179">
        <v>21194</v>
      </c>
      <c r="M60" s="180">
        <v>7.4999380726072137E-2</v>
      </c>
      <c r="N60" s="181">
        <v>282589</v>
      </c>
    </row>
    <row r="61" spans="1:14" x14ac:dyDescent="0.2">
      <c r="A61" s="184" t="s">
        <v>24</v>
      </c>
    </row>
    <row r="62" spans="1:14" x14ac:dyDescent="0.2">
      <c r="A62" s="283" t="s">
        <v>348</v>
      </c>
    </row>
    <row r="63" spans="1:14" x14ac:dyDescent="0.2">
      <c r="D63" s="421"/>
    </row>
  </sheetData>
  <mergeCells count="34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19:A20"/>
    <mergeCell ref="B19:C19"/>
    <mergeCell ref="D19:E19"/>
    <mergeCell ref="F19:G19"/>
    <mergeCell ref="H19:I19"/>
    <mergeCell ref="J19:K19"/>
    <mergeCell ref="L27:M27"/>
    <mergeCell ref="N27:N28"/>
    <mergeCell ref="A27:A28"/>
    <mergeCell ref="B27:C27"/>
    <mergeCell ref="D27:E27"/>
    <mergeCell ref="F27:G27"/>
    <mergeCell ref="H27:I27"/>
    <mergeCell ref="J27:K27"/>
    <mergeCell ref="L35:M35"/>
    <mergeCell ref="N35:N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EBAF-4C7C-494B-89AE-7E74E68447AB}">
  <sheetPr codeName="Hoja71">
    <tabColor theme="4" tint="0.79998168889431442"/>
  </sheetPr>
  <dimension ref="A6:F61"/>
  <sheetViews>
    <sheetView showGridLines="0" topLeftCell="A25" zoomScale="90" zoomScaleNormal="90" workbookViewId="0">
      <selection activeCell="A33" sqref="A33:F59"/>
    </sheetView>
  </sheetViews>
  <sheetFormatPr baseColWidth="10" defaultColWidth="10.85546875" defaultRowHeight="12" x14ac:dyDescent="0.2"/>
  <cols>
    <col min="1" max="1" width="24" style="147" customWidth="1"/>
    <col min="2" max="2" width="19.42578125" style="147" customWidth="1"/>
    <col min="3" max="3" width="6.42578125" style="147" customWidth="1"/>
    <col min="4" max="4" width="14.140625" style="147" customWidth="1"/>
    <col min="5" max="5" width="12.140625" style="147" customWidth="1"/>
    <col min="6" max="16384" width="10.85546875" style="147"/>
  </cols>
  <sheetData>
    <row r="6" spans="1:6" s="145" customFormat="1" ht="16.5" x14ac:dyDescent="0.2">
      <c r="A6" s="670" t="s">
        <v>1</v>
      </c>
      <c r="B6" s="670"/>
      <c r="C6" s="670"/>
      <c r="D6" s="670"/>
      <c r="E6" s="670"/>
      <c r="F6" s="670"/>
    </row>
    <row r="7" spans="1:6" ht="15" customHeight="1" x14ac:dyDescent="0.2">
      <c r="A7" s="146" t="s">
        <v>257</v>
      </c>
      <c r="B7" s="146"/>
      <c r="C7" s="146"/>
      <c r="D7" s="146"/>
      <c r="E7" s="146"/>
      <c r="F7" s="146"/>
    </row>
    <row r="8" spans="1:6" ht="15" customHeight="1" x14ac:dyDescent="0.2">
      <c r="A8" s="146" t="s">
        <v>346</v>
      </c>
      <c r="B8" s="146"/>
      <c r="C8" s="146"/>
      <c r="D8" s="146"/>
      <c r="E8" s="146"/>
      <c r="F8" s="146"/>
    </row>
    <row r="9" spans="1:6" ht="15" customHeight="1" x14ac:dyDescent="0.2">
      <c r="A9" s="146" t="s">
        <v>3</v>
      </c>
      <c r="B9" s="146"/>
      <c r="C9" s="146"/>
      <c r="D9" s="146"/>
      <c r="E9" s="146"/>
      <c r="F9" s="146"/>
    </row>
    <row r="10" spans="1:6" ht="15" customHeight="1" x14ac:dyDescent="0.2">
      <c r="A10" s="581" t="s">
        <v>347</v>
      </c>
      <c r="B10" s="148"/>
      <c r="C10" s="148"/>
      <c r="D10" s="148"/>
      <c r="E10" s="148"/>
      <c r="F10" s="146"/>
    </row>
    <row r="11" spans="1:6" ht="14.25" x14ac:dyDescent="0.25">
      <c r="A11" s="667" t="s">
        <v>13</v>
      </c>
      <c r="B11" s="671"/>
      <c r="C11" s="671"/>
      <c r="D11" s="671"/>
      <c r="E11" s="671"/>
      <c r="F11" s="671"/>
    </row>
    <row r="12" spans="1:6" ht="20.25" customHeight="1" x14ac:dyDescent="0.2">
      <c r="A12" s="668"/>
      <c r="B12" s="636" t="s">
        <v>37</v>
      </c>
      <c r="C12" s="637"/>
      <c r="D12" s="636" t="s">
        <v>36</v>
      </c>
      <c r="E12" s="637"/>
      <c r="F12" s="675" t="s">
        <v>11</v>
      </c>
    </row>
    <row r="13" spans="1:6" ht="17.25" customHeight="1" x14ac:dyDescent="0.2">
      <c r="A13" s="669"/>
      <c r="B13" s="149" t="s">
        <v>23</v>
      </c>
      <c r="C13" s="150" t="s">
        <v>12</v>
      </c>
      <c r="D13" s="149" t="s">
        <v>23</v>
      </c>
      <c r="E13" s="150" t="s">
        <v>12</v>
      </c>
      <c r="F13" s="676"/>
    </row>
    <row r="14" spans="1:6" ht="24" x14ac:dyDescent="0.2">
      <c r="A14" s="151" t="s">
        <v>3</v>
      </c>
      <c r="B14" s="386">
        <v>377723</v>
      </c>
      <c r="C14" s="314">
        <v>0.10638145667536086</v>
      </c>
      <c r="D14" s="313">
        <v>3171535</v>
      </c>
      <c r="E14" s="314">
        <v>0.89322734701591011</v>
      </c>
      <c r="F14" s="315">
        <v>3549258</v>
      </c>
    </row>
    <row r="15" spans="1:6" x14ac:dyDescent="0.2">
      <c r="A15" s="165" t="s">
        <v>5</v>
      </c>
      <c r="B15" s="378">
        <v>377723</v>
      </c>
      <c r="C15" s="387">
        <v>0.10638145667536086</v>
      </c>
      <c r="D15" s="378">
        <v>3171535</v>
      </c>
      <c r="E15" s="388">
        <v>0.89322734701591011</v>
      </c>
      <c r="F15" s="199">
        <v>3549258</v>
      </c>
    </row>
    <row r="16" spans="1:6" x14ac:dyDescent="0.2">
      <c r="A16" s="147" t="s">
        <v>24</v>
      </c>
    </row>
    <row r="17" spans="1:6" x14ac:dyDescent="0.2">
      <c r="B17" s="389"/>
      <c r="C17" s="389"/>
      <c r="D17" s="389"/>
      <c r="E17" s="389"/>
      <c r="F17" s="389"/>
    </row>
    <row r="18" spans="1:6" x14ac:dyDescent="0.2">
      <c r="A18" s="658" t="s">
        <v>14</v>
      </c>
      <c r="B18" s="636" t="s">
        <v>37</v>
      </c>
      <c r="C18" s="637"/>
      <c r="D18" s="636" t="s">
        <v>36</v>
      </c>
      <c r="E18" s="637"/>
      <c r="F18" s="677" t="s">
        <v>11</v>
      </c>
    </row>
    <row r="19" spans="1:6" x14ac:dyDescent="0.2">
      <c r="A19" s="659"/>
      <c r="B19" s="149" t="s">
        <v>23</v>
      </c>
      <c r="C19" s="150" t="s">
        <v>12</v>
      </c>
      <c r="D19" s="149" t="s">
        <v>23</v>
      </c>
      <c r="E19" s="150" t="s">
        <v>12</v>
      </c>
      <c r="F19" s="676"/>
    </row>
    <row r="20" spans="1:6" x14ac:dyDescent="0.2">
      <c r="A20" s="158" t="s">
        <v>15</v>
      </c>
      <c r="B20" s="374">
        <v>23279</v>
      </c>
      <c r="C20" s="390">
        <v>0.1476616069672885</v>
      </c>
      <c r="D20" s="374">
        <v>134372</v>
      </c>
      <c r="E20" s="391">
        <v>0.85233839303271153</v>
      </c>
      <c r="F20" s="392">
        <v>157651</v>
      </c>
    </row>
    <row r="21" spans="1:6" x14ac:dyDescent="0.2">
      <c r="A21" s="153" t="s">
        <v>16</v>
      </c>
      <c r="B21" s="187">
        <v>350434</v>
      </c>
      <c r="C21" s="393">
        <v>0.10390424421295576</v>
      </c>
      <c r="D21" s="394">
        <v>3020840</v>
      </c>
      <c r="E21" s="395">
        <v>0.89609575578704426</v>
      </c>
      <c r="F21" s="189">
        <v>3371275</v>
      </c>
    </row>
    <row r="22" spans="1:6" x14ac:dyDescent="0.2">
      <c r="A22" s="156" t="s">
        <v>17</v>
      </c>
      <c r="B22" s="317">
        <v>947</v>
      </c>
      <c r="C22" s="396">
        <v>5.4838149284845678E-2</v>
      </c>
      <c r="D22" s="397">
        <v>16323</v>
      </c>
      <c r="E22" s="318">
        <v>0.94521975794776769</v>
      </c>
      <c r="F22" s="319">
        <v>17269</v>
      </c>
    </row>
    <row r="23" spans="1:6" x14ac:dyDescent="0.2">
      <c r="A23" s="147" t="s">
        <v>24</v>
      </c>
      <c r="B23" s="184"/>
      <c r="C23" s="184"/>
      <c r="D23" s="184"/>
      <c r="E23" s="184"/>
      <c r="F23" s="184"/>
    </row>
    <row r="24" spans="1:6" x14ac:dyDescent="0.2">
      <c r="B24" s="184"/>
      <c r="C24" s="184"/>
      <c r="D24" s="184"/>
      <c r="E24" s="184"/>
      <c r="F24" s="184"/>
    </row>
    <row r="25" spans="1:6" x14ac:dyDescent="0.2">
      <c r="A25" s="658" t="s">
        <v>18</v>
      </c>
      <c r="B25" s="636" t="s">
        <v>37</v>
      </c>
      <c r="C25" s="637"/>
      <c r="D25" s="636" t="s">
        <v>36</v>
      </c>
      <c r="E25" s="637"/>
      <c r="F25" s="677" t="s">
        <v>11</v>
      </c>
    </row>
    <row r="26" spans="1:6" x14ac:dyDescent="0.2">
      <c r="A26" s="659"/>
      <c r="B26" s="149" t="s">
        <v>23</v>
      </c>
      <c r="C26" s="150" t="s">
        <v>12</v>
      </c>
      <c r="D26" s="149" t="s">
        <v>23</v>
      </c>
      <c r="E26" s="150" t="s">
        <v>12</v>
      </c>
      <c r="F26" s="676"/>
    </row>
    <row r="27" spans="1:6" x14ac:dyDescent="0.2">
      <c r="A27" s="158" t="s">
        <v>19</v>
      </c>
      <c r="B27" s="307">
        <v>5912</v>
      </c>
      <c r="C27" s="398">
        <v>4.2821341136590807E-2</v>
      </c>
      <c r="D27" s="307">
        <v>131944</v>
      </c>
      <c r="E27" s="398">
        <v>0.95717865886340914</v>
      </c>
      <c r="F27" s="399">
        <v>137856</v>
      </c>
    </row>
    <row r="28" spans="1:6" x14ac:dyDescent="0.2">
      <c r="A28" s="153" t="s">
        <v>20</v>
      </c>
      <c r="B28" s="275">
        <v>90226</v>
      </c>
      <c r="C28" s="400">
        <v>0.12273842755078165</v>
      </c>
      <c r="D28" s="275">
        <v>644882</v>
      </c>
      <c r="E28" s="400">
        <v>0.87726157244921832</v>
      </c>
      <c r="F28" s="155">
        <v>735108</v>
      </c>
    </row>
    <row r="29" spans="1:6" x14ac:dyDescent="0.2">
      <c r="A29" s="163" t="s">
        <v>21</v>
      </c>
      <c r="B29" s="164">
        <v>108172</v>
      </c>
      <c r="C29" s="401">
        <v>0.1055078219870061</v>
      </c>
      <c r="D29" s="307">
        <v>916773</v>
      </c>
      <c r="E29" s="401">
        <v>0.89449217801299385</v>
      </c>
      <c r="F29" s="175">
        <v>1024945</v>
      </c>
    </row>
    <row r="30" spans="1:6" x14ac:dyDescent="0.2">
      <c r="A30" s="165" t="s">
        <v>22</v>
      </c>
      <c r="B30" s="281">
        <v>173413</v>
      </c>
      <c r="C30" s="402">
        <v>0.10495719108644944</v>
      </c>
      <c r="D30" s="305">
        <v>1477936</v>
      </c>
      <c r="E30" s="402">
        <v>0.89504280891355059</v>
      </c>
      <c r="F30" s="166">
        <v>1651349</v>
      </c>
    </row>
    <row r="31" spans="1:6" x14ac:dyDescent="0.2">
      <c r="A31" s="147" t="s">
        <v>24</v>
      </c>
      <c r="B31" s="275"/>
      <c r="C31" s="403"/>
      <c r="D31" s="275"/>
      <c r="E31" s="403"/>
      <c r="F31" s="275"/>
    </row>
    <row r="32" spans="1:6" x14ac:dyDescent="0.2">
      <c r="B32" s="184"/>
      <c r="C32" s="184"/>
      <c r="D32" s="184"/>
      <c r="E32" s="184"/>
      <c r="F32" s="184"/>
    </row>
    <row r="33" spans="1:6" x14ac:dyDescent="0.2">
      <c r="A33" s="722" t="s">
        <v>3</v>
      </c>
      <c r="B33" s="710" t="s">
        <v>37</v>
      </c>
      <c r="C33" s="709"/>
      <c r="D33" s="710" t="s">
        <v>36</v>
      </c>
      <c r="E33" s="709"/>
      <c r="F33" s="726" t="s">
        <v>11</v>
      </c>
    </row>
    <row r="34" spans="1:6" x14ac:dyDescent="0.2">
      <c r="A34" s="723"/>
      <c r="B34" s="203" t="s">
        <v>23</v>
      </c>
      <c r="C34" s="204" t="s">
        <v>12</v>
      </c>
      <c r="D34" s="203" t="s">
        <v>23</v>
      </c>
      <c r="E34" s="204" t="s">
        <v>12</v>
      </c>
      <c r="F34" s="727"/>
    </row>
    <row r="35" spans="1:6" x14ac:dyDescent="0.2">
      <c r="A35" s="193" t="s">
        <v>130</v>
      </c>
      <c r="B35" s="168">
        <v>3464</v>
      </c>
      <c r="C35" s="160">
        <v>8.6740954050331789E-2</v>
      </c>
      <c r="D35" s="168">
        <v>36471</v>
      </c>
      <c r="E35" s="160">
        <v>0.91325904594966822</v>
      </c>
      <c r="F35" s="159">
        <v>39935</v>
      </c>
    </row>
    <row r="36" spans="1:6" x14ac:dyDescent="0.2">
      <c r="A36" s="186" t="s">
        <v>147</v>
      </c>
      <c r="B36" s="172">
        <v>3558</v>
      </c>
      <c r="C36" s="154">
        <v>1.2424746127306504E-2</v>
      </c>
      <c r="D36" s="172">
        <v>282806</v>
      </c>
      <c r="E36" s="154">
        <v>0.98757525387269351</v>
      </c>
      <c r="F36" s="155">
        <v>286364</v>
      </c>
    </row>
    <row r="37" spans="1:6" x14ac:dyDescent="0.2">
      <c r="A37" s="193" t="s">
        <v>180</v>
      </c>
      <c r="B37" s="164">
        <v>256937</v>
      </c>
      <c r="C37" s="174">
        <v>0.2009202370032554</v>
      </c>
      <c r="D37" s="164">
        <v>1021864</v>
      </c>
      <c r="E37" s="174">
        <v>0.79907976299674466</v>
      </c>
      <c r="F37" s="175">
        <v>1278801</v>
      </c>
    </row>
    <row r="38" spans="1:6" x14ac:dyDescent="0.2">
      <c r="A38" s="186" t="s">
        <v>141</v>
      </c>
      <c r="B38" s="172">
        <v>935</v>
      </c>
      <c r="C38" s="154">
        <v>5.0157446100862063E-3</v>
      </c>
      <c r="D38" s="172">
        <v>185478</v>
      </c>
      <c r="E38" s="154">
        <v>0.99498425538991375</v>
      </c>
      <c r="F38" s="155">
        <v>186413</v>
      </c>
    </row>
    <row r="39" spans="1:6" x14ac:dyDescent="0.2">
      <c r="A39" s="193" t="s">
        <v>168</v>
      </c>
      <c r="B39" s="176">
        <v>56944</v>
      </c>
      <c r="C39" s="174">
        <v>0.17653058377483546</v>
      </c>
      <c r="D39" s="176">
        <v>265630</v>
      </c>
      <c r="E39" s="174">
        <v>0.82347251629863627</v>
      </c>
      <c r="F39" s="220">
        <v>322573</v>
      </c>
    </row>
    <row r="40" spans="1:6" x14ac:dyDescent="0.2">
      <c r="A40" s="186" t="s">
        <v>132</v>
      </c>
      <c r="B40" s="172">
        <v>1686</v>
      </c>
      <c r="C40" s="154">
        <v>1.2539418099601357E-2</v>
      </c>
      <c r="D40" s="172">
        <v>132770</v>
      </c>
      <c r="E40" s="154">
        <v>0.98746058190039865</v>
      </c>
      <c r="F40" s="155">
        <v>134456</v>
      </c>
    </row>
    <row r="41" spans="1:6" x14ac:dyDescent="0.2">
      <c r="A41" s="193" t="s">
        <v>170</v>
      </c>
      <c r="B41" s="164">
        <v>1402</v>
      </c>
      <c r="C41" s="174">
        <v>9.3651472238550741E-3</v>
      </c>
      <c r="D41" s="164">
        <v>148302</v>
      </c>
      <c r="E41" s="174">
        <v>0.99063485277614494</v>
      </c>
      <c r="F41" s="175">
        <v>149704</v>
      </c>
    </row>
    <row r="42" spans="1:6" x14ac:dyDescent="0.2">
      <c r="A42" s="186" t="s">
        <v>133</v>
      </c>
      <c r="B42" s="172">
        <v>160</v>
      </c>
      <c r="C42" s="154">
        <v>6.1455732667562895E-3</v>
      </c>
      <c r="D42" s="172">
        <v>25874</v>
      </c>
      <c r="E42" s="154">
        <v>0.9938160169003265</v>
      </c>
      <c r="F42" s="155">
        <v>26035</v>
      </c>
    </row>
    <row r="43" spans="1:6" x14ac:dyDescent="0.2">
      <c r="A43" s="193" t="s">
        <v>146</v>
      </c>
      <c r="B43" s="176">
        <v>10214</v>
      </c>
      <c r="C43" s="174">
        <v>0.14664962885324986</v>
      </c>
      <c r="D43" s="176">
        <v>59434</v>
      </c>
      <c r="E43" s="174">
        <v>0.8533360134388146</v>
      </c>
      <c r="F43" s="220">
        <v>69649</v>
      </c>
    </row>
    <row r="44" spans="1:6" x14ac:dyDescent="0.2">
      <c r="A44" s="186" t="s">
        <v>143</v>
      </c>
      <c r="B44" s="172">
        <v>2038</v>
      </c>
      <c r="C44" s="154">
        <v>2.7493726897444892E-2</v>
      </c>
      <c r="D44" s="172">
        <v>72088</v>
      </c>
      <c r="E44" s="154">
        <v>0.97250627310255511</v>
      </c>
      <c r="F44" s="155">
        <v>74126</v>
      </c>
    </row>
    <row r="45" spans="1:6" x14ac:dyDescent="0.2">
      <c r="A45" s="193" t="s">
        <v>172</v>
      </c>
      <c r="B45" s="164">
        <v>21631</v>
      </c>
      <c r="C45" s="174">
        <v>3.9368889277160181E-2</v>
      </c>
      <c r="D45" s="164">
        <v>527813</v>
      </c>
      <c r="E45" s="174">
        <v>0.9606311107228398</v>
      </c>
      <c r="F45" s="175">
        <v>549444</v>
      </c>
    </row>
    <row r="46" spans="1:6" x14ac:dyDescent="0.2">
      <c r="A46" s="186" t="s">
        <v>145</v>
      </c>
      <c r="B46" s="172">
        <v>663</v>
      </c>
      <c r="C46" s="154">
        <v>1.157714605015017E-2</v>
      </c>
      <c r="D46" s="172">
        <v>56605</v>
      </c>
      <c r="E46" s="154">
        <v>0.98842285394984986</v>
      </c>
      <c r="F46" s="155">
        <v>57268</v>
      </c>
    </row>
    <row r="47" spans="1:6" x14ac:dyDescent="0.2">
      <c r="A47" s="193" t="s">
        <v>134</v>
      </c>
      <c r="B47" s="176">
        <v>1480</v>
      </c>
      <c r="C47" s="174">
        <v>2.9903218636978968E-2</v>
      </c>
      <c r="D47" s="176">
        <v>48013</v>
      </c>
      <c r="E47" s="174">
        <v>0.97009678136302102</v>
      </c>
      <c r="F47" s="220">
        <v>49493</v>
      </c>
    </row>
    <row r="48" spans="1:6" x14ac:dyDescent="0.2">
      <c r="A48" s="186" t="s">
        <v>135</v>
      </c>
      <c r="B48" s="172">
        <v>2945</v>
      </c>
      <c r="C48" s="154">
        <v>7.6287431354263802E-2</v>
      </c>
      <c r="D48" s="172">
        <v>35659</v>
      </c>
      <c r="E48" s="154">
        <v>0.92371256864573614</v>
      </c>
      <c r="F48" s="155">
        <v>38604</v>
      </c>
    </row>
    <row r="49" spans="1:6" x14ac:dyDescent="0.2">
      <c r="A49" s="193" t="s">
        <v>169</v>
      </c>
      <c r="B49" s="164">
        <v>1228</v>
      </c>
      <c r="C49" s="174">
        <v>1.1739512829337309E-2</v>
      </c>
      <c r="D49" s="164">
        <v>103377</v>
      </c>
      <c r="E49" s="174">
        <v>0.98827004703453025</v>
      </c>
      <c r="F49" s="175">
        <v>104604</v>
      </c>
    </row>
    <row r="50" spans="1:6" x14ac:dyDescent="0.2">
      <c r="A50" s="186" t="s">
        <v>128</v>
      </c>
      <c r="B50" s="172">
        <v>4130</v>
      </c>
      <c r="C50" s="154">
        <v>8.4582616531498317E-2</v>
      </c>
      <c r="D50" s="172">
        <v>44698</v>
      </c>
      <c r="E50" s="154">
        <v>0.91541738346850166</v>
      </c>
      <c r="F50" s="155">
        <v>48828</v>
      </c>
    </row>
    <row r="51" spans="1:6" x14ac:dyDescent="0.2">
      <c r="A51" s="193" t="s">
        <v>129</v>
      </c>
      <c r="B51" s="176">
        <v>0</v>
      </c>
      <c r="C51" s="174">
        <v>0</v>
      </c>
      <c r="D51" s="176">
        <v>19112</v>
      </c>
      <c r="E51" s="174">
        <v>1</v>
      </c>
      <c r="F51" s="220">
        <v>19112</v>
      </c>
    </row>
    <row r="52" spans="1:6" x14ac:dyDescent="0.2">
      <c r="A52" s="186" t="s">
        <v>136</v>
      </c>
      <c r="B52" s="172">
        <v>986</v>
      </c>
      <c r="C52" s="154">
        <v>3.4441805225653203E-2</v>
      </c>
      <c r="D52" s="172">
        <v>27642</v>
      </c>
      <c r="E52" s="154">
        <v>0.96555819477434679</v>
      </c>
      <c r="F52" s="155">
        <v>28628</v>
      </c>
    </row>
    <row r="53" spans="1:6" x14ac:dyDescent="0.2">
      <c r="A53" s="193" t="s">
        <v>144</v>
      </c>
      <c r="B53" s="164">
        <v>2233</v>
      </c>
      <c r="C53" s="174">
        <v>3.1798698432137618E-2</v>
      </c>
      <c r="D53" s="164">
        <v>67991</v>
      </c>
      <c r="E53" s="174">
        <v>0.96821554191646608</v>
      </c>
      <c r="F53" s="175">
        <v>70223</v>
      </c>
    </row>
    <row r="54" spans="1:6" x14ac:dyDescent="0.2">
      <c r="A54" s="186" t="s">
        <v>137</v>
      </c>
      <c r="B54" s="172">
        <v>430</v>
      </c>
      <c r="C54" s="154">
        <v>1.4137296159915835E-2</v>
      </c>
      <c r="D54" s="172">
        <v>29985</v>
      </c>
      <c r="E54" s="154">
        <v>0.98582982640715411</v>
      </c>
      <c r="F54" s="155">
        <v>30416</v>
      </c>
    </row>
    <row r="55" spans="1:6" x14ac:dyDescent="0.2">
      <c r="A55" s="193" t="s">
        <v>138</v>
      </c>
      <c r="B55" s="176">
        <v>3268</v>
      </c>
      <c r="C55" s="174">
        <v>0.11594408571631307</v>
      </c>
      <c r="D55" s="176">
        <v>24919</v>
      </c>
      <c r="E55" s="174">
        <v>0.88409139289008731</v>
      </c>
      <c r="F55" s="220">
        <v>28186</v>
      </c>
    </row>
    <row r="56" spans="1:6" x14ac:dyDescent="0.2">
      <c r="A56" s="186" t="s">
        <v>139</v>
      </c>
      <c r="B56" s="172">
        <v>247</v>
      </c>
      <c r="C56" s="154">
        <v>3.7826000398168426E-3</v>
      </c>
      <c r="D56" s="172">
        <v>65052</v>
      </c>
      <c r="E56" s="154">
        <v>0.9962173999601831</v>
      </c>
      <c r="F56" s="155">
        <v>65299</v>
      </c>
    </row>
    <row r="57" spans="1:6" x14ac:dyDescent="0.2">
      <c r="A57" s="193" t="s">
        <v>140</v>
      </c>
      <c r="B57" s="164">
        <v>1647</v>
      </c>
      <c r="C57" s="174">
        <v>2.1732246061277809E-2</v>
      </c>
      <c r="D57" s="164">
        <v>74139</v>
      </c>
      <c r="E57" s="174">
        <v>0.97826775393872223</v>
      </c>
      <c r="F57" s="175">
        <v>75786</v>
      </c>
    </row>
    <row r="58" spans="1:6" x14ac:dyDescent="0.2">
      <c r="A58" s="196" t="s">
        <v>11</v>
      </c>
      <c r="B58" s="179">
        <v>378224</v>
      </c>
      <c r="C58" s="180">
        <v>0.10129337703330471</v>
      </c>
      <c r="D58" s="179">
        <v>3355722</v>
      </c>
      <c r="E58" s="180">
        <v>0.89870662296669523</v>
      </c>
      <c r="F58" s="222">
        <v>3733946</v>
      </c>
    </row>
    <row r="59" spans="1:6" x14ac:dyDescent="0.2">
      <c r="A59" s="184" t="s">
        <v>24</v>
      </c>
    </row>
    <row r="60" spans="1:6" x14ac:dyDescent="0.2">
      <c r="A60" s="283"/>
    </row>
    <row r="61" spans="1:6" x14ac:dyDescent="0.2">
      <c r="A61" s="147" t="s">
        <v>348</v>
      </c>
    </row>
  </sheetData>
  <mergeCells count="18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33:A34"/>
    <mergeCell ref="B33:C33"/>
    <mergeCell ref="D33:E33"/>
    <mergeCell ref="F33:F34"/>
    <mergeCell ref="A25:A26"/>
    <mergeCell ref="B25:C25"/>
    <mergeCell ref="D25:E25"/>
    <mergeCell ref="F25:F26"/>
  </mergeCells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75"/>
  <sheetViews>
    <sheetView showGridLines="0" topLeftCell="A16" zoomScale="80" zoomScaleNormal="8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6" width="12.85546875" style="3" customWidth="1"/>
    <col min="7" max="7" width="14.42578125" style="3" customWidth="1"/>
    <col min="8" max="16384" width="11.42578125" style="3"/>
  </cols>
  <sheetData>
    <row r="6" spans="1:8" s="5" customFormat="1" ht="16.5" x14ac:dyDescent="0.2">
      <c r="A6" s="635" t="s">
        <v>1</v>
      </c>
      <c r="B6" s="635"/>
      <c r="C6" s="635"/>
      <c r="D6" s="635"/>
      <c r="E6" s="635"/>
      <c r="F6" s="635"/>
      <c r="G6" s="635"/>
      <c r="H6" s="635"/>
    </row>
    <row r="7" spans="1:8" ht="15" customHeight="1" x14ac:dyDescent="0.2">
      <c r="A7" s="98" t="s">
        <v>39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346</v>
      </c>
      <c r="B8" s="98"/>
      <c r="C8" s="98"/>
      <c r="D8" s="98"/>
      <c r="E8" s="98"/>
      <c r="F8" s="98"/>
      <c r="G8" s="98"/>
      <c r="H8" s="98"/>
    </row>
    <row r="9" spans="1:8" ht="15" customHeight="1" x14ac:dyDescent="0.2">
      <c r="A9" s="98" t="s">
        <v>3</v>
      </c>
      <c r="B9" s="98"/>
      <c r="C9" s="98"/>
      <c r="D9" s="98"/>
      <c r="E9" s="98"/>
      <c r="F9" s="98"/>
      <c r="G9" s="98"/>
      <c r="H9" s="98"/>
    </row>
    <row r="10" spans="1:8" ht="15" customHeight="1" x14ac:dyDescent="0.2">
      <c r="A10" s="580" t="s">
        <v>347</v>
      </c>
      <c r="B10" s="99"/>
      <c r="C10" s="99"/>
      <c r="D10" s="99"/>
      <c r="E10" s="99"/>
      <c r="F10" s="99"/>
      <c r="G10" s="99"/>
      <c r="H10" s="98"/>
    </row>
    <row r="11" spans="1:8" ht="14.25" x14ac:dyDescent="0.25">
      <c r="A11" s="638" t="s">
        <v>13</v>
      </c>
      <c r="B11" s="641"/>
      <c r="C11" s="641"/>
      <c r="D11" s="641"/>
      <c r="E11" s="641"/>
      <c r="F11" s="641"/>
      <c r="G11" s="641"/>
      <c r="H11" s="641"/>
    </row>
    <row r="12" spans="1:8" ht="20.25" customHeight="1" x14ac:dyDescent="0.2">
      <c r="A12" s="639"/>
      <c r="B12" s="636" t="s">
        <v>40</v>
      </c>
      <c r="C12" s="637"/>
      <c r="D12" s="636" t="s">
        <v>41</v>
      </c>
      <c r="E12" s="637"/>
      <c r="F12" s="636" t="s">
        <v>42</v>
      </c>
      <c r="G12" s="637"/>
      <c r="H12" s="648" t="s">
        <v>11</v>
      </c>
    </row>
    <row r="13" spans="1:8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10" t="s">
        <v>23</v>
      </c>
      <c r="G13" s="11" t="s">
        <v>12</v>
      </c>
      <c r="H13" s="646"/>
    </row>
    <row r="14" spans="1:8" ht="24" x14ac:dyDescent="0.2">
      <c r="A14" s="97" t="s">
        <v>3</v>
      </c>
      <c r="B14" s="96">
        <v>202314</v>
      </c>
      <c r="C14" s="95">
        <v>1.795646971300216E-2</v>
      </c>
      <c r="D14" s="96">
        <v>2275638</v>
      </c>
      <c r="E14" s="95">
        <v>0.20197527024702594</v>
      </c>
      <c r="F14" s="96">
        <v>8788962</v>
      </c>
      <c r="G14" s="95">
        <v>0.78006826003997187</v>
      </c>
      <c r="H14" s="94">
        <v>11266914</v>
      </c>
    </row>
    <row r="15" spans="1:8" x14ac:dyDescent="0.2">
      <c r="A15" s="12" t="s">
        <v>4</v>
      </c>
      <c r="B15" s="14">
        <v>99343</v>
      </c>
      <c r="C15" s="54">
        <v>2.0170479463847729E-2</v>
      </c>
      <c r="D15" s="14">
        <v>1020548</v>
      </c>
      <c r="E15" s="54">
        <v>0.20721079971282197</v>
      </c>
      <c r="F15" s="14">
        <v>3805277</v>
      </c>
      <c r="G15" s="54">
        <v>0.77261872082333027</v>
      </c>
      <c r="H15" s="15">
        <v>4925168</v>
      </c>
    </row>
    <row r="16" spans="1:8" x14ac:dyDescent="0.2">
      <c r="A16" s="93" t="s">
        <v>5</v>
      </c>
      <c r="B16" s="92">
        <v>102971</v>
      </c>
      <c r="C16" s="91">
        <v>1.6237011069191357E-2</v>
      </c>
      <c r="D16" s="92">
        <v>1255090</v>
      </c>
      <c r="E16" s="91">
        <v>0.19790921932224975</v>
      </c>
      <c r="F16" s="92">
        <v>4983685</v>
      </c>
      <c r="G16" s="91">
        <v>0.78585376960855891</v>
      </c>
      <c r="H16" s="90">
        <v>6341746</v>
      </c>
    </row>
    <row r="17" spans="1:8" x14ac:dyDescent="0.2">
      <c r="A17" s="3" t="s">
        <v>24</v>
      </c>
      <c r="B17" s="8"/>
      <c r="C17" s="8"/>
      <c r="D17" s="8"/>
      <c r="E17" s="8"/>
      <c r="F17" s="8"/>
      <c r="G17" s="8"/>
    </row>
    <row r="18" spans="1:8" x14ac:dyDescent="0.2">
      <c r="B18" s="8"/>
      <c r="C18" s="8"/>
      <c r="D18" s="8"/>
      <c r="E18" s="8"/>
      <c r="F18" s="8"/>
      <c r="G18" s="8"/>
    </row>
    <row r="19" spans="1:8" x14ac:dyDescent="0.2">
      <c r="A19" s="643" t="s">
        <v>14</v>
      </c>
      <c r="B19" s="636" t="s">
        <v>40</v>
      </c>
      <c r="C19" s="637"/>
      <c r="D19" s="636" t="s">
        <v>41</v>
      </c>
      <c r="E19" s="637"/>
      <c r="F19" s="636" t="s">
        <v>42</v>
      </c>
      <c r="G19" s="637"/>
      <c r="H19" s="642" t="s">
        <v>11</v>
      </c>
    </row>
    <row r="20" spans="1:8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149" t="s">
        <v>23</v>
      </c>
      <c r="G20" s="150" t="s">
        <v>12</v>
      </c>
      <c r="H20" s="642"/>
    </row>
    <row r="21" spans="1:8" x14ac:dyDescent="0.2">
      <c r="A21" s="89" t="s">
        <v>15</v>
      </c>
      <c r="B21" s="88">
        <v>25871</v>
      </c>
      <c r="C21" s="65">
        <v>7.6777431216075456E-2</v>
      </c>
      <c r="D21" s="88">
        <v>56581</v>
      </c>
      <c r="E21" s="65">
        <v>0.16791557479945751</v>
      </c>
      <c r="F21" s="88">
        <v>254509</v>
      </c>
      <c r="G21" s="65">
        <v>0.75530699398446699</v>
      </c>
      <c r="H21" s="64">
        <v>336961</v>
      </c>
    </row>
    <row r="22" spans="1:8" x14ac:dyDescent="0.2">
      <c r="A22" s="12" t="s">
        <v>16</v>
      </c>
      <c r="B22" s="14">
        <v>128774</v>
      </c>
      <c r="C22" s="54">
        <v>1.8618397881469392E-2</v>
      </c>
      <c r="D22" s="14">
        <v>1450618</v>
      </c>
      <c r="E22" s="54">
        <v>0.20973320000948459</v>
      </c>
      <c r="F22" s="14">
        <v>5337100</v>
      </c>
      <c r="G22" s="54">
        <v>0.77164840210904606</v>
      </c>
      <c r="H22" s="15">
        <v>6916492</v>
      </c>
    </row>
    <row r="23" spans="1:8" x14ac:dyDescent="0.2">
      <c r="A23" s="93" t="s">
        <v>17</v>
      </c>
      <c r="B23" s="92">
        <v>47670</v>
      </c>
      <c r="C23" s="91">
        <v>1.1889737463023839E-2</v>
      </c>
      <c r="D23" s="92">
        <v>764317</v>
      </c>
      <c r="E23" s="91">
        <v>0.19063411933136126</v>
      </c>
      <c r="F23" s="92">
        <v>3197353</v>
      </c>
      <c r="G23" s="91">
        <v>0.79747614320561488</v>
      </c>
      <c r="H23" s="90">
        <v>4009340</v>
      </c>
    </row>
    <row r="24" spans="1:8" x14ac:dyDescent="0.2">
      <c r="A24" s="3" t="s">
        <v>24</v>
      </c>
      <c r="F24" s="4"/>
      <c r="G24" s="4"/>
    </row>
    <row r="25" spans="1:8" x14ac:dyDescent="0.2">
      <c r="F25" s="4"/>
      <c r="G25" s="4"/>
    </row>
    <row r="26" spans="1:8" x14ac:dyDescent="0.2">
      <c r="F26" s="4"/>
      <c r="G26" s="4"/>
    </row>
    <row r="27" spans="1:8" x14ac:dyDescent="0.2">
      <c r="A27" s="643" t="s">
        <v>18</v>
      </c>
      <c r="B27" s="636" t="s">
        <v>40</v>
      </c>
      <c r="C27" s="637"/>
      <c r="D27" s="636" t="s">
        <v>41</v>
      </c>
      <c r="E27" s="637"/>
      <c r="F27" s="636" t="s">
        <v>42</v>
      </c>
      <c r="G27" s="637"/>
      <c r="H27" s="642" t="s">
        <v>11</v>
      </c>
    </row>
    <row r="28" spans="1:8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149" t="s">
        <v>23</v>
      </c>
      <c r="G28" s="150" t="s">
        <v>12</v>
      </c>
      <c r="H28" s="642"/>
    </row>
    <row r="29" spans="1:8" x14ac:dyDescent="0.2">
      <c r="A29" s="89" t="s">
        <v>19</v>
      </c>
      <c r="B29" s="88">
        <v>32109</v>
      </c>
      <c r="C29" s="65">
        <v>2.9516072098307852E-2</v>
      </c>
      <c r="D29" s="88">
        <v>361029</v>
      </c>
      <c r="E29" s="65">
        <v>0.33187448981843054</v>
      </c>
      <c r="F29" s="88">
        <v>694711</v>
      </c>
      <c r="G29" s="65">
        <v>0.6386103573293328</v>
      </c>
      <c r="H29" s="101">
        <v>1087848</v>
      </c>
    </row>
    <row r="30" spans="1:8" x14ac:dyDescent="0.2">
      <c r="A30" s="12" t="s">
        <v>20</v>
      </c>
      <c r="B30" s="14">
        <v>48784</v>
      </c>
      <c r="C30" s="54">
        <v>1.9724350742816848E-2</v>
      </c>
      <c r="D30" s="14">
        <v>655694</v>
      </c>
      <c r="E30" s="54">
        <v>0.26511024999919136</v>
      </c>
      <c r="F30" s="14">
        <v>1768809</v>
      </c>
      <c r="G30" s="54">
        <v>0.71516499493791263</v>
      </c>
      <c r="H30" s="22">
        <v>2473288</v>
      </c>
    </row>
    <row r="31" spans="1:8" x14ac:dyDescent="0.2">
      <c r="A31" s="87" t="s">
        <v>21</v>
      </c>
      <c r="B31" s="79">
        <v>61864</v>
      </c>
      <c r="C31" s="86">
        <v>2.0758700574602336E-2</v>
      </c>
      <c r="D31" s="79">
        <v>558773</v>
      </c>
      <c r="E31" s="86">
        <v>0.18749840611942761</v>
      </c>
      <c r="F31" s="79">
        <v>2359511</v>
      </c>
      <c r="G31" s="86">
        <v>0.79174289330597003</v>
      </c>
      <c r="H31" s="101">
        <v>2980148</v>
      </c>
    </row>
    <row r="32" spans="1:8" x14ac:dyDescent="0.2">
      <c r="A32" s="13" t="s">
        <v>22</v>
      </c>
      <c r="B32" s="18">
        <v>59557</v>
      </c>
      <c r="C32" s="55">
        <v>1.2602975687897698E-2</v>
      </c>
      <c r="D32" s="18">
        <v>700141</v>
      </c>
      <c r="E32" s="55">
        <v>0.14815823498665787</v>
      </c>
      <c r="F32" s="18">
        <v>3965932</v>
      </c>
      <c r="G32" s="55">
        <v>0.83923878932544449</v>
      </c>
      <c r="H32" s="16">
        <v>4725630</v>
      </c>
    </row>
    <row r="33" spans="1:15" x14ac:dyDescent="0.2">
      <c r="A33" s="3" t="s">
        <v>24</v>
      </c>
    </row>
    <row r="35" spans="1:15" x14ac:dyDescent="0.2">
      <c r="A35" s="643" t="s">
        <v>149</v>
      </c>
      <c r="B35" s="636" t="s">
        <v>40</v>
      </c>
      <c r="C35" s="637"/>
      <c r="D35" s="636" t="s">
        <v>41</v>
      </c>
      <c r="E35" s="637"/>
      <c r="F35" s="636" t="s">
        <v>42</v>
      </c>
      <c r="G35" s="637"/>
      <c r="H35" s="645" t="s">
        <v>11</v>
      </c>
    </row>
    <row r="36" spans="1:15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9" t="s">
        <v>23</v>
      </c>
      <c r="G36" s="68" t="s">
        <v>12</v>
      </c>
      <c r="H36" s="646"/>
      <c r="L36" s="20"/>
      <c r="M36" s="20"/>
    </row>
    <row r="37" spans="1:15" x14ac:dyDescent="0.2">
      <c r="A37" s="67" t="s">
        <v>130</v>
      </c>
      <c r="B37" s="66">
        <v>1885</v>
      </c>
      <c r="C37" s="65">
        <v>1.2634302298303585E-2</v>
      </c>
      <c r="D37" s="66">
        <v>77340</v>
      </c>
      <c r="E37" s="65">
        <v>0.51837503435055665</v>
      </c>
      <c r="F37" s="66">
        <v>69972</v>
      </c>
      <c r="G37" s="65">
        <v>0.46899066335113976</v>
      </c>
      <c r="H37" s="64">
        <v>149197</v>
      </c>
      <c r="M37" s="20"/>
      <c r="N37" s="20"/>
      <c r="O37" s="20"/>
    </row>
    <row r="38" spans="1:15" x14ac:dyDescent="0.2">
      <c r="A38" s="82" t="s">
        <v>142</v>
      </c>
      <c r="B38" s="81">
        <v>1250</v>
      </c>
      <c r="C38" s="54">
        <v>1.4859052967174568E-3</v>
      </c>
      <c r="D38" s="81">
        <v>132111</v>
      </c>
      <c r="E38" s="54">
        <v>0.15704354772371196</v>
      </c>
      <c r="F38" s="81">
        <v>707878</v>
      </c>
      <c r="G38" s="54">
        <v>0.84147173570380795</v>
      </c>
      <c r="H38" s="15">
        <v>841238</v>
      </c>
      <c r="L38" s="20"/>
      <c r="M38" s="20"/>
    </row>
    <row r="39" spans="1:15" x14ac:dyDescent="0.2">
      <c r="A39" s="80" t="s">
        <v>171</v>
      </c>
      <c r="B39" s="79">
        <v>128897</v>
      </c>
      <c r="C39" s="78">
        <v>3.1174337288059756E-2</v>
      </c>
      <c r="D39" s="79">
        <v>855379</v>
      </c>
      <c r="E39" s="78">
        <v>0.20687737848920662</v>
      </c>
      <c r="F39" s="79">
        <v>3150438</v>
      </c>
      <c r="G39" s="78">
        <v>0.76194804236809555</v>
      </c>
      <c r="H39" s="77">
        <v>4134715</v>
      </c>
      <c r="L39" s="20"/>
      <c r="M39" s="20"/>
      <c r="N39" s="20"/>
      <c r="O39" s="20"/>
    </row>
    <row r="40" spans="1:15" x14ac:dyDescent="0.2">
      <c r="A40" s="82" t="s">
        <v>141</v>
      </c>
      <c r="B40" s="81">
        <v>159</v>
      </c>
      <c r="C40" s="54">
        <v>2.6641867946816802E-4</v>
      </c>
      <c r="D40" s="81">
        <v>71177</v>
      </c>
      <c r="E40" s="54">
        <v>0.11926341099689178</v>
      </c>
      <c r="F40" s="81">
        <v>525470</v>
      </c>
      <c r="G40" s="54">
        <v>0.88047184591281913</v>
      </c>
      <c r="H40" s="15">
        <v>596805</v>
      </c>
      <c r="M40" s="20"/>
      <c r="N40" s="20"/>
      <c r="O40" s="20"/>
    </row>
    <row r="41" spans="1:15" x14ac:dyDescent="0.2">
      <c r="A41" s="85" t="s">
        <v>168</v>
      </c>
      <c r="B41" s="84">
        <v>21126</v>
      </c>
      <c r="C41" s="78">
        <v>1.9417208024970496E-2</v>
      </c>
      <c r="D41" s="84">
        <v>265129</v>
      </c>
      <c r="E41" s="78">
        <v>0.24368384675056343</v>
      </c>
      <c r="F41" s="84">
        <v>801750</v>
      </c>
      <c r="G41" s="78">
        <v>0.736899864338734</v>
      </c>
      <c r="H41" s="83">
        <v>1088004</v>
      </c>
      <c r="L41" s="20"/>
      <c r="M41" s="20"/>
      <c r="N41" s="20"/>
      <c r="O41" s="20"/>
    </row>
    <row r="42" spans="1:15" x14ac:dyDescent="0.2">
      <c r="A42" s="82" t="s">
        <v>132</v>
      </c>
      <c r="B42" s="81">
        <v>3005</v>
      </c>
      <c r="C42" s="54">
        <v>7.1479713319965079E-3</v>
      </c>
      <c r="D42" s="81">
        <v>26259</v>
      </c>
      <c r="E42" s="54">
        <v>6.2462089586321566E-2</v>
      </c>
      <c r="F42" s="81">
        <v>391134</v>
      </c>
      <c r="G42" s="54">
        <v>0.93038756038905901</v>
      </c>
      <c r="H42" s="15">
        <v>420399</v>
      </c>
      <c r="M42" s="20"/>
      <c r="N42" s="20"/>
      <c r="O42" s="20"/>
    </row>
    <row r="43" spans="1:15" x14ac:dyDescent="0.2">
      <c r="A43" s="80" t="s">
        <v>170</v>
      </c>
      <c r="B43" s="79">
        <v>0</v>
      </c>
      <c r="C43" s="78">
        <v>0</v>
      </c>
      <c r="D43" s="79">
        <v>77978</v>
      </c>
      <c r="E43" s="78">
        <v>0.17380934867745035</v>
      </c>
      <c r="F43" s="79">
        <v>370662</v>
      </c>
      <c r="G43" s="78">
        <v>0.82618842236888734</v>
      </c>
      <c r="H43" s="77">
        <v>448641</v>
      </c>
      <c r="L43" s="20"/>
      <c r="M43" s="20"/>
      <c r="N43" s="20"/>
      <c r="O43" s="20"/>
    </row>
    <row r="44" spans="1:15" x14ac:dyDescent="0.2">
      <c r="A44" s="82" t="s">
        <v>133</v>
      </c>
      <c r="B44" s="81">
        <v>1323</v>
      </c>
      <c r="C44" s="54">
        <v>1.7380680250660151E-2</v>
      </c>
      <c r="D44" s="81">
        <v>15466</v>
      </c>
      <c r="E44" s="54">
        <v>0.20318185998239599</v>
      </c>
      <c r="F44" s="81">
        <v>59330</v>
      </c>
      <c r="G44" s="54">
        <v>0.7794374597669439</v>
      </c>
      <c r="H44" s="15">
        <v>76119</v>
      </c>
      <c r="M44" s="20"/>
      <c r="N44" s="20"/>
      <c r="O44" s="20"/>
    </row>
    <row r="45" spans="1:15" x14ac:dyDescent="0.2">
      <c r="A45" s="85" t="s">
        <v>146</v>
      </c>
      <c r="B45" s="84">
        <v>9953</v>
      </c>
      <c r="C45" s="78">
        <v>3.832986093727736E-2</v>
      </c>
      <c r="D45" s="84">
        <v>110884</v>
      </c>
      <c r="E45" s="78">
        <v>0.42702384207465716</v>
      </c>
      <c r="F45" s="84">
        <v>138829</v>
      </c>
      <c r="G45" s="78">
        <v>0.5346424459018666</v>
      </c>
      <c r="H45" s="83">
        <v>259667</v>
      </c>
      <c r="M45" s="20"/>
      <c r="N45" s="20"/>
      <c r="O45" s="20"/>
    </row>
    <row r="46" spans="1:15" x14ac:dyDescent="0.2">
      <c r="A46" s="82" t="s">
        <v>143</v>
      </c>
      <c r="B46" s="81">
        <v>3152</v>
      </c>
      <c r="C46" s="54">
        <v>1.3282596511632806E-2</v>
      </c>
      <c r="D46" s="81">
        <v>97563</v>
      </c>
      <c r="E46" s="54">
        <v>0.41113260262196433</v>
      </c>
      <c r="F46" s="81">
        <v>136589</v>
      </c>
      <c r="G46" s="54">
        <v>0.57558901488813874</v>
      </c>
      <c r="H46" s="15">
        <v>237303</v>
      </c>
      <c r="M46" s="20"/>
      <c r="N46" s="20"/>
      <c r="O46" s="20"/>
    </row>
    <row r="47" spans="1:15" x14ac:dyDescent="0.2">
      <c r="A47" s="80" t="s">
        <v>172</v>
      </c>
      <c r="B47" s="79">
        <v>23421</v>
      </c>
      <c r="C47" s="78">
        <v>1.2222168877904598E-2</v>
      </c>
      <c r="D47" s="79">
        <v>368177</v>
      </c>
      <c r="E47" s="78">
        <v>0.19213191029248458</v>
      </c>
      <c r="F47" s="79">
        <v>1524674</v>
      </c>
      <c r="G47" s="78">
        <v>0.79564592082961083</v>
      </c>
      <c r="H47" s="77">
        <v>1916272</v>
      </c>
      <c r="L47" s="20"/>
      <c r="M47" s="20"/>
      <c r="N47" s="20"/>
      <c r="O47" s="20"/>
    </row>
    <row r="48" spans="1:15" x14ac:dyDescent="0.2">
      <c r="A48" s="82" t="s">
        <v>145</v>
      </c>
      <c r="B48" s="81">
        <v>1861</v>
      </c>
      <c r="C48" s="54">
        <v>9.5366451097149765E-3</v>
      </c>
      <c r="D48" s="81">
        <v>29190</v>
      </c>
      <c r="E48" s="54">
        <v>0.14958338030767337</v>
      </c>
      <c r="F48" s="81">
        <v>164091</v>
      </c>
      <c r="G48" s="54">
        <v>0.84087997458261166</v>
      </c>
      <c r="H48" s="15">
        <v>195142</v>
      </c>
      <c r="M48" s="20"/>
      <c r="N48" s="20"/>
      <c r="O48" s="20"/>
    </row>
    <row r="49" spans="1:15" x14ac:dyDescent="0.2">
      <c r="A49" s="85" t="s">
        <v>134</v>
      </c>
      <c r="B49" s="84">
        <v>697</v>
      </c>
      <c r="C49" s="78">
        <v>4.166068952326304E-3</v>
      </c>
      <c r="D49" s="84">
        <v>21318</v>
      </c>
      <c r="E49" s="78">
        <v>0.12742074307846793</v>
      </c>
      <c r="F49" s="84">
        <v>145288</v>
      </c>
      <c r="G49" s="78">
        <v>0.86840721082580208</v>
      </c>
      <c r="H49" s="83">
        <v>167304</v>
      </c>
      <c r="M49" s="20"/>
      <c r="N49" s="20"/>
      <c r="O49" s="20"/>
    </row>
    <row r="50" spans="1:15" x14ac:dyDescent="0.2">
      <c r="A50" s="82" t="s">
        <v>135</v>
      </c>
      <c r="B50" s="81">
        <v>199</v>
      </c>
      <c r="C50" s="54">
        <v>1.4974453131466668E-3</v>
      </c>
      <c r="D50" s="81">
        <v>10173</v>
      </c>
      <c r="E50" s="54">
        <v>7.6550307390155989E-2</v>
      </c>
      <c r="F50" s="81">
        <v>122521</v>
      </c>
      <c r="G50" s="54">
        <v>0.92195224729669734</v>
      </c>
      <c r="H50" s="15">
        <v>132893</v>
      </c>
      <c r="M50" s="20"/>
      <c r="N50" s="20"/>
      <c r="O50" s="20"/>
    </row>
    <row r="51" spans="1:15" x14ac:dyDescent="0.2">
      <c r="A51" s="80" t="s">
        <v>169</v>
      </c>
      <c r="B51" s="79">
        <v>12203</v>
      </c>
      <c r="C51" s="78">
        <v>3.777118148305203E-2</v>
      </c>
      <c r="D51" s="79">
        <v>18867</v>
      </c>
      <c r="E51" s="78">
        <v>5.8397843238608756E-2</v>
      </c>
      <c r="F51" s="79">
        <v>292008</v>
      </c>
      <c r="G51" s="78">
        <v>0.90383407051569753</v>
      </c>
      <c r="H51" s="77">
        <v>323077</v>
      </c>
      <c r="L51" s="20"/>
      <c r="M51" s="20"/>
      <c r="N51" s="20"/>
      <c r="O51" s="20"/>
    </row>
    <row r="52" spans="1:15" x14ac:dyDescent="0.2">
      <c r="A52" s="82" t="s">
        <v>128</v>
      </c>
      <c r="B52" s="81">
        <v>1185</v>
      </c>
      <c r="C52" s="54">
        <v>8.5736611341832233E-3</v>
      </c>
      <c r="D52" s="81">
        <v>11705</v>
      </c>
      <c r="E52" s="54">
        <v>8.4687513565919512E-2</v>
      </c>
      <c r="F52" s="81">
        <v>125325</v>
      </c>
      <c r="G52" s="54">
        <v>0.90674606045697248</v>
      </c>
      <c r="H52" s="15">
        <v>138214</v>
      </c>
      <c r="L52" s="20"/>
      <c r="M52" s="20"/>
      <c r="N52" s="21"/>
      <c r="O52" s="21"/>
    </row>
    <row r="53" spans="1:15" x14ac:dyDescent="0.2">
      <c r="A53" s="85" t="s">
        <v>129</v>
      </c>
      <c r="B53" s="84">
        <v>94</v>
      </c>
      <c r="C53" s="78">
        <v>1.9895443096916206E-3</v>
      </c>
      <c r="D53" s="84">
        <v>4900</v>
      </c>
      <c r="E53" s="78">
        <v>0.10371028848392491</v>
      </c>
      <c r="F53" s="84">
        <v>42253</v>
      </c>
      <c r="G53" s="78">
        <v>0.8943001672063835</v>
      </c>
      <c r="H53" s="83">
        <v>47247</v>
      </c>
      <c r="M53" s="20"/>
      <c r="N53" s="21"/>
      <c r="O53" s="20"/>
    </row>
    <row r="54" spans="1:15" x14ac:dyDescent="0.2">
      <c r="A54" s="82" t="s">
        <v>136</v>
      </c>
      <c r="B54" s="81">
        <v>90</v>
      </c>
      <c r="C54" s="54">
        <v>1.372453336586556E-3</v>
      </c>
      <c r="D54" s="81">
        <v>2819</v>
      </c>
      <c r="E54" s="54">
        <v>4.2988288398194463E-2</v>
      </c>
      <c r="F54" s="81">
        <v>62666</v>
      </c>
      <c r="G54" s="54">
        <v>0.95562400878370135</v>
      </c>
      <c r="H54" s="15">
        <v>65576</v>
      </c>
      <c r="M54" s="20"/>
      <c r="N54" s="20"/>
      <c r="O54" s="20"/>
    </row>
    <row r="55" spans="1:15" x14ac:dyDescent="0.2">
      <c r="A55" s="80" t="s">
        <v>144</v>
      </c>
      <c r="B55" s="79">
        <v>203</v>
      </c>
      <c r="C55" s="78">
        <v>9.52935322448903E-4</v>
      </c>
      <c r="D55" s="79">
        <v>30116</v>
      </c>
      <c r="E55" s="78">
        <v>0.1413724146348333</v>
      </c>
      <c r="F55" s="79">
        <v>182706</v>
      </c>
      <c r="G55" s="78">
        <v>0.85766995578004568</v>
      </c>
      <c r="H55" s="77">
        <v>213026</v>
      </c>
      <c r="L55" s="20"/>
      <c r="M55" s="20"/>
      <c r="N55" s="20"/>
      <c r="O55" s="20"/>
    </row>
    <row r="56" spans="1:15" x14ac:dyDescent="0.2">
      <c r="A56" s="82" t="s">
        <v>137</v>
      </c>
      <c r="B56" s="81">
        <v>1850</v>
      </c>
      <c r="C56" s="54">
        <v>1.6204474186710581E-2</v>
      </c>
      <c r="D56" s="81">
        <v>21889</v>
      </c>
      <c r="E56" s="54">
        <v>0.19172958674211235</v>
      </c>
      <c r="F56" s="81">
        <v>90426</v>
      </c>
      <c r="G56" s="54">
        <v>0.79205717989594104</v>
      </c>
      <c r="H56" s="15">
        <v>114166</v>
      </c>
      <c r="L56" s="20"/>
      <c r="M56" s="20"/>
    </row>
    <row r="57" spans="1:15" x14ac:dyDescent="0.2">
      <c r="A57" s="85" t="s">
        <v>138</v>
      </c>
      <c r="B57" s="84">
        <v>148</v>
      </c>
      <c r="C57" s="78">
        <v>1.7009148163471704E-3</v>
      </c>
      <c r="D57" s="84">
        <v>9467</v>
      </c>
      <c r="E57" s="78">
        <v>0.1088010849078288</v>
      </c>
      <c r="F57" s="84">
        <v>77397</v>
      </c>
      <c r="G57" s="78">
        <v>0.88949800027582404</v>
      </c>
      <c r="H57" s="83">
        <v>87012</v>
      </c>
      <c r="L57" s="20"/>
      <c r="M57" s="20"/>
      <c r="N57" s="20"/>
      <c r="O57" s="20"/>
    </row>
    <row r="58" spans="1:15" x14ac:dyDescent="0.2">
      <c r="A58" s="82" t="s">
        <v>139</v>
      </c>
      <c r="B58" s="81">
        <v>0</v>
      </c>
      <c r="C58" s="54">
        <v>0</v>
      </c>
      <c r="D58" s="81">
        <v>10825</v>
      </c>
      <c r="E58" s="54">
        <v>5.2847929776940236E-2</v>
      </c>
      <c r="F58" s="81">
        <v>194008</v>
      </c>
      <c r="G58" s="54">
        <v>0.94715207022305981</v>
      </c>
      <c r="H58" s="15">
        <v>204833</v>
      </c>
      <c r="L58" s="20"/>
      <c r="M58" s="20"/>
      <c r="N58" s="20"/>
      <c r="O58" s="20"/>
    </row>
    <row r="59" spans="1:15" x14ac:dyDescent="0.2">
      <c r="A59" s="80" t="s">
        <v>140</v>
      </c>
      <c r="B59" s="79">
        <v>6037</v>
      </c>
      <c r="C59" s="78">
        <v>2.3852138079264798E-2</v>
      </c>
      <c r="D59" s="79">
        <v>29214</v>
      </c>
      <c r="E59" s="78">
        <v>0.11542427726480733</v>
      </c>
      <c r="F59" s="79">
        <v>217850</v>
      </c>
      <c r="G59" s="78">
        <v>0.86072358465592791</v>
      </c>
      <c r="H59" s="77">
        <v>253101</v>
      </c>
    </row>
    <row r="60" spans="1:15" s="102" customFormat="1" x14ac:dyDescent="0.2">
      <c r="A60" s="108" t="s">
        <v>167</v>
      </c>
      <c r="B60" s="109">
        <v>218739</v>
      </c>
      <c r="C60" s="106">
        <v>1.8062751544205512E-2</v>
      </c>
      <c r="D60" s="109">
        <v>2297947</v>
      </c>
      <c r="E60" s="106">
        <v>0.18975695108212265</v>
      </c>
      <c r="F60" s="109">
        <v>9593264</v>
      </c>
      <c r="G60" s="106">
        <v>0.7921803799504028</v>
      </c>
      <c r="H60" s="105">
        <v>12109949</v>
      </c>
      <c r="I60" s="3"/>
      <c r="J60" s="3"/>
      <c r="K60" s="3"/>
      <c r="L60" s="104"/>
      <c r="M60" s="3"/>
      <c r="N60" s="103"/>
      <c r="O60" s="103"/>
    </row>
    <row r="61" spans="1:15" x14ac:dyDescent="0.2">
      <c r="A61" s="3" t="s">
        <v>24</v>
      </c>
    </row>
    <row r="62" spans="1:15" x14ac:dyDescent="0.2">
      <c r="A62" s="3" t="s">
        <v>348</v>
      </c>
    </row>
    <row r="64" spans="1:15" x14ac:dyDescent="0.2">
      <c r="B64" s="3"/>
      <c r="C64" s="3"/>
      <c r="D64" s="3"/>
      <c r="E64" s="3"/>
    </row>
    <row r="65" spans="2:6" x14ac:dyDescent="0.2">
      <c r="B65" s="3"/>
      <c r="C65" s="3"/>
      <c r="D65" s="3"/>
      <c r="E65" s="3"/>
    </row>
    <row r="66" spans="2:6" x14ac:dyDescent="0.2">
      <c r="B66" s="3"/>
      <c r="C66" s="3"/>
      <c r="D66" s="3"/>
      <c r="E66" s="3"/>
    </row>
    <row r="67" spans="2:6" x14ac:dyDescent="0.2">
      <c r="B67" s="3"/>
      <c r="C67" s="3"/>
      <c r="D67" s="3"/>
      <c r="E67" s="3"/>
    </row>
    <row r="68" spans="2:6" x14ac:dyDescent="0.2">
      <c r="B68" s="3"/>
      <c r="C68" s="3"/>
      <c r="D68" s="3"/>
      <c r="E68" s="3"/>
    </row>
    <row r="72" spans="2:6" x14ac:dyDescent="0.2">
      <c r="C72" s="25"/>
    </row>
    <row r="73" spans="2:6" x14ac:dyDescent="0.2">
      <c r="C73" s="25"/>
      <c r="D73" s="25"/>
    </row>
    <row r="75" spans="2:6" x14ac:dyDescent="0.2">
      <c r="C75" s="25"/>
      <c r="E75" s="26"/>
      <c r="F75" s="21"/>
    </row>
  </sheetData>
  <mergeCells count="22">
    <mergeCell ref="H19:H20"/>
    <mergeCell ref="F19:G19"/>
    <mergeCell ref="H35:H36"/>
    <mergeCell ref="A19:A20"/>
    <mergeCell ref="B19:C19"/>
    <mergeCell ref="D19:E19"/>
    <mergeCell ref="A35:A36"/>
    <mergeCell ref="B35:C35"/>
    <mergeCell ref="D35:E35"/>
    <mergeCell ref="H27:H28"/>
    <mergeCell ref="A27:A28"/>
    <mergeCell ref="B27:C27"/>
    <mergeCell ref="F35:G35"/>
    <mergeCell ref="D27:E27"/>
    <mergeCell ref="F27:G27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76"/>
  <sheetViews>
    <sheetView showGridLines="0" zoomScale="80" zoomScaleNormal="80" workbookViewId="0">
      <selection activeCell="B26" sqref="A26:XFD33"/>
    </sheetView>
  </sheetViews>
  <sheetFormatPr baseColWidth="10" defaultRowHeight="12" x14ac:dyDescent="0.2"/>
  <cols>
    <col min="1" max="1" width="24" style="3" customWidth="1"/>
    <col min="2" max="2" width="19.42578125" style="4" customWidth="1"/>
    <col min="3" max="3" width="6.42578125" style="4" customWidth="1"/>
    <col min="4" max="4" width="14.140625" style="4" customWidth="1"/>
    <col min="5" max="5" width="12.140625" style="4" customWidth="1"/>
    <col min="6" max="16384" width="11.42578125" style="3"/>
  </cols>
  <sheetData>
    <row r="6" spans="1:6" s="5" customFormat="1" ht="16.5" x14ac:dyDescent="0.2">
      <c r="A6" s="635" t="s">
        <v>1</v>
      </c>
      <c r="B6" s="635"/>
      <c r="C6" s="635"/>
      <c r="D6" s="635"/>
      <c r="E6" s="635"/>
      <c r="F6" s="635"/>
    </row>
    <row r="7" spans="1:6" ht="15" customHeight="1" x14ac:dyDescent="0.2">
      <c r="A7" s="98" t="s">
        <v>48</v>
      </c>
      <c r="B7" s="98"/>
      <c r="C7" s="98"/>
      <c r="D7" s="98"/>
      <c r="E7" s="98"/>
      <c r="F7" s="98"/>
    </row>
    <row r="8" spans="1:6" ht="15" customHeight="1" x14ac:dyDescent="0.2">
      <c r="A8" s="98" t="s">
        <v>346</v>
      </c>
      <c r="B8" s="98"/>
      <c r="C8" s="98"/>
      <c r="D8" s="98"/>
      <c r="E8" s="98"/>
      <c r="F8" s="98"/>
    </row>
    <row r="9" spans="1:6" ht="15" customHeight="1" x14ac:dyDescent="0.2">
      <c r="A9" s="98" t="s">
        <v>3</v>
      </c>
      <c r="B9" s="98"/>
      <c r="C9" s="98"/>
      <c r="D9" s="98"/>
      <c r="E9" s="98"/>
      <c r="F9" s="98"/>
    </row>
    <row r="10" spans="1:6" ht="15" customHeight="1" x14ac:dyDescent="0.2">
      <c r="A10" s="580" t="s">
        <v>347</v>
      </c>
      <c r="B10" s="99"/>
      <c r="C10" s="99"/>
      <c r="D10" s="99"/>
      <c r="E10" s="99"/>
      <c r="F10" s="98"/>
    </row>
    <row r="11" spans="1:6" ht="14.25" x14ac:dyDescent="0.25">
      <c r="A11" s="638" t="s">
        <v>13</v>
      </c>
      <c r="B11" s="641"/>
      <c r="C11" s="641"/>
      <c r="D11" s="641"/>
      <c r="E11" s="641"/>
      <c r="F11" s="641"/>
    </row>
    <row r="12" spans="1:6" ht="20.25" customHeight="1" x14ac:dyDescent="0.2">
      <c r="A12" s="639"/>
      <c r="B12" s="636" t="s">
        <v>37</v>
      </c>
      <c r="C12" s="637"/>
      <c r="D12" s="636" t="s">
        <v>36</v>
      </c>
      <c r="E12" s="637"/>
      <c r="F12" s="648" t="s">
        <v>11</v>
      </c>
    </row>
    <row r="13" spans="1:6" ht="17.25" customHeight="1" x14ac:dyDescent="0.2">
      <c r="A13" s="640"/>
      <c r="B13" s="10" t="s">
        <v>23</v>
      </c>
      <c r="C13" s="11" t="s">
        <v>12</v>
      </c>
      <c r="D13" s="10" t="s">
        <v>23</v>
      </c>
      <c r="E13" s="11" t="s">
        <v>12</v>
      </c>
      <c r="F13" s="646"/>
    </row>
    <row r="14" spans="1:6" ht="24" x14ac:dyDescent="0.2">
      <c r="A14" s="97" t="s">
        <v>3</v>
      </c>
      <c r="B14" s="96">
        <v>1706655</v>
      </c>
      <c r="C14" s="95">
        <v>0.15147492915983915</v>
      </c>
      <c r="D14" s="96">
        <v>9560259</v>
      </c>
      <c r="E14" s="95">
        <v>0.84852507084016082</v>
      </c>
      <c r="F14" s="94">
        <v>11266914</v>
      </c>
    </row>
    <row r="15" spans="1:6" x14ac:dyDescent="0.2">
      <c r="A15" s="12" t="s">
        <v>4</v>
      </c>
      <c r="B15" s="14">
        <v>875782</v>
      </c>
      <c r="C15" s="54">
        <v>0.17781769068588119</v>
      </c>
      <c r="D15" s="14">
        <v>4049386</v>
      </c>
      <c r="E15" s="54">
        <v>0.82218230931411884</v>
      </c>
      <c r="F15" s="15">
        <v>4925168</v>
      </c>
    </row>
    <row r="16" spans="1:6" x14ac:dyDescent="0.2">
      <c r="A16" s="93" t="s">
        <v>5</v>
      </c>
      <c r="B16" s="92">
        <v>830873</v>
      </c>
      <c r="C16" s="91">
        <v>0.13101644247499034</v>
      </c>
      <c r="D16" s="92">
        <v>5510873</v>
      </c>
      <c r="E16" s="91">
        <v>0.86898355752500966</v>
      </c>
      <c r="F16" s="90">
        <v>6341746</v>
      </c>
    </row>
    <row r="17" spans="1:6" x14ac:dyDescent="0.2">
      <c r="A17" s="3" t="s">
        <v>24</v>
      </c>
      <c r="B17" s="8"/>
      <c r="C17" s="8"/>
      <c r="D17" s="8"/>
      <c r="E17" s="8"/>
    </row>
    <row r="18" spans="1:6" x14ac:dyDescent="0.2">
      <c r="B18" s="8"/>
      <c r="C18" s="8"/>
      <c r="D18" s="8"/>
      <c r="E18" s="8"/>
    </row>
    <row r="19" spans="1:6" x14ac:dyDescent="0.2">
      <c r="A19" s="643" t="s">
        <v>14</v>
      </c>
      <c r="B19" s="636" t="s">
        <v>37</v>
      </c>
      <c r="C19" s="637"/>
      <c r="D19" s="636" t="s">
        <v>36</v>
      </c>
      <c r="E19" s="637"/>
      <c r="F19" s="642" t="s">
        <v>11</v>
      </c>
    </row>
    <row r="20" spans="1:6" x14ac:dyDescent="0.2">
      <c r="A20" s="644"/>
      <c r="B20" s="149" t="s">
        <v>23</v>
      </c>
      <c r="C20" s="150" t="s">
        <v>12</v>
      </c>
      <c r="D20" s="149" t="s">
        <v>23</v>
      </c>
      <c r="E20" s="150" t="s">
        <v>12</v>
      </c>
      <c r="F20" s="642"/>
    </row>
    <row r="21" spans="1:6" x14ac:dyDescent="0.2">
      <c r="A21" s="89" t="s">
        <v>15</v>
      </c>
      <c r="B21" s="88">
        <v>55734</v>
      </c>
      <c r="C21" s="95">
        <v>0.16540193078724244</v>
      </c>
      <c r="D21" s="88">
        <v>281226</v>
      </c>
      <c r="E21" s="95">
        <v>0.83459510151026384</v>
      </c>
      <c r="F21" s="64">
        <v>336961</v>
      </c>
    </row>
    <row r="22" spans="1:6" x14ac:dyDescent="0.2">
      <c r="A22" s="12" t="s">
        <v>16</v>
      </c>
      <c r="B22" s="14">
        <v>1160357</v>
      </c>
      <c r="C22" s="54">
        <v>0.16776669444568143</v>
      </c>
      <c r="D22" s="14">
        <v>5756135</v>
      </c>
      <c r="E22" s="54">
        <v>0.83223330555431863</v>
      </c>
      <c r="F22" s="15">
        <v>6916492</v>
      </c>
    </row>
    <row r="23" spans="1:6" x14ac:dyDescent="0.2">
      <c r="A23" s="93" t="s">
        <v>17</v>
      </c>
      <c r="B23" s="92">
        <v>490564</v>
      </c>
      <c r="C23" s="91">
        <v>0.12235530037362757</v>
      </c>
      <c r="D23" s="92">
        <v>3518776</v>
      </c>
      <c r="E23" s="91">
        <v>0.87764469962637237</v>
      </c>
      <c r="F23" s="90">
        <v>4009340</v>
      </c>
    </row>
    <row r="24" spans="1:6" x14ac:dyDescent="0.2">
      <c r="A24" s="3" t="s">
        <v>24</v>
      </c>
    </row>
    <row r="27" spans="1:6" x14ac:dyDescent="0.2">
      <c r="A27" s="643" t="s">
        <v>18</v>
      </c>
      <c r="B27" s="636" t="s">
        <v>37</v>
      </c>
      <c r="C27" s="637"/>
      <c r="D27" s="636" t="s">
        <v>36</v>
      </c>
      <c r="E27" s="637"/>
      <c r="F27" s="642" t="s">
        <v>11</v>
      </c>
    </row>
    <row r="28" spans="1:6" x14ac:dyDescent="0.2">
      <c r="A28" s="644"/>
      <c r="B28" s="149" t="s">
        <v>23</v>
      </c>
      <c r="C28" s="150" t="s">
        <v>12</v>
      </c>
      <c r="D28" s="149" t="s">
        <v>23</v>
      </c>
      <c r="E28" s="150" t="s">
        <v>12</v>
      </c>
      <c r="F28" s="642"/>
    </row>
    <row r="29" spans="1:6" x14ac:dyDescent="0.2">
      <c r="A29" s="89" t="s">
        <v>19</v>
      </c>
      <c r="B29" s="88">
        <v>274026</v>
      </c>
      <c r="C29" s="65">
        <v>0.25189732389083769</v>
      </c>
      <c r="D29" s="88">
        <v>813822</v>
      </c>
      <c r="E29" s="65">
        <v>0.74810267610916226</v>
      </c>
      <c r="F29" s="101">
        <v>1087848</v>
      </c>
    </row>
    <row r="30" spans="1:6" x14ac:dyDescent="0.2">
      <c r="A30" s="12" t="s">
        <v>20</v>
      </c>
      <c r="B30" s="14">
        <v>482163</v>
      </c>
      <c r="C30" s="54">
        <v>0.19494818233865202</v>
      </c>
      <c r="D30" s="14">
        <v>1991125</v>
      </c>
      <c r="E30" s="54">
        <v>0.80505181766134792</v>
      </c>
      <c r="F30" s="22">
        <v>2473288</v>
      </c>
    </row>
    <row r="31" spans="1:6" x14ac:dyDescent="0.2">
      <c r="A31" s="87" t="s">
        <v>21</v>
      </c>
      <c r="B31" s="79">
        <v>452975</v>
      </c>
      <c r="C31" s="86">
        <v>0.15199748468867988</v>
      </c>
      <c r="D31" s="79">
        <v>2527174</v>
      </c>
      <c r="E31" s="86">
        <v>0.84800285086512484</v>
      </c>
      <c r="F31" s="101">
        <v>2980148</v>
      </c>
    </row>
    <row r="32" spans="1:6" x14ac:dyDescent="0.2">
      <c r="A32" s="13" t="s">
        <v>22</v>
      </c>
      <c r="B32" s="18">
        <v>497491</v>
      </c>
      <c r="C32" s="55">
        <v>0.10527506385392001</v>
      </c>
      <c r="D32" s="18">
        <v>4228139</v>
      </c>
      <c r="E32" s="55">
        <v>0.89472493614607995</v>
      </c>
      <c r="F32" s="16">
        <v>4725630</v>
      </c>
    </row>
    <row r="33" spans="1:12" x14ac:dyDescent="0.2">
      <c r="A33" s="3" t="s">
        <v>24</v>
      </c>
    </row>
    <row r="34" spans="1:12" x14ac:dyDescent="0.2">
      <c r="I34" s="23"/>
    </row>
    <row r="35" spans="1:12" x14ac:dyDescent="0.2">
      <c r="A35" s="643" t="s">
        <v>149</v>
      </c>
      <c r="B35" s="636" t="s">
        <v>37</v>
      </c>
      <c r="C35" s="637"/>
      <c r="D35" s="636" t="s">
        <v>36</v>
      </c>
      <c r="E35" s="637"/>
      <c r="F35" s="645" t="s">
        <v>11</v>
      </c>
    </row>
    <row r="36" spans="1:12" x14ac:dyDescent="0.2">
      <c r="A36" s="644"/>
      <c r="B36" s="69" t="s">
        <v>23</v>
      </c>
      <c r="C36" s="68" t="s">
        <v>12</v>
      </c>
      <c r="D36" s="69" t="s">
        <v>23</v>
      </c>
      <c r="E36" s="68" t="s">
        <v>12</v>
      </c>
      <c r="F36" s="646"/>
      <c r="J36" s="20"/>
    </row>
    <row r="37" spans="1:12" x14ac:dyDescent="0.2">
      <c r="A37" s="67" t="s">
        <v>130</v>
      </c>
      <c r="B37" s="66">
        <v>32069</v>
      </c>
      <c r="C37" s="65">
        <v>0.21494400021448151</v>
      </c>
      <c r="D37" s="66">
        <v>117128</v>
      </c>
      <c r="E37" s="65">
        <v>0.78505599978551843</v>
      </c>
      <c r="F37" s="64">
        <v>149197</v>
      </c>
      <c r="J37" s="20"/>
      <c r="K37" s="20"/>
      <c r="L37" s="20"/>
    </row>
    <row r="38" spans="1:12" x14ac:dyDescent="0.2">
      <c r="A38" s="82" t="s">
        <v>142</v>
      </c>
      <c r="B38" s="81">
        <v>74239</v>
      </c>
      <c r="C38" s="54">
        <v>8.8249698658405831E-2</v>
      </c>
      <c r="D38" s="81">
        <v>767000</v>
      </c>
      <c r="E38" s="54">
        <v>0.91175149006583156</v>
      </c>
      <c r="F38" s="15">
        <v>841238</v>
      </c>
      <c r="J38" s="20"/>
    </row>
    <row r="39" spans="1:12" x14ac:dyDescent="0.2">
      <c r="A39" s="80" t="s">
        <v>171</v>
      </c>
      <c r="B39" s="79">
        <v>910882</v>
      </c>
      <c r="C39" s="78">
        <v>0.2203010364680516</v>
      </c>
      <c r="D39" s="79">
        <v>3223832</v>
      </c>
      <c r="E39" s="78">
        <v>0.77969872167731025</v>
      </c>
      <c r="F39" s="77">
        <v>4134715</v>
      </c>
      <c r="J39" s="20"/>
      <c r="K39" s="20"/>
      <c r="L39" s="20"/>
    </row>
    <row r="40" spans="1:12" x14ac:dyDescent="0.2">
      <c r="A40" s="82" t="s">
        <v>141</v>
      </c>
      <c r="B40" s="81">
        <v>27567</v>
      </c>
      <c r="C40" s="54">
        <v>4.6190966898735766E-2</v>
      </c>
      <c r="D40" s="81">
        <v>569238</v>
      </c>
      <c r="E40" s="54">
        <v>0.95380903310126419</v>
      </c>
      <c r="F40" s="15">
        <v>596805</v>
      </c>
      <c r="K40" s="20"/>
      <c r="L40" s="20"/>
    </row>
    <row r="41" spans="1:12" x14ac:dyDescent="0.2">
      <c r="A41" s="85" t="s">
        <v>168</v>
      </c>
      <c r="B41" s="84">
        <v>220457</v>
      </c>
      <c r="C41" s="78">
        <v>0.20262517417215378</v>
      </c>
      <c r="D41" s="84">
        <v>867547</v>
      </c>
      <c r="E41" s="78">
        <v>0.79737482582784625</v>
      </c>
      <c r="F41" s="83">
        <v>1088004</v>
      </c>
      <c r="J41" s="20"/>
      <c r="K41" s="20"/>
      <c r="L41" s="20"/>
    </row>
    <row r="42" spans="1:12" x14ac:dyDescent="0.2">
      <c r="A42" s="82" t="s">
        <v>132</v>
      </c>
      <c r="B42" s="81">
        <v>4291</v>
      </c>
      <c r="C42" s="54">
        <v>1.02069700451238E-2</v>
      </c>
      <c r="D42" s="81">
        <v>416108</v>
      </c>
      <c r="E42" s="54">
        <v>0.98979302995487617</v>
      </c>
      <c r="F42" s="15">
        <v>420399</v>
      </c>
      <c r="J42" s="20"/>
      <c r="K42" s="20"/>
      <c r="L42" s="20"/>
    </row>
    <row r="43" spans="1:12" x14ac:dyDescent="0.2">
      <c r="A43" s="80" t="s">
        <v>170</v>
      </c>
      <c r="B43" s="79">
        <v>21967</v>
      </c>
      <c r="C43" s="78">
        <v>4.8963425099355612E-2</v>
      </c>
      <c r="D43" s="79">
        <v>426673</v>
      </c>
      <c r="E43" s="78">
        <v>0.95103434594698211</v>
      </c>
      <c r="F43" s="77">
        <v>448641</v>
      </c>
      <c r="J43" s="20"/>
      <c r="K43" s="20"/>
      <c r="L43" s="20"/>
    </row>
    <row r="44" spans="1:12" x14ac:dyDescent="0.2">
      <c r="A44" s="82" t="s">
        <v>133</v>
      </c>
      <c r="B44" s="81">
        <v>2903</v>
      </c>
      <c r="C44" s="54">
        <v>3.8137652885613313E-2</v>
      </c>
      <c r="D44" s="81">
        <v>73216</v>
      </c>
      <c r="E44" s="54">
        <v>0.96186234711438667</v>
      </c>
      <c r="F44" s="15">
        <v>76119</v>
      </c>
      <c r="J44" s="20"/>
      <c r="K44" s="20"/>
      <c r="L44" s="20"/>
    </row>
    <row r="45" spans="1:12" x14ac:dyDescent="0.2">
      <c r="A45" s="85" t="s">
        <v>146</v>
      </c>
      <c r="B45" s="84">
        <v>37326</v>
      </c>
      <c r="C45" s="78">
        <v>0.14374564345873753</v>
      </c>
      <c r="D45" s="84">
        <v>222341</v>
      </c>
      <c r="E45" s="78">
        <v>0.85625435654126247</v>
      </c>
      <c r="F45" s="83">
        <v>259667</v>
      </c>
      <c r="J45" s="20"/>
      <c r="K45" s="20"/>
      <c r="L45" s="20"/>
    </row>
    <row r="46" spans="1:12" x14ac:dyDescent="0.2">
      <c r="A46" s="82" t="s">
        <v>143</v>
      </c>
      <c r="B46" s="81">
        <v>23723</v>
      </c>
      <c r="C46" s="54">
        <v>9.9969237641327757E-2</v>
      </c>
      <c r="D46" s="81">
        <v>213580</v>
      </c>
      <c r="E46" s="54">
        <v>0.9000307623586723</v>
      </c>
      <c r="F46" s="15">
        <v>237303</v>
      </c>
      <c r="J46" s="20"/>
      <c r="K46" s="20"/>
      <c r="L46" s="20"/>
    </row>
    <row r="47" spans="1:12" x14ac:dyDescent="0.2">
      <c r="A47" s="80" t="s">
        <v>172</v>
      </c>
      <c r="B47" s="79">
        <v>215640</v>
      </c>
      <c r="C47" s="78">
        <v>0.11253099768717593</v>
      </c>
      <c r="D47" s="79">
        <v>1700632</v>
      </c>
      <c r="E47" s="78">
        <v>0.88746900231282411</v>
      </c>
      <c r="F47" s="77">
        <v>1916272</v>
      </c>
      <c r="J47" s="20"/>
      <c r="K47" s="20"/>
      <c r="L47" s="20"/>
    </row>
    <row r="48" spans="1:12" x14ac:dyDescent="0.2">
      <c r="A48" s="82" t="s">
        <v>145</v>
      </c>
      <c r="B48" s="81">
        <v>35214</v>
      </c>
      <c r="C48" s="54">
        <v>0.18045320843283352</v>
      </c>
      <c r="D48" s="81">
        <v>159929</v>
      </c>
      <c r="E48" s="54">
        <v>0.81955191604062683</v>
      </c>
      <c r="F48" s="15">
        <v>195142</v>
      </c>
      <c r="J48" s="20"/>
      <c r="K48" s="20"/>
      <c r="L48" s="20"/>
    </row>
    <row r="49" spans="1:12" x14ac:dyDescent="0.2">
      <c r="A49" s="85" t="s">
        <v>134</v>
      </c>
      <c r="B49" s="84">
        <v>2606</v>
      </c>
      <c r="C49" s="78">
        <v>1.557643570984555E-2</v>
      </c>
      <c r="D49" s="84">
        <v>164698</v>
      </c>
      <c r="E49" s="78">
        <v>0.98442356429015443</v>
      </c>
      <c r="F49" s="83">
        <v>167304</v>
      </c>
      <c r="J49" s="20"/>
      <c r="K49" s="20"/>
      <c r="L49" s="20"/>
    </row>
    <row r="50" spans="1:12" x14ac:dyDescent="0.2">
      <c r="A50" s="82" t="s">
        <v>135</v>
      </c>
      <c r="B50" s="81">
        <v>11316</v>
      </c>
      <c r="C50" s="54">
        <v>8.5151211877224534E-2</v>
      </c>
      <c r="D50" s="81">
        <v>121577</v>
      </c>
      <c r="E50" s="54">
        <v>0.91484878812277548</v>
      </c>
      <c r="F50" s="15">
        <v>132893</v>
      </c>
      <c r="J50" s="20"/>
      <c r="K50" s="20"/>
      <c r="L50" s="20"/>
    </row>
    <row r="51" spans="1:12" x14ac:dyDescent="0.2">
      <c r="A51" s="80" t="s">
        <v>169</v>
      </c>
      <c r="B51" s="79">
        <v>33649</v>
      </c>
      <c r="C51" s="78">
        <v>0.10415164186865669</v>
      </c>
      <c r="D51" s="79">
        <v>289428</v>
      </c>
      <c r="E51" s="78">
        <v>0.89584835813134334</v>
      </c>
      <c r="F51" s="77">
        <v>323077</v>
      </c>
      <c r="J51" s="20"/>
      <c r="K51" s="20"/>
      <c r="L51" s="20"/>
    </row>
    <row r="52" spans="1:12" x14ac:dyDescent="0.2">
      <c r="A52" s="82" t="s">
        <v>128</v>
      </c>
      <c r="B52" s="81">
        <v>4793</v>
      </c>
      <c r="C52" s="54">
        <v>3.467810786172168E-2</v>
      </c>
      <c r="D52" s="81">
        <v>133421</v>
      </c>
      <c r="E52" s="54">
        <v>0.96532189213827835</v>
      </c>
      <c r="F52" s="15">
        <v>138214</v>
      </c>
      <c r="J52" s="20"/>
      <c r="K52" s="20"/>
      <c r="L52" s="21"/>
    </row>
    <row r="53" spans="1:12" x14ac:dyDescent="0.2">
      <c r="A53" s="85" t="s">
        <v>129</v>
      </c>
      <c r="B53" s="84">
        <v>330</v>
      </c>
      <c r="C53" s="78">
        <v>6.9845704489173918E-3</v>
      </c>
      <c r="D53" s="84">
        <v>46917</v>
      </c>
      <c r="E53" s="78">
        <v>0.99301542955108257</v>
      </c>
      <c r="F53" s="83">
        <v>47247</v>
      </c>
      <c r="J53" s="20"/>
      <c r="K53" s="20"/>
      <c r="L53" s="20"/>
    </row>
    <row r="54" spans="1:12" x14ac:dyDescent="0.2">
      <c r="A54" s="82" t="s">
        <v>136</v>
      </c>
      <c r="B54" s="81">
        <v>1055</v>
      </c>
      <c r="C54" s="54">
        <v>1.6088203001097964E-2</v>
      </c>
      <c r="D54" s="81">
        <v>64521</v>
      </c>
      <c r="E54" s="54">
        <v>0.98391179699890208</v>
      </c>
      <c r="F54" s="15">
        <v>65576</v>
      </c>
      <c r="J54" s="20"/>
      <c r="K54" s="20"/>
      <c r="L54" s="20"/>
    </row>
    <row r="55" spans="1:12" x14ac:dyDescent="0.2">
      <c r="A55" s="80" t="s">
        <v>144</v>
      </c>
      <c r="B55" s="79">
        <v>3616</v>
      </c>
      <c r="C55" s="78">
        <v>1.6974453822538094E-2</v>
      </c>
      <c r="D55" s="79">
        <v>209410</v>
      </c>
      <c r="E55" s="78">
        <v>0.98302554617746185</v>
      </c>
      <c r="F55" s="77">
        <v>213026</v>
      </c>
      <c r="J55" s="20"/>
      <c r="K55" s="20"/>
      <c r="L55" s="20"/>
    </row>
    <row r="56" spans="1:12" x14ac:dyDescent="0.2">
      <c r="A56" s="82" t="s">
        <v>137</v>
      </c>
      <c r="B56" s="81">
        <v>10645</v>
      </c>
      <c r="C56" s="54">
        <v>9.324142038785628E-2</v>
      </c>
      <c r="D56" s="81">
        <v>103521</v>
      </c>
      <c r="E56" s="54">
        <v>0.90675857961214368</v>
      </c>
      <c r="F56" s="15">
        <v>114166</v>
      </c>
      <c r="J56" s="20"/>
    </row>
    <row r="57" spans="1:12" x14ac:dyDescent="0.2">
      <c r="A57" s="85" t="s">
        <v>138</v>
      </c>
      <c r="B57" s="84">
        <v>11834</v>
      </c>
      <c r="C57" s="78">
        <v>0.1360042293017055</v>
      </c>
      <c r="D57" s="84">
        <v>75178</v>
      </c>
      <c r="E57" s="78">
        <v>0.86399577069829447</v>
      </c>
      <c r="F57" s="83">
        <v>87012</v>
      </c>
      <c r="J57" s="20"/>
      <c r="K57" s="20"/>
      <c r="L57" s="20"/>
    </row>
    <row r="58" spans="1:12" x14ac:dyDescent="0.2">
      <c r="A58" s="82" t="s">
        <v>139</v>
      </c>
      <c r="B58" s="81">
        <v>1516</v>
      </c>
      <c r="C58" s="54">
        <v>7.4011511816943557E-3</v>
      </c>
      <c r="D58" s="81">
        <v>203317</v>
      </c>
      <c r="E58" s="54">
        <v>0.99259884881830562</v>
      </c>
      <c r="F58" s="15">
        <v>204833</v>
      </c>
      <c r="J58" s="20"/>
      <c r="K58" s="20"/>
      <c r="L58" s="20"/>
    </row>
    <row r="59" spans="1:12" x14ac:dyDescent="0.2">
      <c r="A59" s="80" t="s">
        <v>140</v>
      </c>
      <c r="B59" s="79">
        <v>29900</v>
      </c>
      <c r="C59" s="78">
        <v>0.11813465770581705</v>
      </c>
      <c r="D59" s="79">
        <v>223200</v>
      </c>
      <c r="E59" s="78">
        <v>0.88186139130228647</v>
      </c>
      <c r="F59" s="77">
        <v>253101</v>
      </c>
    </row>
    <row r="60" spans="1:12" x14ac:dyDescent="0.2">
      <c r="A60" s="112" t="s">
        <v>167</v>
      </c>
      <c r="B60" s="73">
        <v>1717537</v>
      </c>
      <c r="C60" s="72">
        <v>0.14182859069018375</v>
      </c>
      <c r="D60" s="73">
        <v>10392412</v>
      </c>
      <c r="E60" s="72">
        <v>0.85817140930981628</v>
      </c>
      <c r="F60" s="71">
        <v>12109949</v>
      </c>
    </row>
    <row r="61" spans="1:12" x14ac:dyDescent="0.2">
      <c r="A61" s="3" t="s">
        <v>24</v>
      </c>
      <c r="K61" s="21"/>
      <c r="L61" s="21"/>
    </row>
    <row r="62" spans="1:12" x14ac:dyDescent="0.2">
      <c r="A62" s="3" t="s">
        <v>348</v>
      </c>
    </row>
    <row r="64" spans="1:12" x14ac:dyDescent="0.2">
      <c r="B64" s="3"/>
      <c r="C64" s="3"/>
      <c r="D64" s="3"/>
      <c r="E64" s="3"/>
    </row>
    <row r="65" spans="2:5" x14ac:dyDescent="0.2">
      <c r="B65" s="3"/>
      <c r="C65" s="3"/>
      <c r="D65" s="3"/>
      <c r="E65" s="3"/>
    </row>
    <row r="66" spans="2:5" x14ac:dyDescent="0.2">
      <c r="B66" s="3"/>
      <c r="C66" s="3"/>
      <c r="D66" s="3"/>
      <c r="E66" s="3"/>
    </row>
    <row r="67" spans="2:5" x14ac:dyDescent="0.2">
      <c r="B67" s="3"/>
      <c r="C67" s="3"/>
      <c r="D67" s="3"/>
      <c r="E67" s="3"/>
    </row>
    <row r="68" spans="2:5" x14ac:dyDescent="0.2">
      <c r="B68" s="3"/>
      <c r="C68" s="3"/>
      <c r="D68" s="3"/>
      <c r="E68" s="3"/>
    </row>
    <row r="74" spans="2:5" x14ac:dyDescent="0.2">
      <c r="C74" s="25"/>
    </row>
    <row r="76" spans="2:5" x14ac:dyDescent="0.2">
      <c r="D76" s="26"/>
      <c r="E76" s="26"/>
    </row>
  </sheetData>
  <mergeCells count="18">
    <mergeCell ref="A35:A36"/>
    <mergeCell ref="B35:C35"/>
    <mergeCell ref="D35:E35"/>
    <mergeCell ref="F35:F36"/>
    <mergeCell ref="A27:A28"/>
    <mergeCell ref="B27:C27"/>
    <mergeCell ref="D27:E27"/>
    <mergeCell ref="F27:F28"/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Indice</vt:lpstr>
      <vt:lpstr>ICC 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bs3a</vt:lpstr>
      <vt:lpstr>bs3b</vt:lpstr>
      <vt:lpstr>bs3c</vt:lpstr>
      <vt:lpstr>bs4</vt:lpstr>
      <vt:lpstr>bs5</vt:lpstr>
      <vt:lpstr>bs5a_1</vt:lpstr>
      <vt:lpstr>bs5b_1</vt:lpstr>
      <vt:lpstr>bs5c_1</vt:lpstr>
      <vt:lpstr>bs5c</vt:lpstr>
      <vt:lpstr>bs5b</vt:lpstr>
      <vt:lpstr>bs6</vt:lpstr>
      <vt:lpstr>bs7</vt:lpstr>
      <vt:lpstr>bs7_a</vt:lpstr>
      <vt:lpstr>bs7b_a</vt:lpstr>
      <vt:lpstr>bs7b_b</vt:lpstr>
      <vt:lpstr>bs7b_c</vt:lpstr>
      <vt:lpstr>bs7b_d</vt:lpstr>
      <vt:lpstr>bs7b_e</vt:lpstr>
      <vt:lpstr>bs7b_f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ml1</vt:lpstr>
      <vt:lpstr>ml2</vt:lpstr>
      <vt:lpstr>ml3</vt:lpstr>
      <vt:lpstr>ml4</vt:lpstr>
      <vt:lpstr>ml5</vt:lpstr>
      <vt:lpstr>rc1</vt:lpstr>
      <vt:lpstr>rc3</vt:lpstr>
      <vt:lpstr>bna4</vt:lpstr>
      <vt:lpstr>bna5</vt:lpstr>
      <vt:lpstr>bna6</vt:lpstr>
      <vt:lpstr>bna7</vt:lpstr>
      <vt:lpstr>bna8</vt:lpstr>
      <vt:lpstr>pa3</vt:lpstr>
      <vt:lpstr>pa4</vt:lpstr>
      <vt:lpstr>vi1</vt:lpstr>
      <vt:lpstr>vi2</vt:lpstr>
      <vt:lpstr>vi3</vt:lpstr>
      <vt:lpstr>pm1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danrp</cp:lastModifiedBy>
  <cp:lastPrinted>2020-09-24T15:54:24Z</cp:lastPrinted>
  <dcterms:created xsi:type="dcterms:W3CDTF">2008-05-07T20:44:14Z</dcterms:created>
  <dcterms:modified xsi:type="dcterms:W3CDTF">2022-03-23T23:57:22Z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